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4526"/>
  <workbookPr autoCompressPictures="0"/>
  <bookViews>
    <workbookView xWindow="25740" yWindow="1760" windowWidth="23180" windowHeight="21580"/>
  </bookViews>
  <sheets>
    <sheet name="Data" sheetId="15" r:id="rId1"/>
    <sheet name="Index" sheetId="17" r:id="rId2"/>
    <sheet name="Newspapers in ProQuest" sheetId="16"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257" i="15" l="1"/>
  <c r="S247" i="15"/>
  <c r="S252" i="15"/>
  <c r="S175" i="15"/>
  <c r="S82" i="15"/>
  <c r="S27" i="15"/>
  <c r="S266" i="15"/>
  <c r="S256" i="15"/>
  <c r="S251" i="15"/>
  <c r="S236" i="15"/>
  <c r="S255" i="15"/>
  <c r="S295" i="15"/>
  <c r="S300" i="15"/>
  <c r="S2" i="15"/>
  <c r="S3" i="15"/>
  <c r="S4" i="15"/>
  <c r="S5" i="15"/>
  <c r="S6" i="15"/>
  <c r="S7" i="15"/>
  <c r="S8" i="15"/>
  <c r="S9" i="15"/>
  <c r="S10" i="15"/>
  <c r="S11" i="15"/>
  <c r="S12" i="15"/>
  <c r="S13" i="15"/>
  <c r="S14" i="15"/>
  <c r="S15" i="15"/>
  <c r="S16" i="15"/>
  <c r="S17" i="15"/>
  <c r="S18" i="15"/>
  <c r="S19" i="15"/>
  <c r="S20" i="15"/>
  <c r="S21" i="15"/>
  <c r="S22" i="15"/>
  <c r="S23" i="15"/>
  <c r="S24" i="15"/>
  <c r="S25" i="15"/>
  <c r="S26"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S79" i="15"/>
  <c r="S80" i="15"/>
  <c r="S81" i="15"/>
  <c r="S83" i="15"/>
  <c r="S84" i="15"/>
  <c r="S85" i="15"/>
  <c r="S86" i="15"/>
  <c r="S87" i="15"/>
  <c r="S88" i="15"/>
  <c r="S89" i="15"/>
  <c r="S90" i="15"/>
  <c r="S91" i="15"/>
  <c r="S92" i="15"/>
  <c r="S93" i="15"/>
  <c r="S94" i="15"/>
  <c r="S95" i="15"/>
  <c r="S96" i="15"/>
  <c r="S97" i="15"/>
  <c r="S98" i="15"/>
  <c r="S99" i="15"/>
  <c r="S100" i="15"/>
  <c r="S101" i="15"/>
  <c r="S102" i="15"/>
  <c r="S103" i="15"/>
  <c r="S104" i="15"/>
  <c r="S105" i="15"/>
  <c r="S106" i="15"/>
  <c r="S107" i="15"/>
  <c r="S108" i="15"/>
  <c r="S109" i="15"/>
  <c r="S110" i="15"/>
  <c r="S111" i="15"/>
  <c r="S112" i="15"/>
  <c r="S113" i="15"/>
  <c r="S114" i="15"/>
  <c r="S115" i="15"/>
  <c r="S116" i="15"/>
  <c r="S117" i="15"/>
  <c r="S118" i="15"/>
  <c r="S119" i="15"/>
  <c r="S120" i="15"/>
  <c r="S121" i="15"/>
  <c r="S122" i="15"/>
  <c r="S123" i="15"/>
  <c r="S124" i="15"/>
  <c r="S125" i="15"/>
  <c r="S126" i="15"/>
  <c r="S127" i="15"/>
  <c r="S128" i="15"/>
  <c r="S129" i="15"/>
  <c r="S130" i="15"/>
  <c r="S131" i="15"/>
  <c r="S132" i="15"/>
  <c r="S133" i="15"/>
  <c r="S134" i="15"/>
  <c r="S135" i="15"/>
  <c r="S136" i="15"/>
  <c r="S137" i="15"/>
  <c r="S138" i="15"/>
  <c r="S139" i="15"/>
  <c r="S140" i="15"/>
  <c r="S141" i="15"/>
  <c r="S142" i="15"/>
  <c r="S143" i="15"/>
  <c r="S144" i="15"/>
  <c r="S145" i="15"/>
  <c r="S146" i="15"/>
  <c r="S147" i="15"/>
  <c r="S148" i="15"/>
  <c r="S149" i="15"/>
  <c r="S150" i="15"/>
  <c r="S151" i="15"/>
  <c r="S152" i="15"/>
  <c r="S153" i="15"/>
  <c r="S154" i="15"/>
  <c r="S155" i="15"/>
  <c r="S156" i="15"/>
  <c r="S157" i="15"/>
  <c r="S158" i="15"/>
  <c r="S159" i="15"/>
  <c r="S160" i="15"/>
  <c r="S161" i="15"/>
  <c r="S162" i="15"/>
  <c r="S163" i="15"/>
  <c r="S164" i="15"/>
  <c r="S165" i="15"/>
  <c r="S166" i="15"/>
  <c r="S167" i="15"/>
  <c r="S168" i="15"/>
  <c r="S169" i="15"/>
  <c r="S170" i="15"/>
  <c r="S171" i="15"/>
  <c r="S172" i="15"/>
  <c r="S173" i="15"/>
  <c r="S174" i="15"/>
  <c r="S176" i="15"/>
  <c r="S177" i="15"/>
  <c r="S178" i="15"/>
  <c r="S179" i="15"/>
  <c r="S180" i="15"/>
  <c r="S181" i="15"/>
  <c r="S182" i="15"/>
  <c r="S183" i="15"/>
  <c r="S184" i="15"/>
  <c r="S185" i="15"/>
  <c r="S186" i="15"/>
  <c r="S187" i="15"/>
  <c r="S188" i="15"/>
  <c r="S189" i="15"/>
  <c r="S190" i="15"/>
  <c r="S191" i="15"/>
  <c r="S192" i="15"/>
  <c r="S193" i="15"/>
  <c r="S194" i="15"/>
  <c r="S195" i="15"/>
  <c r="S196" i="15"/>
  <c r="S197" i="15"/>
  <c r="S198" i="15"/>
  <c r="S199" i="15"/>
  <c r="S200" i="15"/>
  <c r="S201" i="15"/>
  <c r="S202" i="15"/>
  <c r="S203" i="15"/>
  <c r="S204" i="15"/>
  <c r="S205" i="15"/>
  <c r="S206" i="15"/>
  <c r="S207" i="15"/>
  <c r="S208" i="15"/>
  <c r="S209" i="15"/>
  <c r="S210" i="15"/>
  <c r="S211" i="15"/>
  <c r="S212" i="15"/>
  <c r="S213" i="15"/>
  <c r="S214" i="15"/>
  <c r="S215" i="15"/>
  <c r="S216" i="15"/>
  <c r="S217" i="15"/>
  <c r="S218" i="15"/>
  <c r="S219" i="15"/>
  <c r="S220" i="15"/>
  <c r="S221" i="15"/>
  <c r="S222" i="15"/>
  <c r="S223" i="15"/>
  <c r="S224" i="15"/>
  <c r="S225" i="15"/>
  <c r="S226" i="15"/>
  <c r="S227" i="15"/>
  <c r="S228" i="15"/>
  <c r="S229" i="15"/>
  <c r="S230" i="15"/>
  <c r="S231" i="15"/>
  <c r="S232" i="15"/>
  <c r="S233" i="15"/>
  <c r="S234" i="15"/>
  <c r="S235" i="15"/>
  <c r="S237" i="15"/>
  <c r="S238" i="15"/>
  <c r="S239" i="15"/>
  <c r="S240" i="15"/>
  <c r="S241" i="15"/>
  <c r="S242" i="15"/>
  <c r="S243" i="15"/>
  <c r="S244" i="15"/>
  <c r="S245" i="15"/>
  <c r="S246" i="15"/>
  <c r="S248" i="15"/>
  <c r="S249" i="15"/>
  <c r="S250" i="15"/>
  <c r="S253" i="15"/>
  <c r="S254" i="15"/>
  <c r="S258" i="15"/>
  <c r="S259" i="15"/>
  <c r="S260" i="15"/>
  <c r="S261" i="15"/>
  <c r="S262" i="15"/>
  <c r="S263" i="15"/>
  <c r="S264" i="15"/>
  <c r="S265" i="15"/>
  <c r="S267" i="15"/>
  <c r="S268" i="15"/>
  <c r="S269" i="15"/>
  <c r="S270" i="15"/>
  <c r="S271" i="15"/>
  <c r="S272" i="15"/>
  <c r="S273" i="15"/>
  <c r="S274" i="15"/>
  <c r="S275" i="15"/>
  <c r="S276" i="15"/>
  <c r="S277" i="15"/>
  <c r="S278" i="15"/>
  <c r="S279" i="15"/>
  <c r="S280" i="15"/>
  <c r="S281" i="15"/>
  <c r="S282" i="15"/>
  <c r="S283" i="15"/>
  <c r="S284" i="15"/>
  <c r="S285" i="15"/>
  <c r="S286" i="15"/>
  <c r="S287" i="15"/>
  <c r="S288" i="15"/>
  <c r="S289" i="15"/>
  <c r="S290" i="15"/>
  <c r="S291" i="15"/>
  <c r="S292" i="15"/>
  <c r="S293" i="15"/>
  <c r="S294" i="15"/>
  <c r="S296" i="15"/>
  <c r="S297" i="15"/>
  <c r="S298" i="15"/>
  <c r="S299" i="15"/>
  <c r="S301" i="15"/>
  <c r="S302" i="15"/>
  <c r="S303" i="15"/>
  <c r="S304" i="15"/>
  <c r="S305" i="15"/>
  <c r="S306" i="15"/>
  <c r="S307" i="15"/>
  <c r="S308" i="15"/>
  <c r="S309" i="15"/>
  <c r="S310" i="15"/>
  <c r="S311" i="15"/>
  <c r="S312" i="15"/>
  <c r="S313" i="15"/>
  <c r="S314" i="15"/>
  <c r="S315" i="15"/>
  <c r="S316" i="15"/>
  <c r="S317" i="15"/>
  <c r="S318" i="15"/>
  <c r="AF103" i="15"/>
  <c r="AD103" i="15"/>
</calcChain>
</file>

<file path=xl/comments1.xml><?xml version="1.0" encoding="utf-8"?>
<comments xmlns="http://schemas.openxmlformats.org/spreadsheetml/2006/main">
  <authors>
    <author>monique hides</author>
    <author>MoniqueL</author>
    <author>user</author>
  </authors>
  <commentList>
    <comment ref="Z6" authorId="0">
      <text>
        <r>
          <rPr>
            <b/>
            <sz val="9"/>
            <color indexed="81"/>
            <rFont val="Tahoma"/>
            <family val="2"/>
          </rPr>
          <t>monique hides:</t>
        </r>
        <r>
          <rPr>
            <sz val="9"/>
            <color indexed="81"/>
            <rFont val="Tahoma"/>
            <family val="2"/>
          </rPr>
          <t xml:space="preserve">
road and bridge damage only</t>
        </r>
      </text>
    </comment>
    <comment ref="Z44" authorId="0">
      <text>
        <r>
          <rPr>
            <b/>
            <sz val="9"/>
            <color indexed="81"/>
            <rFont val="Tahoma"/>
            <family val="2"/>
          </rPr>
          <t>monique hides:</t>
        </r>
        <r>
          <rPr>
            <sz val="9"/>
            <color indexed="81"/>
            <rFont val="Tahoma"/>
            <family val="2"/>
          </rPr>
          <t xml:space="preserve">
Taken from EM-DAT - in$US
</t>
        </r>
      </text>
    </comment>
    <comment ref="Z47" authorId="0">
      <text>
        <r>
          <rPr>
            <b/>
            <sz val="9"/>
            <color indexed="81"/>
            <rFont val="Tahoma"/>
            <family val="2"/>
          </rPr>
          <t>monique hides:</t>
        </r>
        <r>
          <rPr>
            <sz val="9"/>
            <color indexed="81"/>
            <rFont val="Tahoma"/>
            <family val="2"/>
          </rPr>
          <t xml:space="preserve">
Taken from EM-DAT - in$US
</t>
        </r>
      </text>
    </comment>
    <comment ref="Z49" authorId="0">
      <text>
        <r>
          <rPr>
            <b/>
            <sz val="9"/>
            <color indexed="81"/>
            <rFont val="Tahoma"/>
            <family val="2"/>
          </rPr>
          <t>monique hides:</t>
        </r>
        <r>
          <rPr>
            <sz val="9"/>
            <color indexed="81"/>
            <rFont val="Tahoma"/>
            <family val="2"/>
          </rPr>
          <t xml:space="preserve">
Taken from EM-DAT - in$US
</t>
        </r>
      </text>
    </comment>
    <comment ref="Z59" authorId="0">
      <text>
        <r>
          <rPr>
            <b/>
            <sz val="9"/>
            <color indexed="81"/>
            <rFont val="Tahoma"/>
            <family val="2"/>
          </rPr>
          <t>monique hides:</t>
        </r>
        <r>
          <rPr>
            <sz val="9"/>
            <color indexed="81"/>
            <rFont val="Tahoma"/>
            <family val="2"/>
          </rPr>
          <t xml:space="preserve">
from EM-DAT in $US
</t>
        </r>
      </text>
    </comment>
    <comment ref="Z64" authorId="0">
      <text>
        <r>
          <rPr>
            <b/>
            <sz val="9"/>
            <color indexed="81"/>
            <rFont val="Tahoma"/>
            <family val="2"/>
          </rPr>
          <t>monique hides:</t>
        </r>
        <r>
          <rPr>
            <sz val="9"/>
            <color indexed="81"/>
            <rFont val="Tahoma"/>
            <family val="2"/>
          </rPr>
          <t xml:space="preserve">
from EM-DAT $US
</t>
        </r>
      </text>
    </comment>
    <comment ref="Z72" authorId="0">
      <text>
        <r>
          <rPr>
            <b/>
            <sz val="9"/>
            <color indexed="81"/>
            <rFont val="Tahoma"/>
            <family val="2"/>
          </rPr>
          <t>monique hides:</t>
        </r>
        <r>
          <rPr>
            <sz val="9"/>
            <color indexed="81"/>
            <rFont val="Tahoma"/>
            <family val="2"/>
          </rPr>
          <t xml:space="preserve">
from EM-DAT $US
</t>
        </r>
      </text>
    </comment>
    <comment ref="Z74" authorId="0">
      <text>
        <r>
          <rPr>
            <b/>
            <sz val="9"/>
            <color indexed="81"/>
            <rFont val="Tahoma"/>
            <family val="2"/>
          </rPr>
          <t>monique hides:</t>
        </r>
        <r>
          <rPr>
            <sz val="9"/>
            <color indexed="81"/>
            <rFont val="Tahoma"/>
            <family val="2"/>
          </rPr>
          <t xml:space="preserve">
from EM-DAT $US
</t>
        </r>
      </text>
    </comment>
    <comment ref="Z76" authorId="0">
      <text>
        <r>
          <rPr>
            <b/>
            <sz val="9"/>
            <color indexed="81"/>
            <rFont val="Tahoma"/>
            <family val="2"/>
          </rPr>
          <t>monique hides:</t>
        </r>
        <r>
          <rPr>
            <sz val="9"/>
            <color indexed="81"/>
            <rFont val="Tahoma"/>
            <family val="2"/>
          </rPr>
          <t xml:space="preserve">
from EM-DAT $US
</t>
        </r>
      </text>
    </comment>
    <comment ref="Z82" authorId="0">
      <text>
        <r>
          <rPr>
            <b/>
            <sz val="9"/>
            <color indexed="81"/>
            <rFont val="Tahoma"/>
            <family val="2"/>
          </rPr>
          <t>monique hides:</t>
        </r>
        <r>
          <rPr>
            <sz val="9"/>
            <color indexed="81"/>
            <rFont val="Tahoma"/>
            <family val="2"/>
          </rPr>
          <t xml:space="preserve">
from EM-Dat $US
</t>
        </r>
      </text>
    </comment>
    <comment ref="Z103" authorId="1">
      <text>
        <r>
          <rPr>
            <b/>
            <sz val="9"/>
            <color indexed="81"/>
            <rFont val="Tahoma"/>
            <family val="2"/>
          </rPr>
          <t>MoniqueL:</t>
        </r>
        <r>
          <rPr>
            <sz val="9"/>
            <color indexed="81"/>
            <rFont val="Tahoma"/>
            <family val="2"/>
          </rPr>
          <t xml:space="preserve">
Total from Smith et al., $18,863,740 total and $3,809,123 insured</t>
        </r>
      </text>
    </comment>
    <comment ref="AR103" authorId="1">
      <text>
        <r>
          <rPr>
            <b/>
            <sz val="9"/>
            <color indexed="81"/>
            <rFont val="Tahoma"/>
            <family val="2"/>
          </rPr>
          <t>MoniqueL:</t>
        </r>
        <r>
          <rPr>
            <sz val="9"/>
            <color indexed="81"/>
            <rFont val="Tahoma"/>
            <family val="2"/>
          </rPr>
          <t xml:space="preserve">
$40mil cane $34.6mil bananna, $4.9 pawpaw, $3.8 rare fruit
</t>
        </r>
      </text>
    </comment>
    <comment ref="Z132" authorId="0">
      <text>
        <r>
          <rPr>
            <b/>
            <sz val="9"/>
            <color indexed="81"/>
            <rFont val="Tahoma"/>
            <family val="2"/>
          </rPr>
          <t>monique hides:</t>
        </r>
        <r>
          <rPr>
            <sz val="9"/>
            <color indexed="81"/>
            <rFont val="Tahoma"/>
            <family val="2"/>
          </rPr>
          <t xml:space="preserve">
FROM EM-DAT $US</t>
        </r>
      </text>
    </comment>
    <comment ref="Z145" authorId="1">
      <text>
        <r>
          <rPr>
            <b/>
            <sz val="9"/>
            <color indexed="81"/>
            <rFont val="Tahoma"/>
            <family val="2"/>
          </rPr>
          <t>MoniqueL:</t>
        </r>
        <r>
          <rPr>
            <sz val="9"/>
            <color indexed="81"/>
            <rFont val="Tahoma"/>
            <family val="2"/>
          </rPr>
          <t xml:space="preserve">
BoM report total =$560mil
</t>
        </r>
      </text>
    </comment>
    <comment ref="Z247" authorId="0">
      <text>
        <r>
          <rPr>
            <b/>
            <sz val="9"/>
            <color indexed="81"/>
            <rFont val="Tahoma"/>
            <family val="2"/>
          </rPr>
          <t>monique hides:</t>
        </r>
        <r>
          <rPr>
            <sz val="9"/>
            <color indexed="81"/>
            <rFont val="Tahoma"/>
            <family val="2"/>
          </rPr>
          <t xml:space="preserve">
cost from EM-DAT ($US)
</t>
        </r>
      </text>
    </comment>
    <comment ref="Z252" authorId="0">
      <text>
        <r>
          <rPr>
            <b/>
            <sz val="9"/>
            <color indexed="81"/>
            <rFont val="Tahoma"/>
            <family val="2"/>
          </rPr>
          <t>monique hides:</t>
        </r>
        <r>
          <rPr>
            <sz val="9"/>
            <color indexed="81"/>
            <rFont val="Tahoma"/>
            <family val="2"/>
          </rPr>
          <t xml:space="preserve">
cost from EM-DAT ($US)
</t>
        </r>
      </text>
    </comment>
    <comment ref="Z257" authorId="0">
      <text>
        <r>
          <rPr>
            <b/>
            <sz val="9"/>
            <color indexed="81"/>
            <rFont val="Tahoma"/>
            <family val="2"/>
          </rPr>
          <t>monique hides:</t>
        </r>
        <r>
          <rPr>
            <sz val="9"/>
            <color indexed="81"/>
            <rFont val="Tahoma"/>
            <family val="2"/>
          </rPr>
          <t xml:space="preserve">
EM-DAT cost ($US)
</t>
        </r>
      </text>
    </comment>
    <comment ref="Z309" authorId="2">
      <text>
        <r>
          <rPr>
            <b/>
            <sz val="9"/>
            <color indexed="81"/>
            <rFont val="Tahoma"/>
            <family val="2"/>
          </rPr>
          <t>user:</t>
        </r>
        <r>
          <rPr>
            <sz val="9"/>
            <color indexed="81"/>
            <rFont val="Tahoma"/>
            <family val="2"/>
          </rPr>
          <t xml:space="preserve">
It was probably more than this but it is how much the government committed to relief
</t>
        </r>
      </text>
    </comment>
  </commentList>
</comments>
</file>

<file path=xl/sharedStrings.xml><?xml version="1.0" encoding="utf-8"?>
<sst xmlns="http://schemas.openxmlformats.org/spreadsheetml/2006/main" count="3110" uniqueCount="1425">
  <si>
    <t>id</t>
  </si>
  <si>
    <t>resourceType</t>
  </si>
  <si>
    <t>title</t>
  </si>
  <si>
    <t>description</t>
  </si>
  <si>
    <t>startDate</t>
  </si>
  <si>
    <t>endDate</t>
  </si>
  <si>
    <t>Evacuated</t>
  </si>
  <si>
    <t>Homeless</t>
  </si>
  <si>
    <t>Injuries</t>
  </si>
  <si>
    <t>Deaths</t>
  </si>
  <si>
    <t>Insured Cost</t>
  </si>
  <si>
    <t>Train(s) damaged</t>
  </si>
  <si>
    <t>Train(s) destroyed</t>
  </si>
  <si>
    <t>Home(s) damaged</t>
  </si>
  <si>
    <t>Home(s) destroyed</t>
  </si>
  <si>
    <t>Building(s) damaged</t>
  </si>
  <si>
    <t>Building(s) destroyed</t>
  </si>
  <si>
    <t>Bridge(s) damaged</t>
  </si>
  <si>
    <t>Bridge(s) destroyed</t>
  </si>
  <si>
    <t>Aircraft damaged</t>
  </si>
  <si>
    <t>Aircraft destroyed</t>
  </si>
  <si>
    <t>Motor Vehicle(s) damaged</t>
  </si>
  <si>
    <t>Motor Vehicle(s) destroyed</t>
  </si>
  <si>
    <t>Water vessel(s) damaged</t>
  </si>
  <si>
    <t>Water vessel(s) destroyed</t>
  </si>
  <si>
    <t>Business(es) damaged</t>
  </si>
  <si>
    <t>Business(es) destroyed</t>
  </si>
  <si>
    <t>Crop(s) destroyed</t>
  </si>
  <si>
    <t>Livestock destroyed</t>
  </si>
  <si>
    <t>url</t>
  </si>
  <si>
    <t>Victoria</t>
  </si>
  <si>
    <t>Cyclone George</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</si>
  <si>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</si>
  <si>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Western Australia</t>
  </si>
  <si>
    <t>http://www.emknowledge.gov.au/resource/?id=12</t>
  </si>
  <si>
    <t>Hail - Hunter Valley</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</si>
  <si>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</si>
  <si>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New South Wales</t>
  </si>
  <si>
    <t>http://www.emknowledge.gov.au/resource/?id=14</t>
  </si>
  <si>
    <t>Severe Storm -  New South Wales East Coast Low</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</si>
  <si>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The Insurance Council of Australia estimated the 2007 damage at $1480 million, with the 2011 estimated normalised cost of $1742 million.</t>
  </si>
  <si>
    <t>http://www.emknowledge.gov.au/resource/?id=17</t>
  </si>
  <si>
    <t>Flood - Gippsland June 2007</t>
  </si>
  <si>
    <t>http://www.emknowledge.gov.au/resource/?id=18</t>
  </si>
  <si>
    <t>Tasmania</t>
  </si>
  <si>
    <t>Bushfire - Great Divide Complex</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</si>
  <si>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</si>
  <si>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http://www.emknowledge.gov.au/resource/?id=22</t>
  </si>
  <si>
    <t>http://www.emknowledge.gov.au/resource/?id=23</t>
  </si>
  <si>
    <t>Severe Storm - South-East Queensland and Northern New South Wales</t>
  </si>
  <si>
    <t>Queensland</t>
  </si>
  <si>
    <t>South Australia</t>
  </si>
  <si>
    <t>Hail - Orange</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</si>
  <si>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</si>
  <si>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http://www.emknowledge.gov.au/resource/?id=28</t>
  </si>
  <si>
    <t>Cyclone Justin</t>
  </si>
  <si>
    <t>http://www.emknowledge.gov.au/resource/?id=29</t>
  </si>
  <si>
    <t>Severe Storm - Hunter Valley, Tablelands and Southern Highlands</t>
  </si>
  <si>
    <t>http://www.emknowledge.gov.au/resource/?id=32</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</si>
  <si>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</si>
  <si>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</si>
  <si>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http://www.emknowledge.gov.au/resource/?id=34</t>
  </si>
  <si>
    <t>Bushfire - Dandenong Ranges and Mornington Peninsula</t>
  </si>
  <si>
    <t>http://www.emknowledge.gov.au/resource/?id=36</t>
  </si>
  <si>
    <t>Cyclone Winifred</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</si>
  <si>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</si>
  <si>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http://www.emknowledge.gov.au/resource/?id=41</t>
  </si>
  <si>
    <t>Cyclone Glenda</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</si>
  <si>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</si>
  <si>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</si>
  <si>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http://www.emknowledge.gov.au/resource/?id=48</t>
  </si>
  <si>
    <t>Flood - Queensland - Charleville, New South Wales - Nyngan, Victoria - Gippsland</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</si>
  <si>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The Insurance Council of Australia estimated the 1990 damage at $30 million with the 2011 estimated normalised cost of $99 million.</t>
  </si>
  <si>
    <t>New South Wales;Victoria;Queensland</t>
  </si>
  <si>
    <t>http://www.emknowledge.gov.au/resource/?id=50</t>
  </si>
  <si>
    <t>Earthquake - Newcastle</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</si>
  <si>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</si>
  <si>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http://www.emknowledge.gov.au/resource/?id=58</t>
  </si>
  <si>
    <t>Severe Storm - Nyngan</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</si>
  <si>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</si>
  <si>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http://www.emknowledge.gov.au/resource/?id=59</t>
  </si>
  <si>
    <t>Bushfire - North Coast, Hunter and Sydney</t>
  </si>
  <si>
    <t>http://www.emknowledge.gov.au/resource/?id=63</t>
  </si>
  <si>
    <t>Flood - Western Sydney</t>
  </si>
  <si>
    <t>http://www.emknowledge.gov.au/resource/?id=66</t>
  </si>
  <si>
    <t>Severe Storm - Ballarat</t>
  </si>
  <si>
    <t>On 16 November 1989, a hail storm hit Ballarat resulting in damage to houses and cars.  The Insurance Council of Australia estimated&amp;nbsp;the 1989 damage at $20 million, with the 2011 estimated normalised cost of $81 million.</t>
  </si>
  <si>
    <t>http://www.emknowledge.gov.au/resource/?id=69</t>
  </si>
  <si>
    <t>Flood - Sydney, Newcastle and Wollongong</t>
  </si>
  <si>
    <t>http://www.emknowledge.gov.au/resource/?id=70</t>
  </si>
  <si>
    <t>Flood - Southern Queensland and Northern New South Wales</t>
  </si>
  <si>
    <t>New South Wales;Queensland</t>
  </si>
  <si>
    <t>http://www.emknowledge.gov.au/resource/?id=74</t>
  </si>
  <si>
    <t>Bushfire - New South Wales and Other States</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</si>
  <si>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t>
  </si>
  <si>
    <t>http://www.emknowledge.gov.au/resource/?id=87</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</si>
  <si>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</si>
  <si>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http://www.emknowledge.gov.au/resource/?id=88</t>
  </si>
  <si>
    <t>http://www.emknowledge.gov.au/resource/?id=91</t>
  </si>
  <si>
    <t>Hail - Brisbane and South East Queensland</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</si>
  <si>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</si>
  <si>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http://www.emknowledge.gov.au/resource/?id=93</t>
  </si>
  <si>
    <t>Flood - Melbourne and Central Victoria</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</si>
  <si>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</si>
  <si>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http://www.emknowledge.gov.au/resource/?id=117</t>
  </si>
  <si>
    <t>Severe Storm - Illawarra and Sydney</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</si>
  <si>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</si>
  <si>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http://www.emknowledge.gov.au/resource/?id=118</t>
  </si>
  <si>
    <t>Flood - Gulf Country</t>
  </si>
  <si>
    <t>http://www.emknowledge.gov.au/resource/?id=122</t>
  </si>
  <si>
    <t>Flood - North and Central Queensland</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</si>
  <si>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</si>
  <si>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http://www.emknowledge.gov.au/resource/?id=127</t>
  </si>
  <si>
    <t>Cyclone Althea</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</si>
  <si>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</si>
  <si>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http://www.emknowledge.gov.au/resource/?id=128</t>
  </si>
  <si>
    <t>Bushfire - Ash Wednesday</t>
  </si>
  <si>
    <t>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</si>
  <si>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Victoria;South Australia</t>
  </si>
  <si>
    <t>http://www.emknowledge.gov.au/resource/?id=131</t>
  </si>
  <si>
    <t>Flood - Gympie, Southern Queensland, and Eastern New South Wales</t>
  </si>
  <si>
    <t>http://www.emknowledge.gov.au/resource/?id=133</t>
  </si>
  <si>
    <t>Severe Storm - Sydney, Hunter Valley and Northern Regions</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</si>
  <si>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</si>
  <si>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http://www.emknowledge.gov.au/resource/?id=136</t>
  </si>
  <si>
    <t>Bushfire - Lara and Melbourne Fringe</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</si>
  <si>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</si>
  <si>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http://www.emknowledge.gov.au/resource/?id=140</t>
  </si>
  <si>
    <t>Bushfire - Blue Mountains and Illawarra</t>
  </si>
  <si>
    <t>http://www.emknowledge.gov.au/resource/?id=151</t>
  </si>
  <si>
    <t>Bushfire - Black Tuesday Tasmania</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</si>
  <si>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</si>
  <si>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http://www.emknowledge.gov.au/resource/?id=154</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</si>
  <si>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</si>
  <si>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</si>
  <si>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http://www.emknowledge.gov.au/resource/?id=177</t>
  </si>
  <si>
    <t>Hail - Toowoomba</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</si>
  <si>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</si>
  <si>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http://www.emknowledge.gov.au/resource/?id=180</t>
  </si>
  <si>
    <t>Flood - Brisbane, Sunshine Coast, and Gold Coast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</si>
  <si>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</si>
  <si>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http://www.emknowledge.gov.au/resource/?id=186</t>
  </si>
  <si>
    <t>Severe Storm - Adelaide</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</si>
  <si>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</si>
  <si>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http://www.emknowledge.gov.au/resource/?id=188</t>
  </si>
  <si>
    <t>Severe Storm - Western Sydney</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</si>
  <si>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</si>
  <si>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http://www.emknowledge.gov.au/resource/?id=191</t>
  </si>
  <si>
    <t>Hail - Singleton</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</si>
  <si>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</si>
  <si>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http://www.emknowledge.gov.au/resource/?id=192</t>
  </si>
  <si>
    <t>Bushfire - Western Sydney and Central Coast</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</si>
  <si>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</si>
  <si>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http://www.emknowledge.gov.au/resource/?id=195</t>
  </si>
  <si>
    <t>Bushfire - Central Victoria and Alpine Fires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</si>
  <si>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</si>
  <si>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http://www.emknowledge.gov.au/resource/?id=196</t>
  </si>
  <si>
    <t>Flood - Sydney and Wollongong</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</si>
  <si>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</si>
  <si>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http://www.emknowledge.gov.au/resource/?id=201</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</si>
  <si>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</si>
  <si>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http://www.emknowledge.gov.au/resource/?id=212</t>
  </si>
  <si>
    <t>Hail - Sydney Apr 1999</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</si>
  <si>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</si>
  <si>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http://www.emknowledge.gov.au/resource/?id=213</t>
  </si>
  <si>
    <t>Northern Territory</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</si>
  <si>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</si>
  <si>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http://www.emknowledge.gov.au/resource/?id=219</t>
  </si>
  <si>
    <t>Cyclone Emily</t>
  </si>
  <si>
    <t>Tropical Cyclone Emily formed off the southern and central coasts of Queensland resulting in eight deaths (in three separate incidents).  Other damage recorded included flooding at Kingaroy and Brisbane.</t>
  </si>
  <si>
    <t>http://www.emknowledge.gov.au/resource/?id=222</t>
  </si>
  <si>
    <t>Bushfire - East Coast Queensland</t>
  </si>
  <si>
    <t>http://www.emknowledge.gov.au/resource/?id=224</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</si>
  <si>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</si>
  <si>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</si>
  <si>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http://www.emknowledge.gov.au/resource/?id=237</t>
  </si>
  <si>
    <t>Bushfire - Black Christmas</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</si>
  <si>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</si>
  <si>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New South Wales;Australian Capital Territory</t>
  </si>
  <si>
    <t>http://www.emknowledge.gov.au/resource/?id=245</t>
  </si>
  <si>
    <t>Earthquake - Hunter Valley, Ellalong and Cessnock</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</si>
  <si>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</si>
  <si>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http://www.emknowledge.gov.au/resource/?id=247</t>
  </si>
  <si>
    <t>Flood - Sydney Nov 1984</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</si>
  <si>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t>
  </si>
  <si>
    <t>http://www.emknowledge.gov.au/resource/?id=248</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</si>
  <si>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</si>
  <si>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Australian Capital Territory</t>
  </si>
  <si>
    <t>http://www.emknowledge.gov.au/resource/?id=254</t>
  </si>
  <si>
    <t>Flood - Sydney Aug 1986</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</si>
  <si>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</si>
  <si>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http://www.emknowledge.gov.au/resource/?id=262</t>
  </si>
  <si>
    <t>Flood - Gnarr Creek, Ballarat</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</si>
  <si>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</si>
  <si>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http://www.emknowledge.gov.au/resource/?id=265</t>
  </si>
  <si>
    <t>Flood - Grafton, Kempsey and North Coast New South Wales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</si>
  <si>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</si>
  <si>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http://www.emknowledge.gov.au/resource/?id=269</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</si>
  <si>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</si>
  <si>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</si>
  <si>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http://www.emknowledge.gov.au/resource/?id=271</t>
  </si>
  <si>
    <t>Hail - Brisbane and Region</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</si>
  <si>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</si>
  <si>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http://www.emknowledge.gov.au/resource/?id=280</t>
  </si>
  <si>
    <t>Severe Storm - Sydney and Blue Mountains</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</si>
  <si>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</si>
  <si>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http://www.emknowledge.gov.au/resource/?id=302</t>
  </si>
  <si>
    <t>Cyclone Ada</t>
  </si>
  <si>
    <t>http://www.emknowledge.gov.au/resource/?id=303</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</si>
  <si>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</si>
  <si>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http://www.emknowledge.gov.au/resource/?id=304</t>
  </si>
  <si>
    <t>Flood - Alice Springs and Central Northern Territory</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</si>
  <si>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</si>
  <si>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http://www.emknowledge.gov.au/resource/?id=307</t>
  </si>
  <si>
    <t>Bushfire - Western Districts and Streatham</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</si>
  <si>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</si>
  <si>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http://www.emknowledge.gov.au/resource/?id=309</t>
  </si>
  <si>
    <t>Severe Storm - Sydney and Region 1998</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</si>
  <si>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</si>
  <si>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http://www.emknowledge.gov.au/resource/?id=313</t>
  </si>
  <si>
    <t>Landslide - Thredbo</t>
  </si>
  <si>
    <t>http://www.emknowledge.gov.au/resource/?id=315</t>
  </si>
  <si>
    <t>Severe Storm - Sydney, Wollongong and South Coast</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</si>
  <si>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</si>
  <si>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http://www.emknowledge.gov.au/resource/?id=319</t>
  </si>
  <si>
    <t>Severe flooding resulted in damage to the areas of Gosford, Sydney and the Illawarra region.  The Insurance Council of Australia estimated the 1975 damage at $15 million, with the 2012 estimated normalised cost of $339 million.</t>
  </si>
  <si>
    <t>http://www.emknowledge.gov.au/resource/?id=328</t>
  </si>
  <si>
    <t>Severe Storm - New England and Hunter Valley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</si>
  <si>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</si>
  <si>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http://www.emknowledge.gov.au/resource/?id=333</t>
  </si>
  <si>
    <t>Flood - Queensland, Northern Territory and Western Australia</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</si>
  <si>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t>
  </si>
  <si>
    <t>http://www.emknowledge.gov.au/resource/?id=334</t>
  </si>
  <si>
    <t>Bushfire - Sydney and Region</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</si>
  <si>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</si>
  <si>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http://www.emknowledge.gov.au/resource/?id=336</t>
  </si>
  <si>
    <t>Flood - Katherine Floods</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</si>
  <si>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</si>
  <si>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http://www.emknowledge.gov.au/resource/?id=337</t>
  </si>
  <si>
    <t>Severe Storm - Hunter Valley and Mid-North Coast</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</si>
  <si>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</si>
  <si>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http://www.emknowledge.gov.au/resource/?id=338</t>
  </si>
  <si>
    <t>Severe Storm - Sydney Jan 1991</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</si>
  <si>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t>
  </si>
  <si>
    <t>http://www.emknowledge.gov.au/resource/?id=340</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</si>
  <si>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</si>
  <si>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</si>
  <si>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http://www.emknowledge.gov.au/resource/?id=345</t>
  </si>
  <si>
    <t>Bushfire - Sydney and Southern Regions</t>
  </si>
  <si>
    <t>http://www.emknowledge.gov.au/resource/?id=347</t>
  </si>
  <si>
    <t>Severe Storm - Casino and Region</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</si>
  <si>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</si>
  <si>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http://www.emknowledge.gov.au/resource/?id=354</t>
  </si>
  <si>
    <t>Earthquake - Meckering and Region</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</si>
  <si>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</si>
  <si>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http://www.emknowledge.gov.au/resource/?id=355</t>
  </si>
  <si>
    <t>Severe Storm - South Eastern Australia Nov 1994</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</si>
  <si>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</si>
  <si>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Australian Capital Territory;New South Wales;Victoria</t>
  </si>
  <si>
    <t>http://www.emknowledge.gov.au/resource/?id=358</t>
  </si>
  <si>
    <t>Flood - Dalby</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</si>
  <si>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</si>
  <si>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http://www.emknowledge.gov.au/resource/?id=361</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</si>
  <si>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</si>
  <si>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http://www.emknowledge.gov.au/resource/?id=374</t>
  </si>
  <si>
    <t>Severe Storm - South Eastern Australia</t>
  </si>
  <si>
    <t>Australian Capital Territory;New South Wales;Victoria;Tasmania</t>
  </si>
  <si>
    <t>http://www.emknowledge.gov.au/resource/?id=376</t>
  </si>
  <si>
    <t>Hail - South-East Queensland</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</si>
  <si>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</si>
  <si>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http://www.emknowledge.gov.au/resource/?id=377</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</si>
  <si>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</si>
  <si>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http://www.emknowledge.gov.au/resource/?id=378</t>
  </si>
  <si>
    <t>Severe Storm - New South Wales, Victoria, Australian Capital Territory, Tasmania and South Australia</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</si>
  <si>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</si>
  <si>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http://www.emknowledge.gov.au/resource/?id=379</t>
  </si>
  <si>
    <t>Severe Storm - Sydney Feb 2002</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</si>
  <si>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</si>
  <si>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http://www.emknowledge.gov.au/resource/?id=384</t>
  </si>
  <si>
    <t>Cyclone Tracy</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</si>
  <si>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</si>
  <si>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http://www.emknowledge.gov.au/resource/?id=386</t>
  </si>
  <si>
    <t>Severe Storm - South-East Queensland, Northern New South Wales, Northern Western Australia. Northern Territory</t>
  </si>
  <si>
    <t>Northern Territory;Queensland;New South Wales;Western Australia</t>
  </si>
  <si>
    <t>http://www.emknowledge.gov.au/resource/?id=391</t>
  </si>
  <si>
    <t>Severe Storm - Bunbury and South Perth</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</si>
  <si>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</si>
  <si>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http://www.emknowledge.gov.au/resource/?id=398</t>
  </si>
  <si>
    <t>Hail - Brisbane</t>
  </si>
  <si>
    <t>http://www.emknowledge.gov.au/resource/?id=399</t>
  </si>
  <si>
    <t>Hail - Gold Coast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</si>
  <si>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</si>
  <si>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http://www.emknowledge.gov.au/resource/?id=402</t>
  </si>
  <si>
    <t>Hail - Lake Grace</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</si>
  <si>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</si>
  <si>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http://www.emknowledge.gov.au/resource/?id=404</t>
  </si>
  <si>
    <t>Severe Storm - Sydney Jan 1977</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</si>
  <si>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</si>
  <si>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http://www.emknowledge.gov.au/resource/?id=415</t>
  </si>
  <si>
    <t>Severe Storm - Eastern New South Wales</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</si>
  <si>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</si>
  <si>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http://www.emknowledge.gov.au/resource/?id=424</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</si>
  <si>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</si>
  <si>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Severe Storm - Sydney Apr 1998</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</si>
  <si>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</si>
  <si>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http://www.emknowledge.gov.au/resource/?id=428</t>
  </si>
  <si>
    <t>Severe Storm - Orbost</t>
  </si>
  <si>
    <t>On 24 January 1991 a severe hailstorm occurred in Orbost.  The Insurance Council of Australia estimated the 1991 damage at $12 million, with the 2011 estimated normalised cost of $32 million.</t>
  </si>
  <si>
    <t>http://www.emknowledge.gov.au/resource/?id=429</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</si>
  <si>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</si>
  <si>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</si>
  <si>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http://www.emknowledge.gov.au/resource/?id=434</t>
  </si>
  <si>
    <t>http://www.emknowledge.gov.au/resource/?id=442</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</si>
  <si>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</si>
  <si>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http://www.emknowledge.gov.au/resource/?id=446</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</si>
  <si>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</si>
  <si>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</si>
  <si>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http://www.emknowledge.gov.au/resource/?id=448</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</si>
  <si>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</si>
  <si>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http://www.emknowledge.gov.au/resource/?id=452</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</si>
  <si>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</si>
  <si>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t>
  </si>
  <si>
    <t>http://www.emknowledge.gov.au/resource/?id=458</t>
  </si>
  <si>
    <t>Hail - Port Broughton</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</si>
  <si>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</si>
  <si>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http://www.emknowledge.gov.au/resource/?id=460</t>
  </si>
  <si>
    <t>Earthquake - Tennant Creek</t>
  </si>
  <si>
    <t>A series of three powerful earthquakes ranging from 6.3 to 6.7 in magnitude shook the region with each occurring about half an hour apart and lasting up to 45 seconds.  The main infrastructure damage was the severe warping of a major natural gas pipeline as large ground ruptures occurred.  The most serious effect was on the town's hospital which was structurally damaged.</t>
  </si>
  <si>
    <t>http://www.emknowledge.gov.au/resource/?id=465</t>
  </si>
  <si>
    <t>Hail - Brighton</t>
  </si>
  <si>
    <t>http://www.emknowledge.gov.au/resource/?id=471</t>
  </si>
  <si>
    <t>Hail - Armidale and Tamworth</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</si>
  <si>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</si>
  <si>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http://www.emknowledge.gov.au/resource/?id=472</t>
  </si>
  <si>
    <t>Bushfire - Sydney, Hunter, Pilliga</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</si>
  <si>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</si>
  <si>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http://www.emknowledge.gov.au/resource/?id=476</t>
  </si>
  <si>
    <t>Flood - North Queensland Feb 2009</t>
  </si>
  <si>
    <t>http://www.emknowledge.gov.au/resource/?id=481</t>
  </si>
  <si>
    <t>Bushfire - Black Saturday Victoria</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</si>
  <si>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</si>
  <si>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http://www.emknowledge.gov.au/resource/?id=482</t>
  </si>
  <si>
    <t>Flood - Northern New South Wales May 2009</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</si>
  <si>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areas.&amp;nbsp;&amp;nbsp;&amp;nbsp;&amp;nbsp;&amp;nbsp;&amp;nbsp;&amp;nbsp;&amp;nbsp;   The Insurance Council of Australia estimated the 2009 damage at $48 million, with the 2011 normalised cost of $55 million.</t>
  </si>
  <si>
    <t>http://www.emknowledge.gov.au/resource/?id=484</t>
  </si>
  <si>
    <t>Flood - Mid and North Coast</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</si>
  <si>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</si>
  <si>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http://www.emknowledge.gov.au/resource/?id=490</t>
  </si>
  <si>
    <t>Severe Storm - South-East Queensland Nov 2008</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</si>
  <si>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</si>
  <si>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http://www.emknowledge.gov.au/resource/?id=491</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</si>
  <si>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</si>
  <si>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</si>
  <si>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Tasmania;South Australia;Victoria</t>
  </si>
  <si>
    <t>http://www.emknowledge.gov.au/resource/?id=493</t>
  </si>
  <si>
    <t>Flood - Mackay</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</si>
  <si>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</si>
  <si>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http://www.emknowledge.gov.au/resource/?id=494</t>
  </si>
  <si>
    <t>Flood - North Coast New South Wales</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</si>
  <si>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</si>
  <si>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http://www.emknowledge.gov.au/resource/?id=496</t>
  </si>
  <si>
    <t>Flood - Queensland Jan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</si>
  <si>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South-east Queensland  On 4 January, light to moderate rain fell in this area resulting in flooding of major rivers including the Nerang Coomera Rivers, Gold Coast Creeks and the Logan/Albert Rivers with moderate to major flooding which lasted 1-3 days.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</si>
  <si>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http://www.emknowledge.gov.au/resource/?id=497</t>
  </si>
  <si>
    <t>Bushfire - Boorabbin National Park</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</si>
  <si>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</si>
  <si>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http://www.emknowledge.gov.au/resource/?id=498</t>
  </si>
  <si>
    <t>Flood - South-East Queensland Dec 2007</t>
  </si>
  <si>
    <t>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t>
  </si>
  <si>
    <t>http://www.emknowledge.gov.au/resource/?id=499</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</si>
  <si>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</si>
  <si>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http://www.emknowledge.gov.au/resource/?id=500</t>
  </si>
  <si>
    <t>Flood - Queensland Nov 2010</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</si>
  <si>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t>
  </si>
  <si>
    <t>http://www.emknowledge.gov.au/resource/?id=501</t>
  </si>
  <si>
    <t>Bushfire - Perth Hill Bushfires</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</si>
  <si>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</si>
  <si>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http://www.emknowledge.gov.au/resource/?id=502</t>
  </si>
  <si>
    <t>Cyclone Yasi</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</si>
  <si>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</si>
  <si>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http://www.emknowledge.gov.au/resource/?id=503</t>
  </si>
  <si>
    <t>Severe Storm - Melbourne, Victoria Feb 2011</t>
  </si>
  <si>
    <t>On 4 February 2011, severe thunderstorms developed over Victoria. Tropical moisture associated with Tropical Cyclone Anthony and ex Tropical Cyclone Yasi interacted with a persistent low pressure trough extending from central Australia, through Mildura and Melbourne, to north-eastern Tasmania.  Extremely high humidity and strong winds were associated with the storms which delivered record daily and multi-day rainfall totals to areas of north-east and south-east Victoria. The rain caused flash flooding in metropolitan Melbourne and prompted flood warnings for 24 rivers and creeks.  On the afternoon and evening of 4 February, a damaging microburst caused damage west of Melbourne at Laverton. Wind speed strengthened from calm to 131 km per hour in six&amp;nbsp;minutes causing damage to vegetation and structures within an area of approximately one square kilometre.  More than 65 per cent of Victoria recorded daily rainfall totals in the 99th percentile for February in the 24 hours to 9 am on February 5. Approximately 7 per cent of the State observed the highest daily rainfall on record on the same day and 40 stations throughout Victoria recorded multi-day rainfall totals over 140 mm between 4 and 6 February.  Nursing home residents were evacuated from Mentone, Narre Warren and Werribee, whilst the Koo Wee Rup and the Alfred hospital relocated patients.  Emergency relief centres were opened in Mildura, Narre Warren, Cardinia, Pakenham and Swan Hill.  State wide, more than 6000 calls were made to the Victorian State Emergency Service.  The Insurance Council of Australia estimated the preliminary 2011 damage at $418.6 million.</t>
  </si>
  <si>
    <t>http://www.emknowledge.gov.au/resource/?id=505</t>
  </si>
  <si>
    <t>Severe Storm - Melbourne, Victoria Mar 2010</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</si>
  <si>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</si>
  <si>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http://www.emknowledge.gov.au/resource/?id=506</t>
  </si>
  <si>
    <t>Flood - Victoria Jan 2011</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</si>
  <si>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</si>
  <si>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http://www.emknowledge.gov.au/resource/?id=507</t>
  </si>
  <si>
    <t>Severe Storm - Perth</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</si>
  <si>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</si>
  <si>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http://www.emknowledge.gov.au/resource/?id=509</t>
  </si>
  <si>
    <t>Flood - Queensland Feb 2010</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</si>
  <si>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</si>
  <si>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http://www.emknowledge.gov.au/resource/?id=510</t>
  </si>
  <si>
    <t>Flood - Townsville</t>
  </si>
  <si>
    <t>http://www.emknowledge.gov.au/resource/?id=511</t>
  </si>
  <si>
    <t>Bushfire - Sydney</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</si>
  <si>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</si>
  <si>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http://www.emknowledge.gov.au/resource/?id=516</t>
  </si>
  <si>
    <t>Severe Storm - Dubbo</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</si>
  <si>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</si>
  <si>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</si>
  <si>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</si>
  <si>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http://www.emknowledge.gov.au/resource/?id=522</t>
  </si>
  <si>
    <t>Cyclone Tessi</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</si>
  <si>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</si>
  <si>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http://www.emknowledge.gov.au/resource/?id=544</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</si>
  <si>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</si>
  <si>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</si>
  <si>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http://www.emknowledge.gov.au/resource/?id=545</t>
  </si>
  <si>
    <t>Flood - Lismore</t>
  </si>
  <si>
    <t>http://www.emknowledge.gov.au/resource/?id=546</t>
  </si>
  <si>
    <t>Severe Storm - Northern New South Wales</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</si>
  <si>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</si>
  <si>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http://www.emknowledge.gov.au/resource/?id=547</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</si>
  <si>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</si>
  <si>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http://www.emknowledge.gov.au/resource/?id=548</t>
  </si>
  <si>
    <t>Flood - North-Eastern Victoria</t>
  </si>
  <si>
    <t>http://www.emknowledge.gov.au/resource/?id=549</t>
  </si>
  <si>
    <t>Cyclone Aivu</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</si>
  <si>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</si>
  <si>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http://www.emknowledge.gov.au/resource/?id=552</t>
  </si>
  <si>
    <t>Severe Storm - Melbourne, Victoria Sep 2011</t>
  </si>
  <si>
    <t>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The Insurance Council of Australia insured cost is not available to date.</t>
  </si>
  <si>
    <t>http://www.emknowledge.gov.au/resource/?id=569</t>
  </si>
  <si>
    <t>Bushfire - Augusta, Margaret River</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</si>
  <si>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</si>
  <si>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http://www.emknowledge.gov.au/resource/?id=587</t>
  </si>
  <si>
    <t>Flood - Northern New South Wales, Moree</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</si>
  <si>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</si>
  <si>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http://www.emknowledge.gov.au/resource/?id=588</t>
  </si>
  <si>
    <t>Bushfire - Southern Queensland</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</si>
  <si>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</si>
  <si>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http://www.emknowledge.gov.au/resource/?id=591</t>
  </si>
  <si>
    <t>Bushfire - Mount Lofty Ranges</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</si>
  <si>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t>
  </si>
  <si>
    <t>http://www.emknowledge.gov.au/resource/?id=592</t>
  </si>
  <si>
    <t>Severe Storm - Melbourne</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</si>
  <si>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</si>
  <si>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http://www.emknowledge.gov.au/resource/?id=594</t>
  </si>
  <si>
    <t>Hail - Adelaide</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</si>
  <si>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</si>
  <si>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http://www.emknowledge.gov.au/resource/?id=608</t>
  </si>
  <si>
    <t>Flood - New South Wales - 2012</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</si>
  <si>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t>
  </si>
  <si>
    <t>http://www.emknowledge.gov.au/resource/?id=612</t>
  </si>
  <si>
    <t>Flood - Queensland Jan 2012</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</si>
  <si>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</si>
  <si>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http://www.emknowledge.gov.au/resource/?id=613</t>
  </si>
  <si>
    <t>Flood - Victoria Feb 2012</t>
  </si>
  <si>
    <t>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</si>
  <si>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http://www.emknowledge.gov.au/resource/?id=615</t>
  </si>
  <si>
    <t>Cyclone Herbie</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</si>
  <si>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</si>
  <si>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http://www.emknowledge.gov.au/resource/?id=616</t>
  </si>
  <si>
    <t>Bushfire - Canberra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</si>
  <si>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</si>
  <si>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http://www.emknowledge.gov.au/resource/?id=627</t>
  </si>
  <si>
    <t>Flood - Gippsland June 2012</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</si>
  <si>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</si>
  <si>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http://www.emknowledge.gov.au/resource/?id=2029</t>
  </si>
  <si>
    <t>Severe Storm - Perth and Southern Western Australia</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</si>
  <si>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</si>
  <si>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http://www.emknowledge.gov.au/resource/?id=2118</t>
  </si>
  <si>
    <t>Flood - Warmun, Kimberley</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</si>
  <si>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</si>
  <si>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http://www.emknowledge.gov.au/resource/?id=3301</t>
  </si>
  <si>
    <t>Bushfire - Dunalley - Jan 2013</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</si>
  <si>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</si>
  <si>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http://www.emknowledge.gov.au/resource/?id=3413</t>
  </si>
  <si>
    <t>Bushfire - Coonabarabran and New South Wales</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</si>
  <si>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</si>
  <si>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http://www.emknowledge.gov.au/resource/?id=3437</t>
  </si>
  <si>
    <t>Cyclone Oswald</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</si>
  <si>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</si>
  <si>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Queensland;New South Wales</t>
  </si>
  <si>
    <t>http://www.emknowledge.gov.au/resource/?id=3487</t>
  </si>
  <si>
    <t>New South Wales;Victoria</t>
  </si>
  <si>
    <t>Flood - Gawler River 2005</t>
  </si>
  <si>
    <t>http://www.emknowledge.gov.au/resource/?id=4166</t>
  </si>
  <si>
    <t>Location</t>
  </si>
  <si>
    <t>Year</t>
  </si>
  <si>
    <t>Reported cost</t>
  </si>
  <si>
    <t>Cyclone</t>
  </si>
  <si>
    <t>Meckering and Region</t>
  </si>
  <si>
    <t>Blue Mountains and Illawarra</t>
  </si>
  <si>
    <t>Lara and Melbourne Fringe</t>
  </si>
  <si>
    <t>Woden Valley</t>
  </si>
  <si>
    <t>Queensland, Northern Territory and Western Australia</t>
  </si>
  <si>
    <t>Western Sydney</t>
  </si>
  <si>
    <t>Tracy</t>
  </si>
  <si>
    <t>New South Wales and Other States</t>
  </si>
  <si>
    <t>Toowoomba</t>
  </si>
  <si>
    <t>Western Districts and Streatham</t>
  </si>
  <si>
    <t>Sydney, Newcastle and Wollongong</t>
  </si>
  <si>
    <t>Newcastle, Sydney, Wollongong</t>
  </si>
  <si>
    <t>Port Broughton</t>
  </si>
  <si>
    <t>Sydney and Region</t>
  </si>
  <si>
    <t>Mount Lofty Ranges</t>
  </si>
  <si>
    <t>Sydney and Wollongong</t>
  </si>
  <si>
    <t>Brighton</t>
  </si>
  <si>
    <t>Dalby</t>
  </si>
  <si>
    <t>Sydney and Southern Regions</t>
  </si>
  <si>
    <t>Central Victoria and Alpine Fires</t>
  </si>
  <si>
    <t>North-Western Regions</t>
  </si>
  <si>
    <t>Orange</t>
  </si>
  <si>
    <t>Winifred</t>
  </si>
  <si>
    <t>Adelaide</t>
  </si>
  <si>
    <t>Tennant Creek</t>
  </si>
  <si>
    <t>Alice Springs and Central Northern Territory</t>
  </si>
  <si>
    <t>Gympie, Southern Queensland, and Eastern New South Wales</t>
  </si>
  <si>
    <t>Ballarat</t>
  </si>
  <si>
    <t>Newcastle</t>
  </si>
  <si>
    <t>Gulf Country</t>
  </si>
  <si>
    <t>Orbost</t>
  </si>
  <si>
    <t>Western Sydney and Central Coast</t>
  </si>
  <si>
    <t>Sydney Feb 1992</t>
  </si>
  <si>
    <t>North-Eastern Victoria</t>
  </si>
  <si>
    <t>North Coast, Hunter and Sydney</t>
  </si>
  <si>
    <t>Perth, Mandurah and South-West Coast</t>
  </si>
  <si>
    <t>Hunter Valley, Ellalong and Cessnock</t>
  </si>
  <si>
    <t>East Coast Queensland</t>
  </si>
  <si>
    <t>South Eastern Australia Nov 1994</t>
  </si>
  <si>
    <t>Sydney and Blue Mountains</t>
  </si>
  <si>
    <t>Brisbane and South East Queensland</t>
  </si>
  <si>
    <t>Hunter Valley and Mid-North Coast</t>
  </si>
  <si>
    <t>Melbourne</t>
  </si>
  <si>
    <t>Southern Queensland and Northern New South Wales</t>
  </si>
  <si>
    <t>Illawarra and Sydney</t>
  </si>
  <si>
    <t>Armidale and Tamworth</t>
  </si>
  <si>
    <t>New England and Hunter Valley</t>
  </si>
  <si>
    <t>Coffs Harbour</t>
  </si>
  <si>
    <t>Singleton</t>
  </si>
  <si>
    <t>Dandenong Ranges and Mornington Peninsula</t>
  </si>
  <si>
    <t>Thredbo</t>
  </si>
  <si>
    <t>Sydney, Hunter, Pilliga</t>
  </si>
  <si>
    <t>Nyngan</t>
  </si>
  <si>
    <t>Townsville</t>
  </si>
  <si>
    <t>Katherine Floods</t>
  </si>
  <si>
    <t>Sydney and Region 1998</t>
  </si>
  <si>
    <t>Sydney Apr 1998</t>
  </si>
  <si>
    <t>Hunter Valley, Tablelands and Southern Highlands</t>
  </si>
  <si>
    <t>Brisbane and Region</t>
  </si>
  <si>
    <t>Sydney Apr 1999</t>
  </si>
  <si>
    <t>Sydney, Wollongong and South Coast</t>
  </si>
  <si>
    <t>Melbourne and Central Victoria</t>
  </si>
  <si>
    <t>North and Central Queensland</t>
  </si>
  <si>
    <t>Dubbo</t>
  </si>
  <si>
    <t>Casino and Region</t>
  </si>
  <si>
    <t>Brisbane, Sunshine Coast, and Gold Coast</t>
  </si>
  <si>
    <t>Grafton, Kempsey and North Coast New South Wales</t>
  </si>
  <si>
    <t>Eastern New South Wales</t>
  </si>
  <si>
    <t>Sydney, Hunter Valley and Northern Regions</t>
  </si>
  <si>
    <t>Black Christmas</t>
  </si>
  <si>
    <t>Sydney</t>
  </si>
  <si>
    <t>Canberra</t>
  </si>
  <si>
    <t>North-Eastern Victoria, Alpine Region</t>
  </si>
  <si>
    <t>South Eastern Australia</t>
  </si>
  <si>
    <t>South-East Queensland</t>
  </si>
  <si>
    <t>South-East Queensland, Northern New South Wales, Northern Western Australia. Northern Territory</t>
  </si>
  <si>
    <t>Eyre Peninsula</t>
  </si>
  <si>
    <t>New South Wales, Victoria, Australian Capital Territory, Tasmania and South Australia</t>
  </si>
  <si>
    <t>Bunbury and South Perth</t>
  </si>
  <si>
    <t>Brisbane</t>
  </si>
  <si>
    <t>Gold Coast</t>
  </si>
  <si>
    <t>Lake Grace</t>
  </si>
  <si>
    <t>Hunter Valley</t>
  </si>
  <si>
    <t>Great Divide Complex</t>
  </si>
  <si>
    <t>Gippsland June 2007</t>
  </si>
  <si>
    <t>South-East Queensland and Northern New South Wales</t>
  </si>
  <si>
    <t>South-East Queensland Dec 2007</t>
  </si>
  <si>
    <t>Boorabbin National Park</t>
  </si>
  <si>
    <t>North Coast New South Wales</t>
  </si>
  <si>
    <t>Queensland Jan 2008</t>
  </si>
  <si>
    <t>Mackay</t>
  </si>
  <si>
    <t>Southern States Windstorms</t>
  </si>
  <si>
    <t>South-East Queensland Nov 2008</t>
  </si>
  <si>
    <t>North Queensland Feb 2009</t>
  </si>
  <si>
    <t>Black Saturday Victoria</t>
  </si>
  <si>
    <t>Mid and North Coast</t>
  </si>
  <si>
    <t>Northern New South Wales May 2009</t>
  </si>
  <si>
    <t>Queensland Feb 2010</t>
  </si>
  <si>
    <t>Melbourne, Victoria Mar 2010</t>
  </si>
  <si>
    <t>Perth</t>
  </si>
  <si>
    <t>Queensland Nov 2010</t>
  </si>
  <si>
    <t>Victoria Jan 2011</t>
  </si>
  <si>
    <t>Yasi</t>
  </si>
  <si>
    <t>Melbourne, Victoria Feb 2011</t>
  </si>
  <si>
    <t>Perth Hill Bushfires</t>
  </si>
  <si>
    <t>Warmun, Kimberley</t>
  </si>
  <si>
    <t>Melbourne, Victoria Sep 2011</t>
  </si>
  <si>
    <t>Southern Queensland</t>
  </si>
  <si>
    <t>Northern New South Wales, Moree</t>
  </si>
  <si>
    <t>Augusta, Margaret River</t>
  </si>
  <si>
    <t>New South Wales - 2012</t>
  </si>
  <si>
    <t>Queensland Jan 2012</t>
  </si>
  <si>
    <t>Victoria Feb 2012</t>
  </si>
  <si>
    <t>Perth and Southern Western Australia</t>
  </si>
  <si>
    <t>Gippsland June 2012</t>
  </si>
  <si>
    <t>Dunalley - Jan 2013</t>
  </si>
  <si>
    <t>Coonabarabran and New South Wales</t>
  </si>
  <si>
    <t>Oswald</t>
  </si>
  <si>
    <t xml:space="preserve">Central Australia </t>
  </si>
  <si>
    <t>Northern Territory; South Australia</t>
  </si>
  <si>
    <t>Cyclone Beth</t>
  </si>
  <si>
    <t>Cyclone Ted</t>
  </si>
  <si>
    <t>Clarence River</t>
  </si>
  <si>
    <t>ICA; wiki</t>
  </si>
  <si>
    <t>Bushfire</t>
  </si>
  <si>
    <t>Blue Mountains</t>
  </si>
  <si>
    <t>Storm</t>
  </si>
  <si>
    <t xml:space="preserve"> Tongala, Echuca</t>
  </si>
  <si>
    <t>North Coast</t>
  </si>
  <si>
    <t>Earthquake</t>
  </si>
  <si>
    <t>Cadoux</t>
  </si>
  <si>
    <t>Cyclone Amy</t>
  </si>
  <si>
    <t>Port Headland, Pilbara region</t>
  </si>
  <si>
    <t>Pilbara region</t>
  </si>
  <si>
    <t>Cyclone Dean</t>
  </si>
  <si>
    <t>Perth and Bunbury</t>
  </si>
  <si>
    <t>Hail storm</t>
  </si>
  <si>
    <t>Cyclone Kathy</t>
  </si>
  <si>
    <t xml:space="preserve">South-West Western Australia </t>
  </si>
  <si>
    <t>Affected</t>
  </si>
  <si>
    <t>ICA</t>
  </si>
  <si>
    <t>Cyclone Orson</t>
  </si>
  <si>
    <t>Cyclone Joy</t>
  </si>
  <si>
    <t>Severe Storm - Sydney Feb 1992 (Hail?)</t>
  </si>
  <si>
    <t>Severe Storm/Tornado - Perth, Mandurah and South-West Coast</t>
  </si>
  <si>
    <t>Merimbula and Pambula</t>
  </si>
  <si>
    <t>Flood</t>
  </si>
  <si>
    <t>Hail</t>
  </si>
  <si>
    <t xml:space="preserve"> Grafton</t>
  </si>
  <si>
    <t>wiki</t>
  </si>
  <si>
    <t>Cyclone Dora</t>
  </si>
  <si>
    <t>Dora: Redcliffe and South Coast QLD</t>
  </si>
  <si>
    <t xml:space="preserve">Emily </t>
  </si>
  <si>
    <t>Joan Port Headland</t>
  </si>
  <si>
    <t>&gt;$25mil?</t>
  </si>
  <si>
    <t>Cyclone Trixie</t>
  </si>
  <si>
    <t>Tropical cyclone Trixie - Dampier</t>
  </si>
  <si>
    <t>Dampier</t>
  </si>
  <si>
    <t>Gulf of carpenteria</t>
  </si>
  <si>
    <t>Queensland; Northern Territory</t>
  </si>
  <si>
    <t>Coastal Queensland</t>
  </si>
  <si>
    <t xml:space="preserve">Cyclone Kerry </t>
  </si>
  <si>
    <t>Severe tropical cyclone Kerry</t>
  </si>
  <si>
    <t>Cyclone Jane</t>
  </si>
  <si>
    <t>Cararvon Denham</t>
  </si>
  <si>
    <t>Ayr</t>
  </si>
  <si>
    <t>Karratha</t>
  </si>
  <si>
    <t>Byron Bay; Brisbane</t>
  </si>
  <si>
    <t>Queensland; New South Wales</t>
  </si>
  <si>
    <t>Onslow</t>
  </si>
  <si>
    <t>Cairns</t>
  </si>
  <si>
    <t>Exmouth; Onslow</t>
  </si>
  <si>
    <t>Cyclone Rona</t>
  </si>
  <si>
    <t>Northern Queensland</t>
  </si>
  <si>
    <t>Sydney and Lismore</t>
  </si>
  <si>
    <t>North Queensland</t>
  </si>
  <si>
    <t>Northern NSW</t>
  </si>
  <si>
    <t>Picton</t>
  </si>
  <si>
    <t>Canberra; Queenbeyan</t>
  </si>
  <si>
    <t>Australian Capital Territory; New South Wales</t>
  </si>
  <si>
    <t>Southern Tas</t>
  </si>
  <si>
    <t>Strathbogie Ranges</t>
  </si>
  <si>
    <t>Deloraine - Latrobe Region</t>
  </si>
  <si>
    <t>Gippsland</t>
  </si>
  <si>
    <t>Flash flood</t>
  </si>
  <si>
    <t>South-East Queensland / Northern New South Wales</t>
  </si>
  <si>
    <t>Northern New South Wales/ Southern Queensland </t>
  </si>
  <si>
    <t>Gnarr Creek, Ballarat, Melbourne</t>
  </si>
  <si>
    <t>Moora</t>
  </si>
  <si>
    <t>Glenelg North</t>
  </si>
  <si>
    <t>Severe Storm</t>
  </si>
  <si>
    <t>Severe storms and flash floods</t>
  </si>
  <si>
    <t>New South Wales; Victoria</t>
  </si>
  <si>
    <t>Severe storm and hail</t>
  </si>
  <si>
    <t>Severe storm and flash floods</t>
  </si>
  <si>
    <t>Sydney region</t>
  </si>
  <si>
    <t>Severe storm and tornado</t>
  </si>
  <si>
    <t>Sandon; Castlemaine</t>
  </si>
  <si>
    <t>Tornado</t>
  </si>
  <si>
    <t>Landslide</t>
  </si>
  <si>
    <t>2011 normalised</t>
  </si>
  <si>
    <t>SE QLD and NE NSW</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</si>
  <si>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</si>
  <si>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Cyclone Dinah</t>
  </si>
  <si>
    <t>PDF</t>
  </si>
  <si>
    <t>Flooding</t>
  </si>
  <si>
    <t>Tropical Cyclone Dora crossed the coast north of Brisbane. There was fairly widespread structural damage at Redcliffe the worst case being a roof removed from a block of home units. Trees and powerlines were down. Some flooding caused traffic disabilities.</t>
  </si>
  <si>
    <t>The most spectacular flood occurred in 1972 when in one hour, 78.5 mm of rain fell on the Central Business District and Elizabeth Street was turned into a fast flowing torrent, rising to an estimated height of nearly one and a half meters</t>
  </si>
  <si>
    <t>Queensland; Nothern Territory; Western Australia</t>
  </si>
  <si>
    <t>January</t>
  </si>
  <si>
    <t>March</t>
  </si>
  <si>
    <t>November</t>
  </si>
  <si>
    <t>December</t>
  </si>
  <si>
    <t>February</t>
  </si>
  <si>
    <t>April</t>
  </si>
  <si>
    <t>October</t>
  </si>
  <si>
    <t>&gt;500</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</si>
  <si>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</si>
  <si>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June</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</si>
  <si>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</si>
  <si>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</si>
  <si>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</si>
  <si>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100's</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</si>
  <si>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</si>
  <si>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</si>
  <si>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Black Tuesday - Eyre Peninsula</t>
  </si>
  <si>
    <t>&gt;250</t>
  </si>
  <si>
    <t>May</t>
  </si>
  <si>
    <t>Tamworth floods</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</si>
  <si>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</si>
  <si>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</si>
  <si>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Bushfire - Victoria January</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</si>
  <si>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</si>
  <si>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</si>
  <si>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Calls to SES</t>
  </si>
  <si>
    <t>Ports</t>
  </si>
  <si>
    <t>Roads</t>
  </si>
  <si>
    <t>New South Wales;Victoria;South Australia;Australian Capital Territory;Tasmania</t>
  </si>
  <si>
    <t>Environmental</t>
  </si>
  <si>
    <t>Beaches</t>
  </si>
  <si>
    <t>The railway bridge was washed away</t>
  </si>
  <si>
    <t>$20mil</t>
  </si>
  <si>
    <t>Tamworth</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</si>
  <si>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</si>
  <si>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two major hwy's</t>
  </si>
  <si>
    <t>Ingham area</t>
  </si>
  <si>
    <t>all major coast roads cut and landslides cut roads to tablelands</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</si>
  <si>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</si>
  <si>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On 24th, record flooding occurred in the Mersey and Meander rivers, with extensive damage at Deloraine. One fatality was recorded and damage estimated in excess of $5m. Serious flooding also occurred on the Ouse and Huon rivers</t>
  </si>
  <si>
    <t>Northern NSW incl. Broken Hill</t>
  </si>
  <si>
    <t>wiki; PDF newspaper</t>
  </si>
  <si>
    <t>wiki; PDF newspaper; cost seems to be an overestimation</t>
  </si>
  <si>
    <t>September</t>
  </si>
  <si>
    <t>$75k</t>
  </si>
  <si>
    <t>Northern Victoria incl. Seymore</t>
  </si>
  <si>
    <t>2?</t>
  </si>
  <si>
    <t>Cyclone Wanda and flood</t>
  </si>
  <si>
    <t xml:space="preserve">Flood - Sydney </t>
  </si>
  <si>
    <t>Month</t>
  </si>
  <si>
    <t>PDF - newspaper</t>
  </si>
  <si>
    <t>Cyclone David</t>
  </si>
  <si>
    <t>Rockhampton</t>
  </si>
  <si>
    <t>wiki; PDF - newspaper</t>
  </si>
  <si>
    <t>Sydney Tamworth</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</si>
  <si>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</si>
  <si>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 xml:space="preserve">Cyclone </t>
  </si>
  <si>
    <t>Cyclone Enid</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</si>
  <si>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</si>
  <si>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</si>
  <si>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</si>
  <si>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A severe storm caused hail damage in northern Brisbane, Bracken Ridge, and extensive damage to 5000 homes in Brighton.  The Insurance Council of Australia estimated the 1980 damage at $15 million, with the 2011 estimated normalised cost of $238 million.</t>
  </si>
  <si>
    <t>Cyclone Dominic</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</si>
  <si>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</si>
  <si>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</si>
  <si>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Two houses, six shacks and 38 farm outbuildings were destroyed. Apart from 3000 sheep killed, there was damage to farm equipment, fences, 5000 ha of pastures, large areas of forest and some construction equipment.</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</si>
  <si>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</si>
  <si>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Wind gusts reached 121 km/hr and caused extensive damage to 250 buildings, overturned aircraft, uprooted trees and caused flash flooding after 59mm. Damage estimated at $3.7 million.</t>
  </si>
  <si>
    <t>North-west Sydney</t>
  </si>
  <si>
    <t>Chinchilla</t>
  </si>
  <si>
    <t>Jane cased minor damage only. At Port Hedland, Goldsworthy and Telfer a few buildings were unroofed and trees were uprooted. Pardoo station suffered extensive damage to the out camp building and also some stock losses caused both by flooding and by drowning of stock on the coast. Minor flooding occurred in the De Grey River Basin. Two workmen aboard a drilling ship were slightly injured.</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</si>
  <si>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</si>
  <si>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wiki; PDF - newspaper</t>
  </si>
  <si>
    <t>Westerm Australia</t>
  </si>
  <si>
    <t>East Perth</t>
  </si>
  <si>
    <t>July</t>
  </si>
  <si>
    <t>Cyclone Charlie</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</si>
  <si>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</si>
  <si>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Southern Victoria, Geelong, Lara</t>
  </si>
  <si>
    <t xml:space="preserve">During the month of April 1989, heavy rains inundated southern Queensland and northern New South Wales. The Mary River peaked at 2100 hours on April 26, recording a height of 19 m, short of the 25 m record established in 1893. Three deaths were recorded. </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</si>
  <si>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</si>
  <si>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Christmas Severe storm and tornado</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</si>
  <si>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</si>
  <si>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Newcastle, North Sydney</t>
  </si>
  <si>
    <t>Cyclone Ivor</t>
  </si>
  <si>
    <t>Flood - Ingham</t>
  </si>
  <si>
    <t>Cyclone Fran</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</si>
  <si>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</si>
  <si>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http://www.bom.gov.au/cyclone/history/fran.shtml; harden-up; pdf - newspaper</t>
  </si>
  <si>
    <t>EM-DAT; PDF - newspaper</t>
  </si>
  <si>
    <t/>
  </si>
  <si>
    <t>Nothern Territory; Western Australia</t>
  </si>
  <si>
    <t>Cyclone Paul/Rosita</t>
  </si>
  <si>
    <t>North</t>
  </si>
  <si>
    <t>ICA; BOM; Newspaper</t>
  </si>
  <si>
    <t>Cyclone George/Sam</t>
  </si>
  <si>
    <t>Bidyadanga</t>
  </si>
  <si>
    <t xml:space="preserve">ICA; http://en.wikipedia.org/wiki/Cyclone_Sam - 167 illegal immigrants died as a result of this storm, is that included? </t>
  </si>
  <si>
    <t>Berrigan, Corowa, Deniliquin</t>
  </si>
  <si>
    <t>EM-DAT; PDF; http://www.heatisonline.org/contentserver/objecthandlers/index.cfm?ID=3574&amp;method=full</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</si>
  <si>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</si>
  <si>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Northern Territory;Queensland</t>
  </si>
  <si>
    <t>Cyclone Beni</t>
  </si>
  <si>
    <t>New South Wales;Victoria;Tasmania</t>
  </si>
  <si>
    <t>Queensland;New South Wales;Western Australia</t>
  </si>
  <si>
    <t>Victoria;South Australia;Australian Capital Territory;Tasmania</t>
  </si>
  <si>
    <t>New South Wales;Australian Capital Territory;Queensland</t>
  </si>
  <si>
    <t>South Australia;Victoria</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</si>
  <si>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</si>
  <si>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New South Wales; Tasmania? (meant to be vic?)</t>
  </si>
  <si>
    <t>Victoria;Queensland</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</si>
  <si>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</si>
  <si>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</si>
  <si>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</si>
  <si>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</si>
  <si>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Southern Western Australia</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</si>
  <si>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</si>
  <si>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</si>
  <si>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</si>
  <si>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Area/Region</t>
  </si>
  <si>
    <t>ICA; http://www.australianweathernews.com/news/1997/arc9711.html</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</si>
  <si>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</si>
  <si>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</si>
  <si>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SEQ; Warwick</t>
  </si>
  <si>
    <t>East Gippsland</t>
  </si>
  <si>
    <t>New South Wales; Queensland</t>
  </si>
  <si>
    <t>South-east coast</t>
  </si>
  <si>
    <t>New South Wales; Victoria; Tasmania</t>
  </si>
  <si>
    <t>Boxing day storm/Syd-Hob storm</t>
  </si>
  <si>
    <t>wiki; ICA; lots of books written, not sure if any have costs</t>
  </si>
  <si>
    <t>Sydney Region and Hunter Valley</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</si>
  <si>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</si>
  <si>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ICA; all media reports about the cricket!</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</si>
  <si>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</si>
  <si>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Heavy rain associated with the remnants of Elaine caused severe flooding in  the Moore River catchment. Properties in the town of Moora, located on the Moore River, were inundated by flood waters and approximately 1000 people were evacuated from the town.</t>
  </si>
  <si>
    <t>ICA; http://www.australiasevereweather.com/storm_news/2005/docs/200506-01.htm; http://www.abc.net.au/news/2004-12-13/severe-storms-leave-air-travellers-stranded/602502; PDF - newspaper</t>
  </si>
  <si>
    <t>Gracetown landslide</t>
  </si>
  <si>
    <t>Gracetown</t>
  </si>
  <si>
    <t>Male death</t>
  </si>
  <si>
    <t>Female death</t>
  </si>
  <si>
    <t>http://www.emknowledge.gov.au/resource/?id=2799</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</si>
  <si>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</si>
  <si>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Narrabri; Naomi Valley</t>
  </si>
  <si>
    <t>BOM; em-dat; wiki</t>
  </si>
  <si>
    <t>Environmental - Heatwave Dec 1972</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</si>
  <si>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</si>
  <si>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Southern Australia</t>
  </si>
  <si>
    <t>http://www.emknowledge.gov.au/resource/?id=624</t>
  </si>
  <si>
    <t>South-East Australia</t>
  </si>
  <si>
    <t>Significant losses to wineries</t>
  </si>
  <si>
    <t>South Australia; Victoria</t>
  </si>
  <si>
    <t>Environmental - Heatwave, Townsville</t>
  </si>
  <si>
    <t>Three people died in Townsville from heat stress as the city experienced record high temperatures of up to 45 degrees celcius.</t>
  </si>
  <si>
    <t>Southern NSW</t>
  </si>
  <si>
    <t>http://www.emknowledge.gov.au/resource/?id=411</t>
  </si>
  <si>
    <t>Southern Australia; Adelaide</t>
  </si>
  <si>
    <t>Environmental - Heatwave, South-East Queensland</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</si>
  <si>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</si>
  <si>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http://www.emknowledge.gov.au/resource/?id=308</t>
  </si>
  <si>
    <t>Central and South Queensland</t>
  </si>
  <si>
    <t>~45</t>
  </si>
  <si>
    <t>Environmental - South-Eastern Australia Heatwave 2009</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</si>
  <si>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</si>
  <si>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http://www.emknowledge.gov.au/resource/?id=483</t>
  </si>
  <si>
    <t>Environmental - South Australia and Victoria Heatwave</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</si>
  <si>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</si>
  <si>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http://www.emknowledge.gov.au/resource/?id=602</t>
  </si>
  <si>
    <t>Envionmental - National 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</si>
  <si>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</si>
  <si>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</si>
  <si>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Queensland;New South Wales;Victoria;South Australia;Western Australia</t>
  </si>
  <si>
    <t>http://www.emknowledge.gov.au/resource/?id=4212</t>
  </si>
  <si>
    <t>Heatwave</t>
  </si>
  <si>
    <t>Storms cut a swathe several miles wide from Coopers Plains to Chermside. Around 3000 insurance claims (mostly hail). Hail to cricket ball. One house had 123 holes in roof and some cars penetrated by hail. Some wind damage</t>
  </si>
  <si>
    <t>PDF newspaper</t>
  </si>
  <si>
    <t>The Toodyay bushfire of 29 December 2009 was one of the most damaging bushfires in Western Australia's history. It destroyed 38 homes, burned nearly 3000 hectares of land, and caused more than $50 million in damage.</t>
  </si>
  <si>
    <t>Toodyay</t>
  </si>
  <si>
    <t>Severe Storm - Kosciuszko NP</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</si>
  <si>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</si>
  <si>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Kosciuszko NP</t>
  </si>
  <si>
    <t>Bushfire - Linton (near Ballarat)</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</si>
  <si>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</si>
  <si>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</si>
  <si>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Bushfire - Sydney and Wollongong</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</si>
  <si>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</si>
  <si>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 Cootamundra and Deniliquin Regions</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</si>
  <si>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</si>
  <si>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and Deniliquin Regions</t>
  </si>
  <si>
    <t>Cyclone Rewa</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</si>
  <si>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</si>
  <si>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Rewa</t>
  </si>
  <si>
    <t>Severe Storm - Ipswich</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</si>
  <si>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</si>
  <si>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</si>
  <si>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Children</t>
  </si>
  <si>
    <t>Adults</t>
  </si>
  <si>
    <t>Elderly</t>
  </si>
  <si>
    <t>wiki; ICA; PDF - newspaper</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</si>
  <si>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</si>
  <si>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</si>
  <si>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</si>
  <si>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</si>
  <si>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</si>
  <si>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</si>
  <si>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</si>
  <si>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Despite its intensity, the wind damage caused by tropical cyclone Ivor was minor. However, trees were uprooted and windmills destroyed over parts of the Cape York Peninsula. Eastern parts of Queensland received plentiful rainfall with some severe flooding.</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</si>
  <si>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</si>
  <si>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</si>
  <si>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</si>
  <si>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The cyclone caused a food shortage and flooded portions of the Solomon Islands. Across the island group, about 2,000 people took shelter, some in caves. In addition, the storm brought storm surge and beach erosion to Vanuatu. New Caledonia faced power outages and heavy rains. In Queensland,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</si>
  <si>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</si>
  <si>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PDF - newspaper; Rasuli (1996) - thesis</t>
  </si>
  <si>
    <t>Sydney and suburbs</t>
  </si>
  <si>
    <t>Sydney Region</t>
  </si>
  <si>
    <t>Illawarra district</t>
  </si>
  <si>
    <t>Stanthorpe and Towoomba</t>
  </si>
  <si>
    <t>The Alpine Fires</t>
  </si>
  <si>
    <t>PDF; house loss report</t>
  </si>
  <si>
    <t>SAME EVENT??</t>
  </si>
  <si>
    <t>SAME EVENT?? AND QLD?</t>
  </si>
  <si>
    <t>Echuca</t>
  </si>
  <si>
    <t>Babinda district</t>
  </si>
  <si>
    <t>SEQ and N NSW</t>
  </si>
  <si>
    <t>SW WA</t>
  </si>
  <si>
    <t>Broardmarsh - Kempton area</t>
  </si>
  <si>
    <t>Port Hedland, Goldsworthy and Telfer</t>
  </si>
  <si>
    <t>Barrossa valley</t>
  </si>
  <si>
    <t>North and West VIC</t>
  </si>
  <si>
    <t>Moree</t>
  </si>
  <si>
    <t>Pearman (1988); Callaghan and Butler (2011)</t>
  </si>
  <si>
    <t xml:space="preserve"> SE QLD</t>
  </si>
  <si>
    <t>Northern New South Wales; Southern Queensland </t>
  </si>
  <si>
    <t>SW Sydney</t>
  </si>
  <si>
    <t>ICA; PDF - newspaper; VIC bushfire history</t>
  </si>
  <si>
    <t>Kin Kin</t>
  </si>
  <si>
    <t>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t>
  </si>
  <si>
    <t>http://www.emknowledge.gov.au/resource/?id=451</t>
  </si>
  <si>
    <t>same event as 612?</t>
  </si>
  <si>
    <t>same event as 615?</t>
  </si>
  <si>
    <t>On 7 February near Boonah south-west of Brisbane, three people drowned at a flooded road crossing. The flash flood affected the Logan system and Warrill Creek catchments, it was reported up to 250 mm of rain fell in six hours. - flooding over half of N QLD</t>
  </si>
  <si>
    <t>State 1</t>
  </si>
  <si>
    <t>State 2-?</t>
  </si>
  <si>
    <t>reference/s</t>
  </si>
  <si>
    <t>Australian Capital Territory;Queensland</t>
  </si>
  <si>
    <t>EM-Track</t>
  </si>
  <si>
    <t>ICA - estimated cost</t>
  </si>
  <si>
    <t>wiki; Wales (1978)</t>
  </si>
  <si>
    <t>wiki; EM-Track</t>
  </si>
  <si>
    <t>Storm and flood</t>
  </si>
  <si>
    <t>same as 70??</t>
  </si>
  <si>
    <t>Wiki; PDF - newspaper; Willams (1970) - only discusses the hydrology</t>
  </si>
  <si>
    <t>Central Aus</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</si>
  <si>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</si>
  <si>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ICA; wiki; Callaghan and Butler (2011)</t>
  </si>
  <si>
    <t>Severe storm - Killarney (QLD)</t>
  </si>
  <si>
    <t>Killarney</t>
  </si>
  <si>
    <t>wiki; EM-Track; if we need it - http://trove.nla.gov.au/work/26328072?q=woden+flood&amp;c=book&amp;versionId=44830150 - Storm or flood?</t>
  </si>
  <si>
    <t>http://www.bom.gov.au/tas/flood/flood_history/flood_history.shtml; PDF - newspaper</t>
  </si>
  <si>
    <t>Requested report from BoM</t>
  </si>
  <si>
    <t>wiki; http://www.bom.gov.au/cyclone/history/dora.shtml; PDF - newspaper</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</si>
  <si>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</si>
  <si>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PDF - BoM; http://www.bom.gov.au/cyclone/history/kerry73.shtml</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</si>
  <si>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t>
  </si>
  <si>
    <t>Northwest WA</t>
  </si>
  <si>
    <t>Sunshine and Gold Coast</t>
  </si>
  <si>
    <t>Queensland;New South Wales;South Australia;Victoria;Tasmania</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</si>
  <si>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</si>
  <si>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wiki; PDF - newspaper; PDF - BoM</t>
  </si>
  <si>
    <t>Cyclone Otto</t>
  </si>
  <si>
    <t>North QLD</t>
  </si>
  <si>
    <t>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</si>
  <si>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Flood from cyclone Peter</t>
  </si>
  <si>
    <t>Nothern QLD</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</si>
  <si>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</si>
  <si>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Oliver (1979); http://www.bom.gov.au/cyclone/history/peter.shtml</t>
  </si>
  <si>
    <t xml:space="preserve">NW Kimberley coast </t>
  </si>
  <si>
    <t>bushfire history; http://www.theleader.com.au/story/1234238/heat-stirs-memory-of-tragic-bushfires/</t>
  </si>
  <si>
    <t>wiki; Reeves (2010)</t>
  </si>
  <si>
    <t>Eroded fire and walking tracks</t>
  </si>
  <si>
    <t>1000m train line</t>
  </si>
  <si>
    <t>Cyclone Bruno and flood</t>
  </si>
  <si>
    <t>Pearman (1988); wiki ($3.6mil); http://www.bom.gov.au/cyclone/history/bruno.shtml</t>
  </si>
  <si>
    <t>PDF - report; Ellis et al., (2004); http://home.iprimus.com.au/foo7/firestas.html</t>
  </si>
  <si>
    <t>bom; PDF - newspaper; wiki</t>
  </si>
  <si>
    <t>ICA; http://australiasevereweather.com/storm_news/1999/docs/9907-01.htm : reported in the original ICA excel sheet I downloaded but is not on the one online.</t>
  </si>
  <si>
    <t>PDF - newspaper; http://www.bom.gov.au/qld/flood/fld_history/floodsum_1980.shtml</t>
  </si>
  <si>
    <t>Cyclone Una</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</si>
  <si>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</si>
  <si>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New South Wales; Australian Capitol Territory</t>
  </si>
  <si>
    <t>Australian Capitol Territory</t>
  </si>
  <si>
    <t>PDF newspaper; http://www.australianhumanitiesreview.org/archive/Issue-August-2004/main.html</t>
  </si>
  <si>
    <t>wiki; PDF - newspaper; http://australiasevereweather.com/photography/photos/1987/mb19870511.html</t>
  </si>
  <si>
    <t xml:space="preserve">Flood or storm? </t>
  </si>
  <si>
    <t>wiki; PDF - newspapers; http://www.theage.com.au/articles/2003/09/01/1062383507154.html; http://www.tramway.org.au/reflections.php?p=melbourne_awash - cost estimated at $1mil</t>
  </si>
  <si>
    <t>wiki; PDF - newspaper; Engineering and Water Supply Dept (1983) *requested report*</t>
  </si>
  <si>
    <t>PDF - newspaper; http://hardenup.org/be-aware/weather-events/events/1970-1979/cyclone-una.aspx; Hopley (1973) *report requested* **number of deaths differ in newspaper and hardenup**</t>
  </si>
  <si>
    <t>wiki; Oliver &amp; Walker (1979); http://www.bom.gov.au/cyclone/history/kerry79.shtml; PDF - newsaper; Sheets and Holland (1981) *report requested*</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</si>
  <si>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</si>
  <si>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 xml:space="preserve">PDF - newspaper; Bahr, BoM (1973) </t>
  </si>
  <si>
    <t>~100's</t>
  </si>
  <si>
    <t>~1000's</t>
  </si>
  <si>
    <t>~10's</t>
  </si>
  <si>
    <t>Severe disruptions</t>
  </si>
  <si>
    <t>Treloar (1991)</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</si>
  <si>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</si>
  <si>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Hail and two tornadoes</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</si>
  <si>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</si>
  <si>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</si>
  <si>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19000km</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</si>
  <si>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</si>
  <si>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PDF - newspaper; Scaffer et al., 2012; BoM report</t>
  </si>
  <si>
    <t>Report; Narin and Fawcett (2013)</t>
  </si>
  <si>
    <t>Nitchske et al., 2010; Langlois et al., 2013; Narin and Fawcett (2013)</t>
  </si>
  <si>
    <t>Damage to coral reefs - Van Woesik (1995)</t>
  </si>
  <si>
    <t>SEQ</t>
  </si>
  <si>
    <t>ICA; Courtney and Middlemann (2005)</t>
  </si>
  <si>
    <t>Slow-moving storms caused Perth’s wettest day on record, with falls over 100 mm (Medina  231  mm).  Strong  winds  and  golf-ball  sized  hail  damaged  apartment blocks in Glendalough in the morning.</t>
  </si>
  <si>
    <t>Widespread flooding in metropolitan and country areas in NSW</t>
  </si>
  <si>
    <t>Eastern NSW</t>
  </si>
  <si>
    <t>Victoria; New South Wales</t>
  </si>
  <si>
    <t>Murray River Townships and Southern NSW</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</si>
  <si>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</si>
  <si>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Flooding caused widespread damage to agriculture in SA</t>
  </si>
  <si>
    <t>6 million tons</t>
  </si>
  <si>
    <t>ICA; wiki; EM-Track</t>
  </si>
  <si>
    <t>http://www.bom.gov.au/nsw/sevwx/9000summ.shtml; EM-Track</t>
  </si>
  <si>
    <t>BOM; wiki; EM-Track; EM-DAT ($84 mil)</t>
  </si>
  <si>
    <t>ICA; http://www.bom.gov.au/nsw/sevwx/9000summ.shtml; PDF-newspaper; EM-DAT ($28 mil)</t>
  </si>
  <si>
    <t>wiki; PDF-newspaper; EM-Track</t>
  </si>
  <si>
    <t>Johnstone (2002); http://en.wikipedia.org/wiki/Linton_bushfire; EM-Track</t>
  </si>
  <si>
    <t>Heavy agricultural losses in East Gippsland, though stock losses were exacerbated by the preceding drought that had weakened many animals. In addition to the thousands of dead and missing cattle and sheep, over 900 km of fencing was lost or damaged.</t>
  </si>
  <si>
    <t>Major flash flooding and landslips occurred in the Illawarra district, particualrly affecting the township of Dapto</t>
  </si>
  <si>
    <t>May be the same event as the SA flood</t>
  </si>
  <si>
    <t>May be the same event as the Vic storm</t>
  </si>
  <si>
    <t>PUBID(42763)</t>
  </si>
  <si>
    <t>PUBID(39877)</t>
  </si>
  <si>
    <t>Queensland Times</t>
  </si>
  <si>
    <t>PUBID(43154)</t>
  </si>
  <si>
    <t>The Age</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</si>
  <si>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</si>
  <si>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PUBID(44841)</t>
  </si>
  <si>
    <t>Sydney morning herald</t>
  </si>
  <si>
    <t>The Australian</t>
  </si>
  <si>
    <t>PUBID(44089)</t>
  </si>
  <si>
    <t>Sun herald</t>
  </si>
  <si>
    <t>PUBID(45582)</t>
  </si>
  <si>
    <t>Sunday Herald</t>
  </si>
  <si>
    <t>PUBID(42793)</t>
  </si>
  <si>
    <t>Sunday Herald-Sun</t>
  </si>
  <si>
    <t>PUBID(55319)</t>
  </si>
  <si>
    <t>The Perth Courier</t>
  </si>
  <si>
    <t>PUBID(55320)</t>
  </si>
  <si>
    <t>The Perth Courier Weekender</t>
  </si>
  <si>
    <t>wiki; Loughnan (powerpoint)</t>
  </si>
  <si>
    <t>BOM - PDF x 2; PDF - newspaper; harden-up PDF; EM-Track; ICA</t>
  </si>
  <si>
    <t>ICA; wiki; Callaghan and Butler (2011) *wiki and report have damage at $2mil, ICA at $10 mil*</t>
  </si>
  <si>
    <t>Paper</t>
  </si>
  <si>
    <t>State</t>
  </si>
  <si>
    <t>ID</t>
  </si>
  <si>
    <t>All</t>
  </si>
  <si>
    <t>QLD</t>
  </si>
  <si>
    <t>VIC</t>
  </si>
  <si>
    <t>NSW</t>
  </si>
  <si>
    <t>WA</t>
  </si>
  <si>
    <t>PUBID(42787)</t>
  </si>
  <si>
    <t>The Mercury</t>
  </si>
  <si>
    <t>TAS</t>
  </si>
  <si>
    <t>PUBID(42765)</t>
  </si>
  <si>
    <t>The Advertiser</t>
  </si>
  <si>
    <t>SA</t>
  </si>
  <si>
    <t>From date</t>
  </si>
  <si>
    <t xml:space="preserve"> Sydney and Hunter Valley</t>
  </si>
  <si>
    <t xml:space="preserve">Herald Sun </t>
  </si>
  <si>
    <t>PUBID(42792)</t>
  </si>
  <si>
    <t>NT</t>
  </si>
  <si>
    <t>The Canberra Times</t>
  </si>
  <si>
    <t>Trove</t>
  </si>
  <si>
    <t>The NT news</t>
  </si>
  <si>
    <t>PUBID(75791)</t>
  </si>
  <si>
    <t>ACT</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</si>
  <si>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</si>
  <si>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ICA; PDF - age; EM-Track</t>
  </si>
  <si>
    <t>ICA; PDF - newspaper (only reports death); EM-Track</t>
  </si>
  <si>
    <t>PDF- newspaper; EM-Track</t>
  </si>
  <si>
    <t>ICA; PDF - newspaper; http://www.stormsafe.com.au/local-storm-information-and-events/hunter-region; NSW storm pg B-5; EM-Track</t>
  </si>
  <si>
    <t>ICA; PDF - newspaper; EM-Track</t>
  </si>
  <si>
    <t>ICA; all media reports about the cricket!; EM-Track</t>
  </si>
  <si>
    <t>Rasuly 1996 - thesis; Nanson and Hean (1985); Shepherd and Colquhoun (1985); Eagle et al., (1985)</t>
  </si>
  <si>
    <t>ICA; PDF - newspaper; Cortney and Middlemann; EM-Track; McCready and Hanstrum (1995)</t>
  </si>
  <si>
    <t>ICA; wiki; Courteny and middleman (2005); McCready and Hanstrum (1995)</t>
  </si>
  <si>
    <t>PDF newspaper; EM-Track</t>
  </si>
  <si>
    <t>Report; BOM - cyclone Elaine; EM-Track; wiki</t>
  </si>
  <si>
    <t>ICA; PDF - newspaper; EM-Track; wiki</t>
  </si>
  <si>
    <t>ICA; EM-Track; wiki; PDF - newspaper</t>
  </si>
  <si>
    <t xml:space="preserve"> Broom et al., 2000 reported large increases in viruses in NT due to unforseen amounts of rain during the wet season, partly because of cyclone steve</t>
  </si>
  <si>
    <t>wiki; PDF - newspaper;  EM-Track; EM-DAT</t>
  </si>
  <si>
    <t>wiki;  EM-Track; Grander and Berechee (2000)</t>
  </si>
  <si>
    <t>Number/ranking of references</t>
  </si>
  <si>
    <t>ID number from EM-Track</t>
  </si>
  <si>
    <t>Cyclone/Storm/Flood/Bushfire/Landslide/Tornado/Earthquake</t>
  </si>
  <si>
    <t>Event title - mainly used for cyclones but also includes events such as 'black Saturday' or 'Newcastle earthquake'</t>
  </si>
  <si>
    <t>Where available is the description from EM-Track or BoM. Some descriptions I have written myself. Includes mainly information about location and damages</t>
  </si>
  <si>
    <t>Earliest reported date of event beginning</t>
  </si>
  <si>
    <t>Latest reported date of event ending</t>
  </si>
  <si>
    <t>month</t>
  </si>
  <si>
    <t>year</t>
  </si>
  <si>
    <t>The main areas affected - needs to be updated depending on what our question is</t>
  </si>
  <si>
    <t>State/s afftected</t>
  </si>
  <si>
    <t>The state affected the most</t>
  </si>
  <si>
    <t xml:space="preserve">All of the other states </t>
  </si>
  <si>
    <t>Was going to extract all states for analysis</t>
  </si>
  <si>
    <t xml:space="preserve">All references found, where possible listed as Author (year) </t>
  </si>
  <si>
    <t>Haven't filled this in yet but going to use this somehow for validity</t>
  </si>
  <si>
    <t>Number of people removed from the area</t>
  </si>
  <si>
    <t>Need to find definition</t>
  </si>
  <si>
    <t>Taken from wikiProject or was already included from EM-Track</t>
  </si>
  <si>
    <t>Number of homeless people</t>
  </si>
  <si>
    <t>Number of deaths</t>
  </si>
  <si>
    <t>Need to decide on who is included (i.e. American navy personelle caught in cyclone or immigrants drowning in storm?)</t>
  </si>
  <si>
    <t>The insured cost of the event</t>
  </si>
  <si>
    <t>The overall cost of the event</t>
  </si>
  <si>
    <t>Taken from most reliable source or the highest estimate</t>
  </si>
  <si>
    <t>The insured cost normalised to 2011 dollars</t>
  </si>
  <si>
    <t>Generally found in media reports</t>
  </si>
  <si>
    <t>The number of calls received by SES/road assist</t>
  </si>
  <si>
    <t xml:space="preserve">Filling in as the information comes up in reading. Generally from EM-Track but also use all other kinds of references. Homes and cars destroyed/damaged generally available information, every other category is random, generally better reported as the disaster gets larger. Buildings includes anything not a home. Businesses includes farms (very hard to quantify much else). </t>
  </si>
  <si>
    <t>Reported as reported in reference</t>
  </si>
  <si>
    <t>Number of livestock that died</t>
  </si>
  <si>
    <t>Use highest estimate</t>
  </si>
  <si>
    <t>Number of ports destroyed</t>
  </si>
  <si>
    <t>Number of males that died</t>
  </si>
  <si>
    <t>Number of females that died</t>
  </si>
  <si>
    <t>Opportunistic - can't always find this information</t>
  </si>
  <si>
    <t>&lt;18</t>
  </si>
  <si>
    <t>18-60</t>
  </si>
  <si>
    <t>60+</t>
  </si>
  <si>
    <t>Very rough categories - often don’t have ages, just descriptions</t>
  </si>
  <si>
    <t>Number of children that died</t>
  </si>
  <si>
    <t>Number of adults that died</t>
  </si>
  <si>
    <t>Number of elderly people that died</t>
  </si>
  <si>
    <t>The url to the EM-Track reference</t>
  </si>
  <si>
    <t>Description</t>
  </si>
  <si>
    <t>Units</t>
  </si>
  <si>
    <t># people</t>
  </si>
  <si>
    <t>$</t>
  </si>
  <si>
    <t>$, ha, type of crop?</t>
  </si>
  <si>
    <t># heads</t>
  </si>
  <si>
    <t>$, #roads?</t>
  </si>
  <si>
    <t>No entries</t>
  </si>
  <si>
    <t>Sources</t>
  </si>
  <si>
    <t>Comments</t>
  </si>
  <si>
    <t>m, #trains, infrastructure?</t>
  </si>
  <si>
    <t># houses</t>
  </si>
  <si>
    <t># buildings</t>
  </si>
  <si>
    <t># bridges</t>
  </si>
  <si>
    <t># planes?</t>
  </si>
  <si>
    <t># vehicles</t>
  </si>
  <si>
    <t># vessels</t>
  </si>
  <si>
    <t># businesses</t>
  </si>
  <si>
    <t>ha, others?</t>
  </si>
  <si>
    <t>http://www.emknowledge.gov.au/</t>
  </si>
  <si>
    <t>Other source if not in AEM?</t>
  </si>
  <si>
    <t>Only taken from ICA unless reported in media, http://www.insurancecouncil.com.au/industry-statistics-data/disaster-statistics/historical-disaster-statistics</t>
  </si>
  <si>
    <t>What does this number include / not inclulde?</t>
  </si>
  <si>
    <t>Reported by ICA http://www.insurancecouncil.com.au/industry-statistics-data/disaster-statistics/historical-disaster-statistics</t>
  </si>
  <si>
    <t># of calls</t>
  </si>
  <si>
    <t>Included farms?</t>
  </si>
  <si>
    <t>Public, commercial, residential?</t>
  </si>
  <si>
    <t>Included infrastructure?</t>
  </si>
  <si>
    <t>Included cars, motorbikes, trucks?</t>
  </si>
  <si>
    <t>Included small boats, ships?</t>
  </si>
  <si>
    <t>Included shops, offices?</t>
  </si>
  <si>
    <t>report; EM-Track</t>
  </si>
  <si>
    <t>EM-Track; http://www.ses-wa.asn.au/node/1023</t>
  </si>
  <si>
    <t>reports; EM-Track</t>
  </si>
  <si>
    <t>SAME EVENT AS BELOW?</t>
  </si>
  <si>
    <t>wiki; ICA; PDF newspaper; http://www.bom.gov.au/nsw/sevwx/0001summ.shtml</t>
  </si>
  <si>
    <t>wiki; ICA; EM-Track; http://australiasevereweather.com/storm_news/2001/media/expressexaminer2001012409.jpg; http://www.bom.gov.au/nsw/sevwx/0001summ.shtml</t>
  </si>
  <si>
    <t>wiki; ICA; EM-Track; http://www.bom.gov.au/nsw/sevwx/0102summ.shtml</t>
  </si>
  <si>
    <t>Schuster et al.,2005; wiki; ICA;  EM-Track;</t>
  </si>
  <si>
    <t>50000 Ha burnt</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</si>
  <si>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</si>
  <si>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BoM report - QLD bushfires; Ellis, Kanowski &amp; Whelan 2004</t>
  </si>
  <si>
    <t>Severe winds - Victoria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</si>
  <si>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</si>
  <si>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Grafton, Kingscliff and Lismore, Tweed Coast</t>
  </si>
  <si>
    <t>wiki; http://www.australianweathernews.com/news/2002/09/20020918.htm; http://earthsci.unimelb.edu.au/Joyce/disasters/newinfo.html (list of news articles)</t>
  </si>
  <si>
    <t>wiki; http://www.australianweathernews.com/news/2003/030824.SHTML; http://www.smh.com.au/articles/2003/08/25/1061663712244.html; NSW storms pg B-7</t>
  </si>
  <si>
    <t xml:space="preserve">wiki; http://www.abc.net.au/news/2003-06-28/flood-mop-up-continues-in-glenelg/1877812; </t>
  </si>
  <si>
    <t>wiki (page); PDF newspaper; Callaghan - cyclone impacts; http://www.theage.com.au/articles/2003/02/07/1044579927077.html</t>
  </si>
  <si>
    <t>wiki; ICA; http://www.theage.com.au/issues/bushfires/; PDF impact on streamflow; Bibliography (list of all references)</t>
  </si>
  <si>
    <t>EM-Track; wiki; ICA; http://www.abc.net.au/news/2004-01-24/se-queensland-recovers-after-severe-storm/124700</t>
  </si>
  <si>
    <t xml:space="preserve">EM-Track; Monty; Fay; http://hardenup.org/be-aware/weather-events/events/2000-2009/cyclone-%282%29.aspx; http://www.bom.gov.au/cyclone/history/evan.shtml; http://www.abc.net.au/site-archive/rural/breakfast/stories/s1059918.htm; </t>
  </si>
  <si>
    <t>PDF - newspaper; Narn and Fawcett (2013); Tong et al., 2010; Callaghan (storms)</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</si>
  <si>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</si>
  <si>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</si>
  <si>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145000 Ha destroyed</t>
  </si>
  <si>
    <t>Northern New South Wales and Southern QLD</t>
  </si>
  <si>
    <t>Central West NSW floods</t>
  </si>
  <si>
    <t>Central West NSW</t>
  </si>
  <si>
    <t>wiki; NRMA; ICA; http://www.parliament.nsw.gov.au/prod/parlment/hansart.nsf/V3Key/LA20051116027</t>
  </si>
  <si>
    <t>wiki; EM-Track; ICA; PDF newspaper</t>
  </si>
  <si>
    <t>wiki; ICA; EM-Track; http://britishexpats.com/forum/showthread.php?t=304049</t>
  </si>
  <si>
    <t>wiki; ICA; EM-Track; http://www.abc.net.au/site-archive/rural/content/2005/s1486965.htm</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</si>
  <si>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</si>
  <si>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wiki; ICA; EM-Track; PDF newspaper</t>
  </si>
  <si>
    <t>wiki; EM-DAT; http://en.wikipedia.org/wiki/Severe_storms_in_Australia#December_2005_-_December_2006; http://www.bom.gov.au/nsw/sevwx/0506summ.shtml</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</si>
  <si>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</si>
  <si>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Gawler River</t>
  </si>
  <si>
    <t>EM-Track; http://www.abc.net.au/site-archive/rural/content/2005/s1502591.htm; http://www.bom.gov.au/nsw/sevwx/0506summ.shtml; http://foodforest.com.au/news/latest-news/8-11-2005-flooding-of-the-gawler-river/</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</si>
  <si>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</si>
  <si>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and Airlie Beach</t>
  </si>
  <si>
    <t>Queensland; Northern Territory; Western Australia</t>
  </si>
  <si>
    <t>Northern Territory; Western Australia</t>
  </si>
  <si>
    <t>Victoria and South Australia</t>
  </si>
  <si>
    <t>Problems</t>
  </si>
  <si>
    <t>Space - who has this actually affected? Just because it occurred in one LGA for example doesn't mean that it hasn't impacted the whole state. How do we define this column, e.g. LGA, towns, etc</t>
  </si>
  <si>
    <t>Direct/Indirect?</t>
  </si>
  <si>
    <t>Yet to be defined by us. The main definition that needs to be made clear and checked throughout the data is the difference between flood and storm</t>
  </si>
  <si>
    <t>I'm not really sure how to make this consistent or useable…do we really need this column?</t>
  </si>
  <si>
    <t>At the moment this is the physical start and end date. However, disasters can also be defined in terms of how long the economic costs last for. However, I think this is beyond the scope of what we are trying to do.</t>
  </si>
  <si>
    <t>Need to be careful about double counting when we report state-wide - can adjust for this</t>
  </si>
  <si>
    <t>We still need to give the references a rating, yet to be determined</t>
  </si>
  <si>
    <t>Direct - measured as a whole number</t>
  </si>
  <si>
    <t>Either</t>
  </si>
  <si>
    <t>Need to decide as to whether we want to report this as a direct value - people who are physically affected by the disaster, or indirectly - economically affected, or both??</t>
  </si>
  <si>
    <t xml:space="preserve">Can estimate this from homes lost and find the average number of inhabitants </t>
  </si>
  <si>
    <t>Indirect or both</t>
  </si>
  <si>
    <t>Missing data</t>
  </si>
  <si>
    <t>Journals</t>
  </si>
  <si>
    <t>Databases</t>
  </si>
  <si>
    <t>Newspaper</t>
  </si>
  <si>
    <t>Report</t>
  </si>
  <si>
    <t>Websites</t>
  </si>
  <si>
    <t>PDF - newspaper; http://forum.weatherzone.com.au/ubbthreads.php/topics/254893/Cyclone_Dinah_Details_1967</t>
  </si>
  <si>
    <t>PDF - report; PDF - newspaper</t>
  </si>
  <si>
    <t>ICA - enquire;</t>
  </si>
  <si>
    <t>1000000ha</t>
  </si>
  <si>
    <t>wiki; EM-Track; bushfire education report; AIC report; ICA; http://www.depi.vic.gov.au/fire-and-emergencies/fighting-and-managing-fire/bushfire-history</t>
  </si>
  <si>
    <t>EM-Track; wiki; ICA; PDF - reports; http://hardenup.org/be-aware/weather-events/events/2000-2009/cyclone-larry-2006-03-21.aspx</t>
  </si>
  <si>
    <t>BoM report; http://en.wikipedia.org/wiki/Cyclone_Glenda; http://www.bloomberg.com/apps/news?pid=newsarchive&amp;sid=abwzkrF1MJ0E&amp;refer=australia - get report from bookmarks</t>
  </si>
  <si>
    <t>EM-Track; ICA; http://www.bom.gov.au/nsw/sevwx/0607summ.shtml</t>
  </si>
  <si>
    <t xml:space="preserve">Sydney </t>
  </si>
  <si>
    <t>1200000ha</t>
  </si>
  <si>
    <t>EM-Track; ICA; bushfire education; http://search.slv.vic.gov.au/primo_library/libweb/action/dlDisplay.do?vid=MAIN&amp;reset_config=true&amp;docId=SLV_VOYAGER1917006 *retireve in vic!*</t>
  </si>
  <si>
    <t>EM-Track; report; BoM</t>
  </si>
  <si>
    <t>EM-Track; report; http://www.insuropedia.com/FloodsInGipplsand; http://www.disasterassist.gov.au/PreviousDisasters/StateandTerritories/Pages/VIC/Gippslandstormsandfloods(June2007).aspx; http://www.abc.net.au/news/2007-06-28/gippsland-floods-wreaking-havoc/83324</t>
  </si>
  <si>
    <t>New South Wales east coast</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</si>
  <si>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t>
  </si>
  <si>
    <t xml:space="preserve">Hail - Sydney </t>
  </si>
  <si>
    <t>EM-Track; ICA</t>
  </si>
  <si>
    <t>Dexter (1969); PDF - newspaper; BoM report</t>
  </si>
  <si>
    <t>EM-Track; http://warangers.asn.au/rangers/fire-control/; Linacre and Hobbs (1977) *find* - conflicting information 2 sources say 3 people died, yet in EM-Track it reports 14; EM-DAT reports 12; PDF - bushfire history; http://www.rfs.nsw.gov.au/dsp_content.cfm?cat_id=1180 ; http://www.winmaleerfs.com.au/WinmaleeRFB_history.html</t>
  </si>
  <si>
    <t>EM-Track; http://home.iprimus.com.au/foo7/firesum.html; PDF - newspaper article</t>
  </si>
  <si>
    <t>EM-Track; EM-DAT; ICA; Report; http://home.iprimus.com.au/foo7/firestas.html</t>
  </si>
  <si>
    <t>EM-Track; EM-DAT; ICA; Report available at WA library (Everingham, 1968); http://www.australiangeographic.com.au/journal/australias-worst-earthquakes-top-10-most-devastating.htm</t>
  </si>
  <si>
    <t>EM-Track; wiki; EM-DAT; ICA; PDF - BoM; http://www.bom.gov.au/cyclone/history/ada.shtml</t>
  </si>
  <si>
    <t>EM-Track; EM-DAT; ICA; wiki; PDF - newspaper; http://www.bom.gov.au/cyclone/history/althea.shtml - many differing costs</t>
  </si>
  <si>
    <t>wiki, PDF - newspaper; EM-DAT - reports 27 deaths</t>
  </si>
  <si>
    <t>?</t>
  </si>
  <si>
    <t>EM-Track; Miller (2010)</t>
  </si>
  <si>
    <t>EM-Track; wiki; http://www.australiangeographic.com.au/journal/timeline-australias-worst-cyclones.htm *not sure if this is the same one stated on wiki page - Bundaberg (# of deaths is different); PDF newspaper</t>
  </si>
  <si>
    <t>Cyclone Leah</t>
  </si>
  <si>
    <t>Northern Australia</t>
  </si>
  <si>
    <t>Queensland; Northern Territory, Western Australia</t>
  </si>
  <si>
    <t>ICA??? Flood below?</t>
  </si>
  <si>
    <t>EM-Track; EM-DAT; ICA; both cyclones have no reported damage; http://www.bom.gov.au/qld/flood/fld_history/floodsum_1970.shtml</t>
  </si>
  <si>
    <t>EM-Track; wiki; PDF - newspaper; Reeves (2010) pg 147; Narn and Fawcett (2013)</t>
  </si>
  <si>
    <t>EM-Track; EM-DAT; ICA; Folder of PDF's - find</t>
  </si>
  <si>
    <t>EM-Track; ICA; PDF - newspaper; Speer and Geerts (1993)</t>
  </si>
  <si>
    <t>wiki; PDF-newspaper; Report</t>
  </si>
  <si>
    <t>wiki; EM-DAT; EM-Track; PDF newspaper; ICA</t>
  </si>
  <si>
    <t>EM-DAT; EM-Track; ICA; PDF - newspaper; Rasuli (1996); Armstrong and Colquhoun (1976)</t>
  </si>
  <si>
    <t>EM-Track; PDF - newspapers; http://www.rfs.nsw.gov.au/dsp_content.cfm?cat_id=1180</t>
  </si>
  <si>
    <t>EM-Track; ICA; EM-DAT; PDF - newspaper</t>
  </si>
  <si>
    <t>EM-DAT; Plukkss, BoM (1979); wiki; PDF - newspaper</t>
  </si>
  <si>
    <t>EM-Track; ICA; EM-DAT; Rasuli (1996) - thesis; wiki; http://www.bom.gov.au/nsw/sevwx/7079summ.shtml; Morgan, BoM (1979) *report requested* $131mil??</t>
  </si>
  <si>
    <t>EM-DAT; PDF - newspaper; http://www.bom.gov.au/cyclone/history/david.shtml</t>
  </si>
  <si>
    <t>EM-DAT; Callaghan - cyclone impacts gulf; http://www.bom.gov.au/cyclone/nt/Ted.shtml</t>
  </si>
  <si>
    <t>EM-DAT; PDF - newspaper; PDF - BoM; ICA; http://hardenup.org/be-aware/weather-events/events/1970-1979/cyclone-beth-1976-02-22.aspx</t>
  </si>
  <si>
    <t>wiki - 8 deaths; PDF - newspaper - 5 deaths; em-track - 4 deaths; EM-DAT</t>
  </si>
  <si>
    <t>EM-DAT; ICA; wiki; PDF - newspaper</t>
  </si>
  <si>
    <t>BoM - report; http://www.bom.gov.au/cyclone/history/otto.shtml; wiki? - check</t>
  </si>
  <si>
    <t>EM-DAT; ICA; wiki; Weeks (2007)</t>
  </si>
  <si>
    <t>EM-Track; EM-DAT; ICA; wiki; PDF - newspaper</t>
  </si>
  <si>
    <t>EM-Track; EM-DAT; ICA; Weeks (2007)</t>
  </si>
  <si>
    <t>EM-Track; EM-DAT; wiki; PDF - newspaper</t>
  </si>
  <si>
    <t>wiki; ICA; EM-DAT; Weeks (2007)</t>
  </si>
  <si>
    <t>EM-Track; EM-DAT; ICA; McCready and Hanstrum (1995); http://www.bom.gov.au/cyclone/history/wa/alby.shtml; http://www.abc.net.au/local/stories/2008/04/01/2205348.htm; PDF - newspaper</t>
  </si>
  <si>
    <t>wiki; EM-DAT; ICA; PDF - newspaper</t>
  </si>
  <si>
    <t>EM-Track; ICA; EM-DAT; wiki; Oliver, (1979)</t>
  </si>
  <si>
    <t>ICA; EM-DAT; http://www.seismicity.see.uwa.edu.au/welcome/seismicity_of_western_australia/wa_historical/cadoux; http://www.australiangeographic.com.au/journal/australias-worst-earthquakes-top-10-most-devastating.htm</t>
  </si>
  <si>
    <t>EM-Track; ICA; EM-DAT; wiki</t>
  </si>
  <si>
    <t>ICA; EM-DAT; EM-Track; PDF - newspaper; report</t>
  </si>
  <si>
    <t>PDF; ICA; EM-DAT; Pearman (1988)</t>
  </si>
  <si>
    <t>BOM; ICA; EM-DAT; Pearman (1988)</t>
  </si>
  <si>
    <t>wiki; EM-Track; ICA; EM-DAT</t>
  </si>
  <si>
    <t>ICA; wiki; EM-DAT; EM-Track; PDF - newspaper</t>
  </si>
  <si>
    <t>wiki; ICA; EM-DAT; PDF - newspaper</t>
  </si>
  <si>
    <t>BOM; EM-DAT; PDF - newspaper; Callaghan - gulf impacts</t>
  </si>
  <si>
    <t>http://www.bom.gov.au/nsw/sevwx/8089summ.shtml</t>
  </si>
  <si>
    <t>Southern QLD</t>
  </si>
  <si>
    <t>EM-DAT</t>
  </si>
  <si>
    <t>EM-Track; http://www.theleader.com.au/story/1234238/heat-stirs-memory-of-tragic-bushfires/; ellis kanowski and whelan (2004)</t>
  </si>
  <si>
    <t>EM-Track; em-dat; ICA; Valent (1984); McKay 1983</t>
  </si>
  <si>
    <t>Pearman (1988); EM-DAT; ICA; Perth storms; PDF - newspaper : This is confusing, pearman reports as from June-Sep, EM-DAT just Sep (tornado backed up by newspaper) and Perth storms is just June??</t>
  </si>
  <si>
    <t>Severe Storm OR FLOOD?</t>
  </si>
  <si>
    <t>ICA; http://en.wikipedia.org/wiki/Cyclone_Kathy; http://news.google.com/newspapers?id=-K1WAAAAIBAJ&amp;sjid=hegDAAAAIBAJ&amp;dq=cyclone%20kathy&amp;pg=5416%2C5693822</t>
  </si>
  <si>
    <t>EM-DAT; EM-Track; ICA; Rasuly (1996); Riley et al., (1986); Colquhoun et al., (1985); Urban flooding conference (1985)</t>
  </si>
  <si>
    <t>wiki; PDF - newspaper; http://news.google.com/newspapers?id=cnopAAAAIBAJ&amp;sjid=NOcDAAAAIBAJ&amp;pg=5544,1314961&amp;dq=melbourne+flood&amp;hl=en</t>
  </si>
  <si>
    <t>ICA; ellis kanowski and whelan (2004); PDF - newspaper</t>
  </si>
  <si>
    <t>EM-Track; EM-DAT; ICA; wiki; bushfire history</t>
  </si>
  <si>
    <t>ICA; wiki; EM-DAT; ellis kanowski and whelan (2004); Pearman (1988)</t>
  </si>
  <si>
    <t>ICA; EM-DAT; wiki; PDF - newspaper</t>
  </si>
  <si>
    <t>ICA; EM-DAT; wiki; PDF - newspaper *find*</t>
  </si>
  <si>
    <t>EM-Track; EM-DAT; ICA; BoM - report; Oliver (1986); Butterworth (1991); Reardon et al., (1986)</t>
  </si>
  <si>
    <t>EM-Track; ICA; Pearman (1988); EM-DAT; Joy and Porter (1988); BoM (1987); Smith et al., (1990)</t>
  </si>
  <si>
    <t>Pearman (1988); EM-Track; ICA; EM-DAT; wiki</t>
  </si>
  <si>
    <t>PDF - newspaper; EM-Track; EM-DAT; ICA</t>
  </si>
  <si>
    <t>Pearman (1988); EM-DAT; ICA; EM-Track</t>
  </si>
  <si>
    <t>ICA; wiki; PDF - newspaper; Pearmann (1988); REPORT</t>
  </si>
  <si>
    <t>EM-Track; ICA; PDF - newspaper; http://www.bom.gov.au/cyclone/history/wa/herbie.shtml</t>
  </si>
  <si>
    <t>EM-DAT; PDF-newspaper; http://hardenup.org/be-aware/weather-events/events/1980-1989/cyclone-charlie.aspx</t>
  </si>
  <si>
    <t>EM-Track; ICA; EM-DAT; wiki; PDF - newspaper</t>
  </si>
  <si>
    <t>EM-Track; EM-DAT; wiki; Lambley and Cordery (1992)</t>
  </si>
  <si>
    <t>EM-Track; Jones et al., (1988); http://www.australiangeographic.com.au/journal/australias-worst-earthquakes-top-10-most-devastating.htm</t>
  </si>
  <si>
    <t>EM-Track; EM-DAT; ICA; BoM report</t>
  </si>
  <si>
    <t>EM-Track; EM-DAT; ICA; http://www.newcastle.nsw.gov.au/about_newcastle/history_and_heritage/earthquake</t>
  </si>
  <si>
    <t>EM-DAT; ICA; http://www.bom.gov.au/cyclone/history/wa/orson.shtml#impact; PDF</t>
  </si>
  <si>
    <t>WIKI; PDF - newspaper</t>
  </si>
  <si>
    <t>EM-TRACK; SES report; city of Ballarat report</t>
  </si>
  <si>
    <t>PDF - newspaper; http://en.wikipedia.org/wiki/List_of_Southern_Hemisphere_tornadoes_and_tornado_outbreaks#cite_note-424; http://www.bsch.au.com/reports/24_12_89.shtml</t>
  </si>
  <si>
    <t>Van Woesik et al. (1991); Done et al., (1991); http://data.aims.gov.au/metadataviewer/uuid/3241ffd9-1ad7-4db4-8053-44573d43dcc7; PDF - newspaper *FIND*</t>
  </si>
  <si>
    <t>Eastern Australia; Queensland - Charleville, New South Wales - Nyngan, Victoria - Gippsland</t>
  </si>
  <si>
    <t xml:space="preserve">ICA; wiki; PDF - newspaper; Rasuli 1996 - thesis; Spark and Casinader (1995) </t>
  </si>
  <si>
    <t>ICA; EM-TRACK; EM-DAT; SES DOC; SES report; http://www.bom.gov.au/nsw/sevwx/18mar90.shtml; Andrews and Blong (1997); http://en.wikipedia.org/wiki/User:Daniel/Sandbox/1990_Sydney_hailstorm; PDF-NSW state storm plan page B-2; Rasuli 1996 - thesis</t>
  </si>
  <si>
    <t>ICA; EM-TRACK; wiki</t>
  </si>
  <si>
    <t>EM-TRACK; wiki; Stormwater drainage study</t>
  </si>
  <si>
    <t xml:space="preserve">ICA; EM-TRACK; EM-DAT; SES DOC; PDF-NSW storms page B-3; Rasuly 1996 - thesis; Spark and Casinader (1995) </t>
  </si>
  <si>
    <t>ICA; EM-DAT; http://hardenup.org/be-aware/weather-events/events/1990-1999/cyclone-joy.aspx; PDF - newspaper *SEPARATE EVENT TO FLOOD?**</t>
  </si>
  <si>
    <t>ICA; EM-TRACK; Watson, A. &amp; Dickins, J. &amp; Pethick, J. (1992)</t>
  </si>
  <si>
    <t>Number  of  people  suffering  from  physical  injuries,  trauma  or  an illness requiring immediate medical treatment as a direct result of a disaster.</t>
  </si>
  <si>
    <t xml:space="preserve">Number of people requiring immediate assistance during a period of emergency; this may include displaced or evacuated people.  </t>
  </si>
  <si>
    <t>Taken from wikiProject, where not availble used number of homes blacked out. Definition from Guha-Sapir et al., 2010</t>
  </si>
  <si>
    <t>Taken from wikiProject or was already included from EM-Track. Definition from Guha-Sapir et al., 2010</t>
  </si>
  <si>
    <t>ICA; EM-Track; EM-DAT</t>
  </si>
  <si>
    <t>EM-DAT; ICA; PDF - newspaper; http://www.ses.vic.gov.au/media/news/news-items/remembering-the-1993-floods; EM-Track</t>
  </si>
  <si>
    <t>ICA; EM-DAT; wiki; Buckley et al., 2010</t>
  </si>
  <si>
    <t>Faunt et al., (2008); Richards (1995); wiki; PDF - NEWSPAPER</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</si>
  <si>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</si>
  <si>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PDF - newspaper; EM-Track; EM-DAT; ICA; wiki; http://www.rfs.nsw.gov.au/dsp_content.cfm?cat_id=1180</t>
  </si>
  <si>
    <t>wiki; PDF - newspaper; http://www.aic.gov.au/; BoM report - QLD bushfires; EM-Track; EM-DAT</t>
  </si>
  <si>
    <t xml:space="preserve">EM-Track; EM-DAT; http://www.ga.gov.au/earthquakes/getQuakeDetails.do?quakeId=2003991&amp;orid=909500&amp;sta=; http://www.australiangeographic.com.au/journal/australias-worst-earthquakes-top-10-most-devastating.htm; </t>
  </si>
  <si>
    <t xml:space="preserve">EM-Track; EM-DAT; http://www.bom.gov.au/cyclone/history/rewa.shtml; PDF - newspaper; </t>
  </si>
  <si>
    <t>ICA; EM-Track; EM-DAT; wiki</t>
  </si>
  <si>
    <t>EM-DAT; http://www.bom.gov.au/nsw/sevwx/9000summ.shtml; EM-Track; PDF - newspaper</t>
  </si>
  <si>
    <t>ICA; http://www.bom.gov.au/cyclone/history/wa/bobby.shtml; EM-Track; EM-DAT ($98 mil)</t>
  </si>
  <si>
    <t>ICA; http://www.bom.gov.au/nsw/sevwx/21jan91.shtml</t>
  </si>
  <si>
    <t>ICA; http://www.bom.gov.au/nsw/sevwx/9000summ.shtml; EM-Track; EM-DAT ($28 mil)</t>
  </si>
  <si>
    <t>EM-DAT; Bannister and Hanstrum (1996); http://www.bom.gov.au/announcements/sevwx/wa/24december1995.shtml</t>
  </si>
  <si>
    <t>ICA; EM-DAT; http://hardenup.org/be-aware/weather-events/events/1990-1999/flood-(1996-05-06b).aspx; Moss (1998); PDF-reports; EM-Track</t>
  </si>
  <si>
    <t>EM-DAT; PDF - newspaper; Gordon (1999)</t>
  </si>
  <si>
    <t>ICA - 2 SYDNEY STORMS; EM-DAT; wiki; PDF - newspaper; EM-Track</t>
  </si>
  <si>
    <t>ICA - 2 ENTRIES FOR TAMWORTH; EM-DAT; http://www.bom.gov.au/nsw/sevwx/9000summ.shtml; NSW state storm plan (page B-4); EM-Track</t>
  </si>
  <si>
    <t>ICA - 2 ENTRIES; EM-DAT (FLOOD); NSW state storm plan (page B-4); Speer and Leslie (1998); EM-Track; http://www.smh.com.au/national/midnorth-coast-floods-leave-thousands-stranded-20090331-9i9g.html</t>
  </si>
  <si>
    <t>EM-DAT; http://www.bom.gov.au/nsw/sevwx/9000summ.shtml; NSW state storm plan (page B-5); EM-Track</t>
  </si>
  <si>
    <t>29000Ha</t>
  </si>
  <si>
    <t>EM-Track; http://home.iprimus.com.au/foo7/fireswa.html; PDF - newspaper</t>
  </si>
  <si>
    <t>EM-Track; ICA; wiki; BoM - report; http://www.smh.com.au/news/national/hailstorm-lashes-lismore/2007/10/09/1191695910478.html</t>
  </si>
  <si>
    <t>EM-Track; ICA; BoM report; SAME EVENT AS BELOW?</t>
  </si>
  <si>
    <t>EM-Track; http://www.theaustralian.com.au/archive/news/wild-windstorms-roll-across-south/story-e6frg6of-1111115959594</t>
  </si>
  <si>
    <t>EM-Track; EM-DAT; ICA; Apan et al., (2010); http://www.abc.net.au/local/stories/2008/02/20/2167581.htm</t>
  </si>
  <si>
    <t>EM-Track; EM-DAT; ICA; Apan et al., (2010) ^only charleville, no cost</t>
  </si>
  <si>
    <t>Nitchske et al., 2010; PDF - newspaper</t>
  </si>
  <si>
    <t>wiki; PDF - newspaper; Holcombe and Moynihan (1978) *report requested*; http://www.brisbanestorms.com/reports_041173.html; Callaghan report (HardenUp)</t>
  </si>
  <si>
    <t>EM-Track; *Get info from JH*</t>
  </si>
  <si>
    <t>PDF - report; newspaper article; QLD flood history</t>
  </si>
  <si>
    <t>EM-DAT; EM-Track; ICA; van den Honert (2011); http://www.bom.gov.au/qld/flood/fld_history/brisbane_history.shtml; http://hardenup.org/be-aware/weather-events/events/1970-1979/cyclone-wanda-1974-01-24.aspx; http://www.australiangeographic.com.au/journal/the-worst-floods-in-australian-history.htm; RECORDED TWICE IN EM-TRACK (114 &amp; 212) - 114 is a flood *2 events?*</t>
  </si>
  <si>
    <t>wiki; ICA; EM-DAT; EM-Track; PDF - newspaper; QLD flood history</t>
  </si>
  <si>
    <t>EM-DAT; QLD flood history; http://www.emergency.nsw.gov.au/content.php/625.html; http://www.bom.gov.au/qld/flood/fld_history/floodsum_1980.shtml (april and may)</t>
  </si>
  <si>
    <t>ICA; EM-TRACK; QLD flood history; http://hardenup.org/be-aware/weather-events/events/1990-1999/cyclone-nancy.aspx; PDF - newspaper</t>
  </si>
  <si>
    <t>ICA; wiki; EM-TRACK; EM-DAT; QLD flood history; PDF - newspaper; Joy (1993); Lambley and Cordery (1997); Stenchion (1990); Wood and Joy (1996); Wood (1991); O'Gorman (2012)</t>
  </si>
  <si>
    <t>ICA; wiki; EM-TRACK; EM-DAT; QLD flood history; pdf - folder *SEPARATE EVENT TO CYCLONE?**</t>
  </si>
  <si>
    <t>EM-TRACK; QLD flood history; pdf - newspaper</t>
  </si>
  <si>
    <t>SE NSW; SEQ</t>
  </si>
  <si>
    <t>ICA; wiki; PDF - newspaper; QLD flood history</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</si>
  <si>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</si>
  <si>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EM-Track; EM-DAT; ICA; PDF - newspaper; QLD flood history</t>
  </si>
  <si>
    <t>EM-Track; QLD flood history</t>
  </si>
  <si>
    <t>EM-Track; van den Honert and McAneney (2011); QLD flood history</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</si>
  <si>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</si>
  <si>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EM-Track; http://www.smh.com.au/national/midnorth-coast-floods-leave-thousands-stranded-20090331-9i9g.html</t>
  </si>
  <si>
    <t>EM-TRACK; QLD flood history; pdf - newspaper; harden up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</si>
  <si>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EM-Track; PDF; Cretikos et al., 2008; storm folder; http://www.coastalwatch.com/surfing/2476/analysis-of-a-storm-june-2007; http://www.smh.com.au/news/national/winter-storm-bill-expected-to-reach-15b/2007/08/24/1187462523612.html</t>
  </si>
  <si>
    <t>EM-Track; EM-DAT; PDF - report; http://wiki.answers.com/Q/What_damage_happened_in_the_Thredbo_landslide; EM-Track; Middlemann (2008) - chapter 8 *no insurance cost as landslides are not covered*</t>
  </si>
  <si>
    <t>EM-DAT; Ellis, Kanowski &amp; Whelan 2004; EM-Track; PDF newspaper</t>
  </si>
  <si>
    <t>EM-DAT; wiki; BOM - PDF; Yeo (2002); King and JCU (1998); EM-Track</t>
  </si>
  <si>
    <t>EM-DAT; ICA; Yeo (2002); Skertchly and Skertchly (1999); http://www.bom.gov.au/cyclone/history/les.shtml; EM-Track</t>
  </si>
  <si>
    <t>EM-DAT; PDF - newspaper; Report; Yeo (2002); ICA</t>
  </si>
  <si>
    <t>EM-DAT; PDF - newspaper; Yeo (2002); http://www.emergency.nsw.gov.au/content.php/612.html</t>
  </si>
  <si>
    <t>EM-DAT; ICA; Yeo (2002); PDF-newspaper; NSW storms pg B-6; Evans and Bewick (2001); EM-Track; Reinfields et al., (2001)</t>
  </si>
  <si>
    <t>Inlcuding indirect deaths such as car accidents?</t>
  </si>
  <si>
    <t>ICA; PDF - newspaper *too many deaths?*</t>
  </si>
  <si>
    <t>EM-DAT; wiki; http://www.bom.gov.au/cyclone/history/rona.shtml; PDF- newspaper</t>
  </si>
  <si>
    <t>EM-DAT; wiki; PDF - newspaper; Oates (2000); EM-Track</t>
  </si>
  <si>
    <t>EM-DAT; Henri (1999); PDF - folder; EM-Track; wiki</t>
  </si>
  <si>
    <t>EM-DAT; wiki; EM-Track; http://www.bom.gov.au/info/cyclone/steve/steve_impacts.shtml; Broom et al., 2000; http://forum.weatherzone.com.au/ubbthreads.php?ubb=showflat&amp;Number=838767; PDF - newspaper</t>
  </si>
  <si>
    <t>EM-DAT; ICA;  EM-Track; http://www.abc.net.au/7.30/stories/s103486.htm; http://hardenup.org/be-aware/weather-events/events/2000-2009/flood-(2000-02-17).aspx</t>
  </si>
  <si>
    <t>wiki; ICA; EM-Track; EM-DAT</t>
  </si>
  <si>
    <t>Callaghan - cyclone impacts in the gulf; http://www.bom.gov.au/cyclone/history/wylva.shtml; EM-DAT</t>
  </si>
  <si>
    <t>Cyclone Wylva/Storm/Flood</t>
  </si>
  <si>
    <t>Pfstier (2002); ICA; wiki; newspaper ; EM-DAT *3 deaths?*</t>
  </si>
  <si>
    <t>ICA; wiki; http://www.fire.nsw.gov.au/page.php?id=475; PDF - journal; http://news.bbc.co.uk/2/hi/asia-pacific/1732047.stm; EM-Track; EM-DAT</t>
  </si>
  <si>
    <t>Severe Storm/flood - Sydney and Region 2001</t>
  </si>
  <si>
    <t>ICA; wiki; EM-Track; http://www.smh.com.au/articles/2002/10/08/1033538936550.html; http://www.smh.com.au/articles/2002/10/09/1034061213414.html; http://www.abc.net.au/lateline/stories/s696503.htm; EM-DAT</t>
  </si>
  <si>
    <t>wiki; ICA; http://www.bom.gov.au/nsw/sevwx/0102summ.shtml; Schuster et al.,2005; PDF - newspaper; EM-Track; EM-DAT</t>
  </si>
  <si>
    <t>wiki (page); ICA; http://www.smh.com.au/specials/canberraablaze/; EM-DAT</t>
  </si>
  <si>
    <t>PDF; ICA; EM-DAT; wiki; http://www.goauto.com.au/mellor/mellor.nsf/story2/3F2A2865F4BC000ECA257975001DB153; http://www.australianweathernews.com/news/2003/031203.SHTML; http://www.abc.net.au/news/2011-12-27/melbourne-storm-insurance/3748698; http://www.insuropedia.com/MelbourneStorms2003; storm insurance costs</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</si>
  <si>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</si>
  <si>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wiki; BoM; EM-DAT; Callaghan (storms)</t>
  </si>
  <si>
    <t>EM-DAT; pdf - newspaper</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</si>
  <si>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</si>
  <si>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2 or 3?</t>
  </si>
  <si>
    <t>Narrabri, Orange, Moree</t>
  </si>
  <si>
    <t>EM-DAT; http://www.abc.net.au/cgi-bin/common/printfriendly.pl?/news/australia/nsw/orange/200412/s1262551.htm; http://www.smh.com.au/news/National/Couple-swept-away-by-NSW-flash-flood/2004/12/09/1102182387206.html</t>
  </si>
  <si>
    <t>wiki; ICA; EM-DAT; EM-Track; http://www.cfs.sa.gov.au/site/bushfire_history.jsp</t>
  </si>
  <si>
    <t>Narrabri, Riverina district</t>
  </si>
  <si>
    <t>EM-DAT; http://www.smh.com.au/news/National/Cleanup-begins-after-storms-lash-NSW/2005/01/20/1106110871996.html</t>
  </si>
  <si>
    <t>wiki; ICA; EM-Track; EM-DAT; http://www.abc.net.au/news/2005-06-30/northern-nsw-and-southern-qld-hit-by-floods/2049196</t>
  </si>
  <si>
    <t>EM-dat reports 3 deaths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</si>
</sst>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Red]\-&quot;$&quot;#,##0"/>
    <numFmt numFmtId="44" formatCode="_-&quot;$&quot;* #,##0.00_-;\-&quot;$&quot;* #,##0.00_-;_-&quot;$&quot;* &quot;-&quot;??_-;_-@_-"/>
    <numFmt numFmtId="43" formatCode="_-* #,##0.00_-;\-* #,##0.00_-;_-* &quot;-&quot;??_-;_-@_-"/>
    <numFmt numFmtId="164" formatCode="&quot;$&quot;#,##0"/>
    <numFmt numFmtId="165" formatCode="_-&quot;$&quot;* #,##0_-;\-&quot;$&quot;* #,##0_-;_-&quot;$&quot;* &quot;-&quot;??_-;_-@_-"/>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i/>
      <sz val="11"/>
      <color theme="0" tint="-0.34998626667073579"/>
      <name val="Calibri"/>
      <family val="2"/>
      <scheme val="minor"/>
    </font>
    <font>
      <i/>
      <sz val="11"/>
      <color theme="0" tint="-0.499984740745262"/>
      <name val="Calibri"/>
      <family val="2"/>
      <scheme val="minor"/>
    </font>
    <font>
      <b/>
      <u/>
      <sz val="11"/>
      <color theme="1"/>
      <name val="Calibri"/>
      <family val="2"/>
      <scheme val="minor"/>
    </font>
    <font>
      <sz val="9"/>
      <color indexed="81"/>
      <name val="Tahoma"/>
      <family val="2"/>
    </font>
    <font>
      <b/>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theme="6"/>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1"/>
      </top>
      <bottom style="medium">
        <color theme="1"/>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37">
    <xf numFmtId="0" fontId="0" fillId="0" borderId="0" xfId="0"/>
    <xf numFmtId="0" fontId="0" fillId="0" borderId="0" xfId="0" applyNumberFormat="1"/>
    <xf numFmtId="164" fontId="0" fillId="0" borderId="0" xfId="0" applyNumberFormat="1"/>
    <xf numFmtId="0" fontId="18" fillId="0" borderId="0" xfId="42"/>
    <xf numFmtId="14" fontId="0" fillId="0" borderId="0" xfId="0" applyNumberFormat="1"/>
    <xf numFmtId="0" fontId="0" fillId="0" borderId="0" xfId="0" applyFont="1"/>
    <xf numFmtId="0" fontId="0" fillId="0" borderId="0" xfId="0" applyFill="1"/>
    <xf numFmtId="14" fontId="0" fillId="0" borderId="0" xfId="0" applyNumberFormat="1"/>
    <xf numFmtId="164" fontId="0" fillId="0" borderId="0" xfId="43" applyNumberFormat="1" applyFont="1"/>
    <xf numFmtId="0" fontId="13" fillId="7" borderId="7" xfId="13"/>
    <xf numFmtId="1" fontId="0" fillId="0" borderId="0" xfId="44" applyNumberFormat="1" applyFont="1"/>
    <xf numFmtId="14" fontId="0" fillId="0" borderId="0" xfId="0" applyNumberFormat="1"/>
    <xf numFmtId="0" fontId="0" fillId="0" borderId="0" xfId="0" applyBorder="1"/>
    <xf numFmtId="0" fontId="15" fillId="0" borderId="0" xfId="16"/>
    <xf numFmtId="6" fontId="0" fillId="0" borderId="0" xfId="0" applyNumberFormat="1"/>
    <xf numFmtId="14" fontId="0" fillId="0" borderId="0" xfId="0" applyNumberFormat="1"/>
    <xf numFmtId="14" fontId="0" fillId="0" borderId="0" xfId="0" applyNumberFormat="1"/>
    <xf numFmtId="17" fontId="0" fillId="0" borderId="0" xfId="0" applyNumberFormat="1"/>
    <xf numFmtId="0" fontId="19" fillId="0" borderId="0" xfId="0" applyFont="1"/>
    <xf numFmtId="0" fontId="20" fillId="0" borderId="0" xfId="0" applyFont="1"/>
    <xf numFmtId="0" fontId="21" fillId="0" borderId="0" xfId="0" applyFont="1"/>
    <xf numFmtId="0" fontId="13" fillId="33" borderId="10" xfId="0" applyFont="1" applyFill="1" applyBorder="1"/>
    <xf numFmtId="164" fontId="13" fillId="33" borderId="10" xfId="0" applyNumberFormat="1" applyFont="1" applyFill="1" applyBorder="1"/>
    <xf numFmtId="14" fontId="13" fillId="33" borderId="10" xfId="0" applyNumberFormat="1" applyFont="1" applyFill="1" applyBorder="1"/>
    <xf numFmtId="0" fontId="0" fillId="0" borderId="0" xfId="0" applyAlignment="1">
      <alignment wrapText="1"/>
    </xf>
    <xf numFmtId="0" fontId="14" fillId="0" borderId="0" xfId="0" applyFont="1"/>
    <xf numFmtId="0" fontId="13" fillId="33" borderId="0" xfId="0" applyFont="1" applyFill="1" applyBorder="1" applyAlignment="1">
      <alignment wrapText="1"/>
    </xf>
    <xf numFmtId="0" fontId="14" fillId="0" borderId="0" xfId="0" applyFont="1" applyAlignment="1">
      <alignment wrapText="1"/>
    </xf>
    <xf numFmtId="0" fontId="0" fillId="0" borderId="0" xfId="0" applyAlignment="1">
      <alignment vertical="center" wrapText="1"/>
    </xf>
    <xf numFmtId="0" fontId="13" fillId="33" borderId="10" xfId="0" applyFont="1" applyFill="1" applyBorder="1" applyAlignment="1">
      <alignment wrapText="1"/>
    </xf>
    <xf numFmtId="0" fontId="18" fillId="0" borderId="0" xfId="42" applyAlignment="1">
      <alignment wrapText="1"/>
    </xf>
    <xf numFmtId="165" fontId="0" fillId="0" borderId="0" xfId="43" applyNumberFormat="1" applyFont="1"/>
    <xf numFmtId="14" fontId="0" fillId="0" borderId="0" xfId="0" applyNumberFormat="1" applyFill="1"/>
    <xf numFmtId="164" fontId="0" fillId="0" borderId="0" xfId="0" applyNumberFormat="1" applyFill="1"/>
    <xf numFmtId="0" fontId="0" fillId="0" borderId="0" xfId="0" applyAlignment="1">
      <alignment horizontal="right"/>
    </xf>
    <xf numFmtId="0" fontId="0" fillId="0" borderId="0" xfId="0" applyAlignment="1">
      <alignment vertical="center"/>
    </xf>
    <xf numFmtId="0" fontId="0" fillId="0" borderId="0" xfId="0" applyAlignment="1">
      <alignment horizontal="center"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quot;$&quot;#,##0"/>
    </dxf>
    <dxf>
      <numFmt numFmtId="0" formatCode="General"/>
    </dxf>
    <dxf>
      <numFmt numFmtId="0" formatCode="General"/>
    </dxf>
    <dxf>
      <numFmt numFmtId="19" formatCode="d/mm/yyyy"/>
    </dxf>
    <dxf>
      <numFmt numFmtId="19" formatCode="d/mm/yyyy"/>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e4" displayName="Table4" ref="A1:BB318" totalsRowShown="0">
  <sortState ref="A2:AY320">
    <sortCondition ref="H2:H320"/>
    <sortCondition ref="B2:B320"/>
  </sortState>
  <tableColumns count="54">
    <tableColumn id="1" name="id"/>
    <tableColumn id="3" name="resourceType"/>
    <tableColumn id="4" name="title"/>
    <tableColumn id="5" name="description"/>
    <tableColumn id="6" name="startDate" dataDxfId="4"/>
    <tableColumn id="7" name="endDate" dataDxfId="3"/>
    <tableColumn id="10" name="Month"/>
    <tableColumn id="11" name="Year" dataDxfId="2"/>
    <tableColumn id="12" name="Area/Region"/>
    <tableColumn id="13" name="Location"/>
    <tableColumn id="14" name="State 1"/>
    <tableColumn id="15" name="State 2-?"/>
    <tableColumn id="16" name="reference/s"/>
    <tableColumn id="56" name="Report"/>
    <tableColumn id="53" name="Journals"/>
    <tableColumn id="54" name="Databases"/>
    <tableColumn id="57" name="Websites"/>
    <tableColumn id="9" name="Newspaper"/>
    <tableColumn id="2" name="Missing data" dataDxfId="1">
      <calculatedColumnFormula>IF(AND(Table4[[#This Row],[Deaths]]="",Table4[[#This Row],[Reported cost]]="",Table4[[#This Row],[Insured Cost]]=""),1,IF(OR(Table4[[#This Row],[Reported cost]]="",Table4[[#This Row],[Insured Cost]]=""),2,IF(AND(Table4[[#This Row],[Deaths]]="",OR(Table4[[#This Row],[Reported cost]]="",Table4[[#This Row],[Insured Cost]]="")),3,"")))</calculatedColumnFormula>
    </tableColumn>
    <tableColumn id="17" name="Evacuated"/>
    <tableColumn id="18" name="Affected"/>
    <tableColumn id="19" name="Homeless"/>
    <tableColumn id="20" name="Injuries"/>
    <tableColumn id="21" name="Deaths"/>
    <tableColumn id="22" name="Insured Cost"/>
    <tableColumn id="23" name="Reported cost" dataDxfId="0"/>
    <tableColumn id="25" name="Calls to SES"/>
    <tableColumn id="26" name="Train(s) damaged"/>
    <tableColumn id="27" name="Train(s) destroyed"/>
    <tableColumn id="28" name="Home(s) damaged"/>
    <tableColumn id="29" name="Home(s) destroyed"/>
    <tableColumn id="30" name="Building(s) damaged"/>
    <tableColumn id="31" name="Building(s) destroyed"/>
    <tableColumn id="32" name="Bridge(s) damaged"/>
    <tableColumn id="33" name="Bridge(s) destroyed"/>
    <tableColumn id="34" name="Aircraft damaged"/>
    <tableColumn id="35" name="Aircraft destroyed"/>
    <tableColumn id="36" name="Motor Vehicle(s) damaged"/>
    <tableColumn id="37" name="Motor Vehicle(s) destroyed"/>
    <tableColumn id="38" name="Water vessel(s) damaged"/>
    <tableColumn id="39" name="Water vessel(s) destroyed"/>
    <tableColumn id="40" name="Business(es) damaged"/>
    <tableColumn id="41" name="Business(es) destroyed"/>
    <tableColumn id="42" name="Crop(s) destroyed"/>
    <tableColumn id="43" name="Livestock destroyed"/>
    <tableColumn id="44" name="Roads"/>
    <tableColumn id="45" name="Ports"/>
    <tableColumn id="46" name="Environmental"/>
    <tableColumn id="47" name="Male death"/>
    <tableColumn id="48" name="Female death"/>
    <tableColumn id="49" name="Children"/>
    <tableColumn id="50" name="Adults"/>
    <tableColumn id="51" name="Elderly"/>
    <tableColumn id="52" name="url"/>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mknowledge.gov.au/resource/?id=591" TargetMode="External"/><Relationship Id="rId4" Type="http://schemas.openxmlformats.org/officeDocument/2006/relationships/vmlDrawing" Target="../drawings/vmlDrawing1.vml"/><Relationship Id="rId5" Type="http://schemas.openxmlformats.org/officeDocument/2006/relationships/table" Target="../tables/table1.xml"/><Relationship Id="rId6" Type="http://schemas.openxmlformats.org/officeDocument/2006/relationships/comments" Target="../comments1.xml"/><Relationship Id="rId1" Type="http://schemas.openxmlformats.org/officeDocument/2006/relationships/hyperlink" Target="http://www.emknowledge.gov.au/resource/?id=2799" TargetMode="External"/><Relationship Id="rId2" Type="http://schemas.openxmlformats.org/officeDocument/2006/relationships/hyperlink" Target="http://www.emknowledge.gov.au/resource/?id=30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mknowledge.gov.au/" TargetMode="External"/><Relationship Id="rId2" Type="http://schemas.openxmlformats.org/officeDocument/2006/relationships/hyperlink" Target="http://www.emknowledge.gov.a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327"/>
  <sheetViews>
    <sheetView tabSelected="1" zoomScale="80" zoomScaleNormal="80" zoomScalePageLayoutView="80" workbookViewId="0">
      <selection activeCell="H11" sqref="H11"/>
    </sheetView>
  </sheetViews>
  <sheetFormatPr baseColWidth="10" defaultColWidth="8.83203125" defaultRowHeight="14" x14ac:dyDescent="0"/>
  <cols>
    <col min="2" max="2" width="15.1640625" customWidth="1"/>
    <col min="3" max="3" width="21.1640625" customWidth="1"/>
    <col min="4" max="4" width="13.1640625" customWidth="1"/>
    <col min="5" max="6" width="11.83203125" bestFit="1" customWidth="1"/>
    <col min="7" max="7" width="9.83203125" customWidth="1"/>
    <col min="9" max="9" width="22.5" customWidth="1"/>
    <col min="10" max="10" width="17.1640625" customWidth="1"/>
    <col min="11" max="11" width="14.33203125" customWidth="1"/>
    <col min="12" max="12" width="10.5" customWidth="1"/>
    <col min="13" max="18" width="15.6640625" customWidth="1"/>
    <col min="19" max="20" width="11" customWidth="1"/>
    <col min="21" max="21" width="16.5" customWidth="1"/>
    <col min="22" max="22" width="12.1640625" customWidth="1"/>
    <col min="23" max="23" width="10.83203125" customWidth="1"/>
    <col min="24" max="24" width="11.83203125" customWidth="1"/>
    <col min="25" max="25" width="18.33203125" bestFit="1" customWidth="1"/>
    <col min="26" max="26" width="14.83203125" style="2" customWidth="1"/>
    <col min="27" max="27" width="15.5" customWidth="1"/>
    <col min="28" max="28" width="17.5" customWidth="1"/>
    <col min="29" max="29" width="13" customWidth="1"/>
    <col min="30" max="30" width="18.5" customWidth="1"/>
    <col min="31" max="32" width="19.33203125" customWidth="1"/>
    <col min="33" max="33" width="20.1640625" customWidth="1"/>
    <col min="34" max="34" width="21.33203125" customWidth="1"/>
    <col min="35" max="35" width="22.1640625" customWidth="1"/>
    <col min="36" max="36" width="19.6640625" customWidth="1"/>
    <col min="37" max="37" width="20.5" customWidth="1"/>
    <col min="38" max="38" width="18.33203125" customWidth="1"/>
    <col min="39" max="39" width="19.1640625" customWidth="1"/>
    <col min="40" max="40" width="26.5" customWidth="1"/>
    <col min="41" max="41" width="27.5" customWidth="1"/>
    <col min="42" max="42" width="25.5" customWidth="1"/>
    <col min="43" max="43" width="26.33203125" customWidth="1"/>
    <col min="44" max="44" width="22.83203125" customWidth="1"/>
    <col min="45" max="45" width="23.6640625" customWidth="1"/>
    <col min="46" max="46" width="6.6640625" customWidth="1"/>
    <col min="47" max="47" width="10.6640625" customWidth="1"/>
    <col min="48" max="48" width="27.33203125" customWidth="1"/>
    <col min="49" max="49" width="13" customWidth="1"/>
    <col min="50" max="50" width="15.5" customWidth="1"/>
    <col min="51" max="51" width="13.1640625" customWidth="1"/>
    <col min="52" max="52" width="15.33203125" customWidth="1"/>
    <col min="53" max="53" width="10.6640625" customWidth="1"/>
    <col min="55" max="55" width="9.33203125" customWidth="1"/>
  </cols>
  <sheetData>
    <row r="1" spans="1:54">
      <c r="A1" t="s">
        <v>0</v>
      </c>
      <c r="B1" t="s">
        <v>1</v>
      </c>
      <c r="C1" t="s">
        <v>2</v>
      </c>
      <c r="D1" t="s">
        <v>3</v>
      </c>
      <c r="E1" s="4" t="s">
        <v>4</v>
      </c>
      <c r="F1" s="4" t="s">
        <v>5</v>
      </c>
      <c r="G1" t="s">
        <v>744</v>
      </c>
      <c r="H1" t="s">
        <v>483</v>
      </c>
      <c r="I1" t="s">
        <v>814</v>
      </c>
      <c r="J1" t="s">
        <v>482</v>
      </c>
      <c r="K1" t="s">
        <v>935</v>
      </c>
      <c r="L1" t="s">
        <v>936</v>
      </c>
      <c r="M1" t="s">
        <v>937</v>
      </c>
      <c r="N1" t="s">
        <v>1227</v>
      </c>
      <c r="O1" t="s">
        <v>1224</v>
      </c>
      <c r="P1" t="s">
        <v>1225</v>
      </c>
      <c r="Q1" t="s">
        <v>1228</v>
      </c>
      <c r="R1" t="s">
        <v>1226</v>
      </c>
      <c r="S1" t="s">
        <v>1223</v>
      </c>
      <c r="T1" t="s">
        <v>6</v>
      </c>
      <c r="U1" t="s">
        <v>625</v>
      </c>
      <c r="V1" t="s">
        <v>7</v>
      </c>
      <c r="W1" t="s">
        <v>8</v>
      </c>
      <c r="X1" t="s">
        <v>9</v>
      </c>
      <c r="Y1" s="2" t="s">
        <v>10</v>
      </c>
      <c r="Z1" s="2" t="s">
        <v>484</v>
      </c>
      <c r="AA1" t="s">
        <v>720</v>
      </c>
      <c r="AB1" t="s">
        <v>11</v>
      </c>
      <c r="AC1" t="s">
        <v>12</v>
      </c>
      <c r="AD1" t="s">
        <v>13</v>
      </c>
      <c r="AE1" t="s">
        <v>14</v>
      </c>
      <c r="AF1" t="s">
        <v>15</v>
      </c>
      <c r="AG1" t="s">
        <v>16</v>
      </c>
      <c r="AH1" t="s">
        <v>17</v>
      </c>
      <c r="AI1" t="s">
        <v>18</v>
      </c>
      <c r="AJ1" t="s">
        <v>19</v>
      </c>
      <c r="AK1" t="s">
        <v>20</v>
      </c>
      <c r="AL1" t="s">
        <v>21</v>
      </c>
      <c r="AM1" t="s">
        <v>22</v>
      </c>
      <c r="AN1" t="s">
        <v>23</v>
      </c>
      <c r="AO1" t="s">
        <v>24</v>
      </c>
      <c r="AP1" t="s">
        <v>25</v>
      </c>
      <c r="AQ1" t="s">
        <v>26</v>
      </c>
      <c r="AR1" t="s">
        <v>27</v>
      </c>
      <c r="AS1" t="s">
        <v>28</v>
      </c>
      <c r="AT1" t="s">
        <v>722</v>
      </c>
      <c r="AU1" t="s">
        <v>721</v>
      </c>
      <c r="AV1" t="s">
        <v>724</v>
      </c>
      <c r="AW1" t="s">
        <v>833</v>
      </c>
      <c r="AX1" t="s">
        <v>834</v>
      </c>
      <c r="AY1" t="s">
        <v>889</v>
      </c>
      <c r="AZ1" t="s">
        <v>890</v>
      </c>
      <c r="BA1" t="s">
        <v>891</v>
      </c>
      <c r="BB1" t="s">
        <v>29</v>
      </c>
    </row>
    <row r="2" spans="1:54">
      <c r="A2">
        <v>154</v>
      </c>
      <c r="B2" t="s">
        <v>610</v>
      </c>
      <c r="C2" t="s">
        <v>130</v>
      </c>
      <c r="D2" t="s">
        <v>131</v>
      </c>
      <c r="E2" s="4">
        <v>24510</v>
      </c>
      <c r="F2" s="4">
        <v>24510</v>
      </c>
      <c r="G2" t="s">
        <v>699</v>
      </c>
      <c r="H2">
        <v>1967</v>
      </c>
      <c r="I2" t="s">
        <v>44</v>
      </c>
      <c r="J2" t="s">
        <v>44</v>
      </c>
      <c r="K2" t="s">
        <v>44</v>
      </c>
      <c r="L2" t="s">
        <v>785</v>
      </c>
      <c r="M2" t="s">
        <v>1249</v>
      </c>
      <c r="N2">
        <v>1</v>
      </c>
      <c r="O2">
        <v>0</v>
      </c>
      <c r="P2">
        <v>2</v>
      </c>
      <c r="Q2">
        <v>1</v>
      </c>
      <c r="R2">
        <v>0</v>
      </c>
      <c r="S2" t="str">
        <f>IF(AND(Table4[[#This Row],[Deaths]]="",Table4[[#This Row],[Reported cost]]="",Table4[[#This Row],[Insured Cost]]=""),1,IF(OR(Table4[[#This Row],[Reported cost]]="",Table4[[#This Row],[Insured Cost]]=""),2,IF(AND(Table4[[#This Row],[Deaths]]="",OR(Table4[[#This Row],[Reported cost]]="",Table4[[#This Row],[Insured Cost]]="")),3,"")))</f>
        <v/>
      </c>
      <c r="U2">
        <v>35000</v>
      </c>
      <c r="V2">
        <v>7000</v>
      </c>
      <c r="W2">
        <v>900</v>
      </c>
      <c r="X2">
        <v>62</v>
      </c>
      <c r="Y2" s="2">
        <v>15000000</v>
      </c>
      <c r="Z2" s="2">
        <v>101000000</v>
      </c>
      <c r="AE2">
        <v>1400</v>
      </c>
      <c r="AG2">
        <v>128</v>
      </c>
      <c r="AI2">
        <v>80</v>
      </c>
      <c r="AR2">
        <v>0.05</v>
      </c>
      <c r="AS2">
        <v>77000</v>
      </c>
      <c r="BB2" t="s">
        <v>132</v>
      </c>
    </row>
    <row r="3" spans="1:54">
      <c r="B3" t="s">
        <v>485</v>
      </c>
      <c r="C3" t="s">
        <v>689</v>
      </c>
      <c r="D3" t="s">
        <v>688</v>
      </c>
      <c r="E3" s="4">
        <v>24500</v>
      </c>
      <c r="F3" s="4">
        <v>24500</v>
      </c>
      <c r="G3" t="s">
        <v>699</v>
      </c>
      <c r="H3" s="1">
        <v>1967</v>
      </c>
      <c r="I3" t="s">
        <v>687</v>
      </c>
      <c r="J3" t="s">
        <v>91</v>
      </c>
      <c r="K3" t="s">
        <v>37</v>
      </c>
      <c r="L3" t="s">
        <v>50</v>
      </c>
      <c r="M3" t="s">
        <v>1229</v>
      </c>
      <c r="N3">
        <v>0</v>
      </c>
      <c r="O3">
        <v>0</v>
      </c>
      <c r="P3">
        <v>0</v>
      </c>
      <c r="Q3">
        <v>1</v>
      </c>
      <c r="R3">
        <v>5</v>
      </c>
      <c r="S3">
        <f>IF(AND(Table4[[#This Row],[Deaths]]="",Table4[[#This Row],[Reported cost]]="",Table4[[#This Row],[Insured Cost]]=""),1,IF(OR(Table4[[#This Row],[Reported cost]]="",Table4[[#This Row],[Insured Cost]]=""),2,IF(AND(Table4[[#This Row],[Deaths]]="",OR(Table4[[#This Row],[Reported cost]]="",Table4[[#This Row],[Insured Cost]]="")),3,"")))</f>
        <v>2</v>
      </c>
      <c r="U3">
        <v>3000</v>
      </c>
      <c r="V3">
        <v>5</v>
      </c>
      <c r="W3">
        <v>20</v>
      </c>
      <c r="Y3" s="2"/>
      <c r="Z3" s="2">
        <v>250000000</v>
      </c>
      <c r="AD3">
        <v>3000</v>
      </c>
      <c r="AE3">
        <v>5</v>
      </c>
      <c r="AF3">
        <v>100</v>
      </c>
      <c r="AL3">
        <v>20</v>
      </c>
      <c r="AP3">
        <v>1</v>
      </c>
    </row>
    <row r="4" spans="1:54">
      <c r="B4" t="s">
        <v>485</v>
      </c>
      <c r="C4" t="s">
        <v>67</v>
      </c>
      <c r="D4" t="s">
        <v>947</v>
      </c>
      <c r="E4" s="4">
        <v>24564</v>
      </c>
      <c r="F4" s="4">
        <v>24566</v>
      </c>
      <c r="G4" t="s">
        <v>700</v>
      </c>
      <c r="H4" s="1">
        <v>1967</v>
      </c>
      <c r="I4" t="s">
        <v>593</v>
      </c>
      <c r="J4" t="s">
        <v>50</v>
      </c>
      <c r="K4" t="s">
        <v>50</v>
      </c>
      <c r="M4" t="s">
        <v>1230</v>
      </c>
      <c r="N4">
        <v>1</v>
      </c>
      <c r="O4">
        <v>0</v>
      </c>
      <c r="P4">
        <v>0</v>
      </c>
      <c r="Q4">
        <v>0</v>
      </c>
      <c r="R4">
        <v>4</v>
      </c>
      <c r="S4">
        <f>IF(AND(Table4[[#This Row],[Deaths]]="",Table4[[#This Row],[Reported cost]]="",Table4[[#This Row],[Insured Cost]]=""),1,IF(OR(Table4[[#This Row],[Reported cost]]="",Table4[[#This Row],[Insured Cost]]=""),2,IF(AND(Table4[[#This Row],[Deaths]]="",OR(Table4[[#This Row],[Reported cost]]="",Table4[[#This Row],[Insured Cost]]="")),3,"")))</f>
        <v>2</v>
      </c>
      <c r="T4" t="s">
        <v>785</v>
      </c>
      <c r="X4">
        <v>6</v>
      </c>
      <c r="Z4" s="8"/>
    </row>
    <row r="5" spans="1:54">
      <c r="B5" t="s">
        <v>632</v>
      </c>
      <c r="C5" t="s">
        <v>604</v>
      </c>
      <c r="D5" t="s">
        <v>733</v>
      </c>
      <c r="E5" s="4">
        <v>24508</v>
      </c>
      <c r="F5" s="4">
        <v>24539</v>
      </c>
      <c r="G5" t="s">
        <v>696</v>
      </c>
      <c r="H5">
        <v>1967</v>
      </c>
      <c r="I5" t="s">
        <v>946</v>
      </c>
      <c r="J5" t="s">
        <v>605</v>
      </c>
      <c r="K5" t="s">
        <v>165</v>
      </c>
      <c r="L5" t="s">
        <v>51</v>
      </c>
      <c r="M5" t="s">
        <v>945</v>
      </c>
      <c r="N5">
        <v>0</v>
      </c>
      <c r="O5">
        <v>1</v>
      </c>
      <c r="P5">
        <v>0</v>
      </c>
      <c r="Q5">
        <v>1</v>
      </c>
      <c r="R5">
        <v>0</v>
      </c>
      <c r="S5">
        <f>IF(AND(Table4[[#This Row],[Deaths]]="",Table4[[#This Row],[Reported cost]]="",Table4[[#This Row],[Insured Cost]]=""),1,IF(OR(Table4[[#This Row],[Reported cost]]="",Table4[[#This Row],[Insured Cost]]=""),2,IF(AND(Table4[[#This Row],[Deaths]]="",OR(Table4[[#This Row],[Reported cost]]="",Table4[[#This Row],[Insured Cost]]="")),3,"")))</f>
        <v>2</v>
      </c>
      <c r="U5">
        <v>280</v>
      </c>
      <c r="Y5" s="2"/>
      <c r="Z5" s="2">
        <v>2000000</v>
      </c>
      <c r="AI5">
        <v>1</v>
      </c>
      <c r="AT5" t="s">
        <v>730</v>
      </c>
    </row>
    <row r="6" spans="1:54">
      <c r="B6" t="s">
        <v>632</v>
      </c>
      <c r="C6" t="s">
        <v>632</v>
      </c>
      <c r="D6" t="s">
        <v>803</v>
      </c>
      <c r="E6" s="4">
        <v>24546</v>
      </c>
      <c r="F6" s="4">
        <v>24548</v>
      </c>
      <c r="G6" t="s">
        <v>696</v>
      </c>
      <c r="H6">
        <v>1967</v>
      </c>
      <c r="I6" t="s">
        <v>731</v>
      </c>
      <c r="J6" t="s">
        <v>50</v>
      </c>
      <c r="K6" t="s">
        <v>50</v>
      </c>
      <c r="L6" t="s">
        <v>785</v>
      </c>
      <c r="M6" t="s">
        <v>1371</v>
      </c>
      <c r="N6">
        <v>2</v>
      </c>
      <c r="O6">
        <v>0</v>
      </c>
      <c r="P6">
        <v>0</v>
      </c>
      <c r="Q6">
        <v>0</v>
      </c>
      <c r="R6">
        <v>4</v>
      </c>
      <c r="S6" t="str">
        <f>IF(AND(Table4[[#This Row],[Deaths]]="",Table4[[#This Row],[Reported cost]]="",Table4[[#This Row],[Insured Cost]]=""),1,IF(OR(Table4[[#This Row],[Reported cost]]="",Table4[[#This Row],[Insured Cost]]=""),2,IF(AND(Table4[[#This Row],[Deaths]]="",OR(Table4[[#This Row],[Reported cost]]="",Table4[[#This Row],[Insured Cost]]="")),3,"")))</f>
        <v/>
      </c>
      <c r="T6">
        <v>800</v>
      </c>
      <c r="V6">
        <v>500</v>
      </c>
      <c r="Y6" s="2">
        <v>3000000</v>
      </c>
      <c r="Z6" s="2">
        <v>7500000</v>
      </c>
      <c r="AS6">
        <v>5000</v>
      </c>
      <c r="AT6" t="s">
        <v>732</v>
      </c>
    </row>
    <row r="7" spans="1:54" ht="15" thickBot="1">
      <c r="B7" t="s">
        <v>676</v>
      </c>
      <c r="C7" t="s">
        <v>676</v>
      </c>
      <c r="D7" t="s">
        <v>868</v>
      </c>
      <c r="E7" s="4">
        <v>24825</v>
      </c>
      <c r="F7" s="4">
        <v>24825</v>
      </c>
      <c r="G7" t="s">
        <v>698</v>
      </c>
      <c r="H7">
        <v>1967</v>
      </c>
      <c r="I7" t="s">
        <v>565</v>
      </c>
      <c r="J7" t="s">
        <v>50</v>
      </c>
      <c r="K7" t="s">
        <v>50</v>
      </c>
      <c r="L7" t="s">
        <v>785</v>
      </c>
      <c r="M7" t="s">
        <v>948</v>
      </c>
      <c r="N7">
        <v>0</v>
      </c>
      <c r="O7">
        <v>1</v>
      </c>
      <c r="P7">
        <v>1</v>
      </c>
      <c r="Q7">
        <v>1</v>
      </c>
      <c r="R7">
        <v>0</v>
      </c>
      <c r="S7" t="str">
        <f>IF(AND(Table4[[#This Row],[Deaths]]="",Table4[[#This Row],[Reported cost]]="",Table4[[#This Row],[Insured Cost]]=""),1,IF(OR(Table4[[#This Row],[Reported cost]]="",Table4[[#This Row],[Insured Cost]]=""),2,IF(AND(Table4[[#This Row],[Deaths]]="",OR(Table4[[#This Row],[Reported cost]]="",Table4[[#This Row],[Insured Cost]]="")),3,"")))</f>
        <v/>
      </c>
      <c r="U7">
        <v>120</v>
      </c>
      <c r="V7">
        <v>20</v>
      </c>
      <c r="W7">
        <v>5</v>
      </c>
      <c r="Y7" s="2">
        <v>5000000</v>
      </c>
      <c r="Z7" s="2">
        <v>36000000</v>
      </c>
    </row>
    <row r="8" spans="1:54" ht="16" thickTop="1" thickBot="1">
      <c r="A8">
        <v>355</v>
      </c>
      <c r="B8" t="s">
        <v>615</v>
      </c>
      <c r="C8" t="s">
        <v>253</v>
      </c>
      <c r="D8" t="s">
        <v>254</v>
      </c>
      <c r="E8" s="4">
        <v>25125</v>
      </c>
      <c r="F8" s="11">
        <v>25125</v>
      </c>
      <c r="G8" t="s">
        <v>701</v>
      </c>
      <c r="H8">
        <v>1968</v>
      </c>
      <c r="I8" t="s">
        <v>486</v>
      </c>
      <c r="J8" t="s">
        <v>33</v>
      </c>
      <c r="K8" t="s">
        <v>33</v>
      </c>
      <c r="L8" t="s">
        <v>785</v>
      </c>
      <c r="M8" s="9" t="s">
        <v>1250</v>
      </c>
      <c r="N8">
        <v>1</v>
      </c>
      <c r="O8">
        <v>0</v>
      </c>
      <c r="P8">
        <v>0</v>
      </c>
      <c r="Q8">
        <v>1</v>
      </c>
      <c r="R8">
        <v>0</v>
      </c>
      <c r="S8" t="str">
        <f>IF(AND(Table4[[#This Row],[Deaths]]="",Table4[[#This Row],[Reported cost]]="",Table4[[#This Row],[Insured Cost]]=""),1,IF(OR(Table4[[#This Row],[Reported cost]]="",Table4[[#This Row],[Insured Cost]]=""),2,IF(AND(Table4[[#This Row],[Deaths]]="",OR(Table4[[#This Row],[Reported cost]]="",Table4[[#This Row],[Insured Cost]]="")),3,"")))</f>
        <v/>
      </c>
      <c r="U8">
        <v>35000</v>
      </c>
      <c r="V8">
        <v>400</v>
      </c>
      <c r="W8">
        <v>21</v>
      </c>
      <c r="Y8" s="2">
        <v>1500000</v>
      </c>
      <c r="Z8" s="2">
        <v>12000000</v>
      </c>
      <c r="AD8">
        <v>50</v>
      </c>
      <c r="AE8">
        <v>34</v>
      </c>
      <c r="AG8">
        <v>25</v>
      </c>
      <c r="BB8" t="s">
        <v>255</v>
      </c>
    </row>
    <row r="9" spans="1:54" ht="16" thickTop="1" thickBot="1">
      <c r="B9" t="s">
        <v>676</v>
      </c>
      <c r="C9" t="s">
        <v>949</v>
      </c>
      <c r="E9" s="4">
        <v>25164</v>
      </c>
      <c r="F9" s="4">
        <v>25164</v>
      </c>
      <c r="G9" t="s">
        <v>697</v>
      </c>
      <c r="H9">
        <v>1968</v>
      </c>
      <c r="I9" t="s">
        <v>950</v>
      </c>
      <c r="J9" t="s">
        <v>50</v>
      </c>
      <c r="K9" t="s">
        <v>50</v>
      </c>
      <c r="L9" t="s">
        <v>785</v>
      </c>
      <c r="M9" t="s">
        <v>1246</v>
      </c>
      <c r="N9">
        <v>1</v>
      </c>
      <c r="O9">
        <v>0</v>
      </c>
      <c r="P9">
        <v>0</v>
      </c>
      <c r="Q9">
        <v>0</v>
      </c>
      <c r="R9">
        <v>4</v>
      </c>
      <c r="S9">
        <f>IF(AND(Table4[[#This Row],[Deaths]]="",Table4[[#This Row],[Reported cost]]="",Table4[[#This Row],[Insured Cost]]=""),1,IF(OR(Table4[[#This Row],[Reported cost]]="",Table4[[#This Row],[Insured Cost]]=""),2,IF(AND(Table4[[#This Row],[Deaths]]="",OR(Table4[[#This Row],[Reported cost]]="",Table4[[#This Row],[Insured Cost]]="")),3,"")))</f>
        <v>2</v>
      </c>
      <c r="V9">
        <v>800</v>
      </c>
      <c r="W9">
        <v>60</v>
      </c>
      <c r="Y9" s="2"/>
      <c r="Z9" s="2">
        <v>1000000</v>
      </c>
      <c r="AF9">
        <v>205</v>
      </c>
      <c r="AG9">
        <v>15</v>
      </c>
    </row>
    <row r="10" spans="1:54" ht="16" thickTop="1" thickBot="1">
      <c r="A10">
        <v>151</v>
      </c>
      <c r="B10" t="s">
        <v>610</v>
      </c>
      <c r="C10" t="s">
        <v>128</v>
      </c>
      <c r="D10" t="s">
        <v>955</v>
      </c>
      <c r="E10" s="4">
        <v>25126</v>
      </c>
      <c r="F10" s="7">
        <v>25233</v>
      </c>
      <c r="G10" t="s">
        <v>695</v>
      </c>
      <c r="H10">
        <v>1969</v>
      </c>
      <c r="I10" t="s">
        <v>487</v>
      </c>
      <c r="J10" t="s">
        <v>37</v>
      </c>
      <c r="K10" t="s">
        <v>37</v>
      </c>
      <c r="L10" t="s">
        <v>785</v>
      </c>
      <c r="M10" s="9" t="s">
        <v>1247</v>
      </c>
      <c r="N10">
        <v>0</v>
      </c>
      <c r="O10">
        <v>1</v>
      </c>
      <c r="P10">
        <v>2</v>
      </c>
      <c r="Q10">
        <v>3</v>
      </c>
      <c r="R10">
        <v>4</v>
      </c>
      <c r="S10">
        <f>IF(AND(Table4[[#This Row],[Deaths]]="",Table4[[#This Row],[Reported cost]]="",Table4[[#This Row],[Insured Cost]]=""),1,IF(OR(Table4[[#This Row],[Reported cost]]="",Table4[[#This Row],[Insured Cost]]=""),2,IF(AND(Table4[[#This Row],[Deaths]]="",OR(Table4[[#This Row],[Reported cost]]="",Table4[[#This Row],[Insured Cost]]="")),3,"")))</f>
        <v>2</v>
      </c>
      <c r="U10">
        <v>15000</v>
      </c>
      <c r="V10">
        <v>600</v>
      </c>
      <c r="W10">
        <v>70</v>
      </c>
      <c r="X10" s="9">
        <v>14</v>
      </c>
      <c r="Y10" s="2"/>
      <c r="Z10" s="2">
        <v>2000000</v>
      </c>
      <c r="AD10">
        <v>33</v>
      </c>
      <c r="AE10">
        <v>150</v>
      </c>
      <c r="AG10">
        <v>123</v>
      </c>
      <c r="BB10" t="s">
        <v>129</v>
      </c>
    </row>
    <row r="11" spans="1:54" ht="15" thickTop="1">
      <c r="A11">
        <v>140</v>
      </c>
      <c r="B11" t="s">
        <v>610</v>
      </c>
      <c r="C11" t="s">
        <v>125</v>
      </c>
      <c r="D11" t="s">
        <v>126</v>
      </c>
      <c r="E11" s="4">
        <v>25211</v>
      </c>
      <c r="F11" s="4">
        <v>25212</v>
      </c>
      <c r="G11" t="s">
        <v>695</v>
      </c>
      <c r="H11">
        <v>1969</v>
      </c>
      <c r="I11" t="s">
        <v>488</v>
      </c>
      <c r="J11" t="s">
        <v>30</v>
      </c>
      <c r="K11" t="s">
        <v>30</v>
      </c>
      <c r="L11" t="s">
        <v>785</v>
      </c>
      <c r="M11" t="s">
        <v>1248</v>
      </c>
      <c r="N11">
        <v>0</v>
      </c>
      <c r="O11">
        <v>0</v>
      </c>
      <c r="P11">
        <v>1</v>
      </c>
      <c r="Q11">
        <v>1</v>
      </c>
      <c r="R11">
        <v>11</v>
      </c>
      <c r="S11">
        <f>IF(AND(Table4[[#This Row],[Deaths]]="",Table4[[#This Row],[Reported cost]]="",Table4[[#This Row],[Insured Cost]]=""),1,IF(OR(Table4[[#This Row],[Reported cost]]="",Table4[[#This Row],[Insured Cost]]=""),2,IF(AND(Table4[[#This Row],[Deaths]]="",OR(Table4[[#This Row],[Reported cost]]="",Table4[[#This Row],[Insured Cost]]="")),3,"")))</f>
        <v>2</v>
      </c>
      <c r="V11">
        <v>800</v>
      </c>
      <c r="W11">
        <v>100</v>
      </c>
      <c r="X11">
        <v>23</v>
      </c>
      <c r="Y11" s="2"/>
      <c r="Z11" s="2">
        <v>5000000</v>
      </c>
      <c r="AE11">
        <v>230</v>
      </c>
      <c r="AG11">
        <v>21</v>
      </c>
      <c r="AI11">
        <v>12</v>
      </c>
      <c r="AS11">
        <v>12000</v>
      </c>
      <c r="BB11" t="s">
        <v>127</v>
      </c>
    </row>
    <row r="12" spans="1:54">
      <c r="A12">
        <v>303</v>
      </c>
      <c r="B12" t="s">
        <v>485</v>
      </c>
      <c r="C12" t="s">
        <v>207</v>
      </c>
      <c r="D12" t="s">
        <v>1205</v>
      </c>
      <c r="E12" s="11">
        <v>25585</v>
      </c>
      <c r="F12" s="16">
        <v>25587</v>
      </c>
      <c r="G12" t="s">
        <v>695</v>
      </c>
      <c r="H12">
        <v>1970</v>
      </c>
      <c r="I12" t="s">
        <v>1206</v>
      </c>
      <c r="J12" t="s">
        <v>50</v>
      </c>
      <c r="K12" t="s">
        <v>50</v>
      </c>
      <c r="L12" t="s">
        <v>785</v>
      </c>
      <c r="M12" t="s">
        <v>1251</v>
      </c>
      <c r="N12">
        <v>1</v>
      </c>
      <c r="O12">
        <v>0</v>
      </c>
      <c r="P12">
        <v>2</v>
      </c>
      <c r="Q12">
        <v>2</v>
      </c>
      <c r="R12">
        <v>0</v>
      </c>
      <c r="S12">
        <f>IF(AND(Table4[[#This Row],[Deaths]]="",Table4[[#This Row],[Reported cost]]="",Table4[[#This Row],[Insured Cost]]=""),1,IF(OR(Table4[[#This Row],[Reported cost]]="",Table4[[#This Row],[Insured Cost]]=""),2,IF(AND(Table4[[#This Row],[Deaths]]="",OR(Table4[[#This Row],[Reported cost]]="",Table4[[#This Row],[Insured Cost]]="")),3,"")))</f>
        <v>2</v>
      </c>
      <c r="U12">
        <v>4000</v>
      </c>
      <c r="V12">
        <v>200</v>
      </c>
      <c r="W12">
        <v>100</v>
      </c>
      <c r="X12">
        <v>15</v>
      </c>
      <c r="Y12" s="2"/>
      <c r="Z12" s="2">
        <v>12000000</v>
      </c>
      <c r="BB12" t="s">
        <v>208</v>
      </c>
    </row>
    <row r="13" spans="1:54">
      <c r="B13" t="s">
        <v>632</v>
      </c>
      <c r="C13" t="s">
        <v>691</v>
      </c>
      <c r="D13" t="s">
        <v>734</v>
      </c>
      <c r="E13" s="4">
        <v>25804</v>
      </c>
      <c r="F13" s="4">
        <v>25804</v>
      </c>
      <c r="G13" t="s">
        <v>707</v>
      </c>
      <c r="H13">
        <v>1970</v>
      </c>
      <c r="I13" t="s">
        <v>668</v>
      </c>
      <c r="J13" t="s">
        <v>44</v>
      </c>
      <c r="K13" t="s">
        <v>44</v>
      </c>
      <c r="L13" t="s">
        <v>785</v>
      </c>
      <c r="M13" t="s">
        <v>952</v>
      </c>
      <c r="N13">
        <v>0</v>
      </c>
      <c r="O13">
        <v>0</v>
      </c>
      <c r="P13">
        <v>0</v>
      </c>
      <c r="Q13">
        <v>1</v>
      </c>
      <c r="R13">
        <v>1</v>
      </c>
      <c r="S13">
        <f>IF(AND(Table4[[#This Row],[Deaths]]="",Table4[[#This Row],[Reported cost]]="",Table4[[#This Row],[Insured Cost]]=""),1,IF(OR(Table4[[#This Row],[Reported cost]]="",Table4[[#This Row],[Insured Cost]]=""),2,IF(AND(Table4[[#This Row],[Deaths]]="",OR(Table4[[#This Row],[Reported cost]]="",Table4[[#This Row],[Insured Cost]]="")),3,"")))</f>
        <v>2</v>
      </c>
      <c r="T13">
        <v>1500</v>
      </c>
      <c r="V13">
        <v>70</v>
      </c>
      <c r="W13">
        <v>5</v>
      </c>
      <c r="X13">
        <v>1</v>
      </c>
      <c r="Y13" s="2"/>
      <c r="Z13" s="2">
        <v>5000000</v>
      </c>
      <c r="AH13">
        <v>3</v>
      </c>
      <c r="AI13">
        <v>2</v>
      </c>
    </row>
    <row r="14" spans="1:54">
      <c r="B14" t="s">
        <v>676</v>
      </c>
      <c r="C14" t="s">
        <v>677</v>
      </c>
      <c r="E14" s="4">
        <v>25909</v>
      </c>
      <c r="F14" s="16">
        <v>25912</v>
      </c>
      <c r="G14" t="s">
        <v>695</v>
      </c>
      <c r="H14">
        <v>1970</v>
      </c>
      <c r="J14" t="s">
        <v>678</v>
      </c>
      <c r="K14" t="s">
        <v>37</v>
      </c>
      <c r="L14" t="s">
        <v>30</v>
      </c>
      <c r="M14" s="13" t="s">
        <v>953</v>
      </c>
      <c r="N14" s="13"/>
      <c r="O14" s="13"/>
      <c r="P14" s="13"/>
      <c r="Q14" s="13"/>
      <c r="R14" s="13"/>
      <c r="S14">
        <f>IF(AND(Table4[[#This Row],[Deaths]]="",Table4[[#This Row],[Reported cost]]="",Table4[[#This Row],[Insured Cost]]=""),1,IF(OR(Table4[[#This Row],[Reported cost]]="",Table4[[#This Row],[Insured Cost]]=""),2,IF(AND(Table4[[#This Row],[Deaths]]="",OR(Table4[[#This Row],[Reported cost]]="",Table4[[#This Row],[Insured Cost]]="")),3,"")))</f>
        <v>2</v>
      </c>
      <c r="Z14" s="8">
        <v>10000000</v>
      </c>
    </row>
    <row r="15" spans="1:54">
      <c r="B15" t="s">
        <v>485</v>
      </c>
      <c r="C15" t="s">
        <v>636</v>
      </c>
      <c r="D15" t="s">
        <v>692</v>
      </c>
      <c r="E15" s="7">
        <v>25974</v>
      </c>
      <c r="F15" s="7">
        <v>25981</v>
      </c>
      <c r="G15" t="s">
        <v>699</v>
      </c>
      <c r="H15">
        <v>1971</v>
      </c>
      <c r="I15" t="s">
        <v>637</v>
      </c>
      <c r="J15" t="s">
        <v>50</v>
      </c>
      <c r="K15" t="s">
        <v>50</v>
      </c>
      <c r="L15" t="s">
        <v>785</v>
      </c>
      <c r="M15" t="s">
        <v>954</v>
      </c>
      <c r="N15">
        <v>0</v>
      </c>
      <c r="O15">
        <v>0</v>
      </c>
      <c r="P15">
        <v>0</v>
      </c>
      <c r="Q15">
        <v>2</v>
      </c>
      <c r="R15">
        <v>2</v>
      </c>
      <c r="S15">
        <f>IF(AND(Table4[[#This Row],[Deaths]]="",Table4[[#This Row],[Reported cost]]="",Table4[[#This Row],[Insured Cost]]=""),1,IF(OR(Table4[[#This Row],[Reported cost]]="",Table4[[#This Row],[Insured Cost]]=""),2,IF(AND(Table4[[#This Row],[Deaths]]="",OR(Table4[[#This Row],[Reported cost]]="",Table4[[#This Row],[Insured Cost]]="")),3,"")))</f>
        <v>2</v>
      </c>
      <c r="Y15" s="2"/>
      <c r="Z15" s="2">
        <v>1000000</v>
      </c>
      <c r="AD15">
        <v>75</v>
      </c>
    </row>
    <row r="16" spans="1:54" ht="15" thickBot="1">
      <c r="A16">
        <v>128</v>
      </c>
      <c r="B16" t="s">
        <v>485</v>
      </c>
      <c r="C16" t="s">
        <v>113</v>
      </c>
      <c r="D16" t="s">
        <v>114</v>
      </c>
      <c r="E16" s="4">
        <v>26291</v>
      </c>
      <c r="F16" s="4">
        <v>26294</v>
      </c>
      <c r="G16" t="s">
        <v>698</v>
      </c>
      <c r="H16">
        <v>1971</v>
      </c>
      <c r="I16" t="s">
        <v>539</v>
      </c>
      <c r="J16" t="s">
        <v>50</v>
      </c>
      <c r="K16" t="s">
        <v>50</v>
      </c>
      <c r="L16" t="s">
        <v>785</v>
      </c>
      <c r="M16" t="s">
        <v>1252</v>
      </c>
      <c r="N16">
        <v>0</v>
      </c>
      <c r="O16">
        <v>0</v>
      </c>
      <c r="P16">
        <v>1</v>
      </c>
      <c r="Q16">
        <v>2</v>
      </c>
      <c r="R16">
        <v>7</v>
      </c>
      <c r="S16" t="str">
        <f>IF(AND(Table4[[#This Row],[Deaths]]="",Table4[[#This Row],[Reported cost]]="",Table4[[#This Row],[Insured Cost]]=""),1,IF(OR(Table4[[#This Row],[Reported cost]]="",Table4[[#This Row],[Insured Cost]]=""),2,IF(AND(Table4[[#This Row],[Deaths]]="",OR(Table4[[#This Row],[Reported cost]]="",Table4[[#This Row],[Insured Cost]]="")),3,"")))</f>
        <v/>
      </c>
      <c r="U16">
        <v>20000</v>
      </c>
      <c r="V16">
        <v>800</v>
      </c>
      <c r="W16">
        <v>30</v>
      </c>
      <c r="X16">
        <v>3</v>
      </c>
      <c r="Y16" s="2">
        <v>25000000</v>
      </c>
      <c r="Z16" s="2">
        <v>50000000</v>
      </c>
      <c r="AD16">
        <v>1000</v>
      </c>
      <c r="BB16" t="s">
        <v>115</v>
      </c>
    </row>
    <row r="17" spans="1:54" ht="16" thickTop="1" thickBot="1">
      <c r="A17">
        <v>254</v>
      </c>
      <c r="B17" t="s">
        <v>632</v>
      </c>
      <c r="C17" t="s">
        <v>987</v>
      </c>
      <c r="D17" t="s">
        <v>186</v>
      </c>
      <c r="E17" s="4">
        <v>25959</v>
      </c>
      <c r="F17" s="4">
        <v>25959</v>
      </c>
      <c r="G17" t="s">
        <v>695</v>
      </c>
      <c r="H17">
        <v>1971</v>
      </c>
      <c r="I17" t="s">
        <v>489</v>
      </c>
      <c r="J17" t="s">
        <v>187</v>
      </c>
      <c r="K17" t="s">
        <v>187</v>
      </c>
      <c r="L17" t="s">
        <v>785</v>
      </c>
      <c r="M17" s="9" t="s">
        <v>951</v>
      </c>
      <c r="N17" s="34" t="s">
        <v>1254</v>
      </c>
      <c r="O17">
        <v>0</v>
      </c>
      <c r="P17">
        <v>1</v>
      </c>
      <c r="Q17">
        <v>1</v>
      </c>
      <c r="R17">
        <v>0</v>
      </c>
      <c r="S17">
        <f>IF(AND(Table4[[#This Row],[Deaths]]="",Table4[[#This Row],[Reported cost]]="",Table4[[#This Row],[Insured Cost]]=""),1,IF(OR(Table4[[#This Row],[Reported cost]]="",Table4[[#This Row],[Insured Cost]]=""),2,IF(AND(Table4[[#This Row],[Deaths]]="",OR(Table4[[#This Row],[Reported cost]]="",Table4[[#This Row],[Insured Cost]]="")),3,"")))</f>
        <v>2</v>
      </c>
      <c r="U17">
        <v>500</v>
      </c>
      <c r="W17">
        <v>15</v>
      </c>
      <c r="X17">
        <v>7</v>
      </c>
      <c r="Y17" s="2"/>
      <c r="Z17" s="2">
        <v>9000000</v>
      </c>
      <c r="AL17">
        <v>60</v>
      </c>
      <c r="BB17" t="s">
        <v>188</v>
      </c>
    </row>
    <row r="18" spans="1:54" ht="16" thickTop="1" thickBot="1">
      <c r="B18" t="s">
        <v>632</v>
      </c>
      <c r="D18" t="s">
        <v>913</v>
      </c>
      <c r="E18" s="4">
        <v>25974</v>
      </c>
      <c r="F18" s="4">
        <v>25984</v>
      </c>
      <c r="G18" t="s">
        <v>699</v>
      </c>
      <c r="H18">
        <v>1971</v>
      </c>
      <c r="I18" t="s">
        <v>669</v>
      </c>
      <c r="J18" t="s">
        <v>30</v>
      </c>
      <c r="K18" t="s">
        <v>30</v>
      </c>
      <c r="L18" t="s">
        <v>785</v>
      </c>
      <c r="M18" t="s">
        <v>892</v>
      </c>
      <c r="N18">
        <v>0</v>
      </c>
      <c r="O18">
        <v>0</v>
      </c>
      <c r="P18">
        <v>1</v>
      </c>
      <c r="Q18">
        <v>1</v>
      </c>
      <c r="R18">
        <v>1</v>
      </c>
      <c r="S18" t="str">
        <f>IF(AND(Table4[[#This Row],[Deaths]]="",Table4[[#This Row],[Reported cost]]="",Table4[[#This Row],[Insured Cost]]=""),1,IF(OR(Table4[[#This Row],[Reported cost]]="",Table4[[#This Row],[Insured Cost]]=""),2,IF(AND(Table4[[#This Row],[Deaths]]="",OR(Table4[[#This Row],[Reported cost]]="",Table4[[#This Row],[Insured Cost]]="")),3,"")))</f>
        <v/>
      </c>
      <c r="U18">
        <v>1000</v>
      </c>
      <c r="V18">
        <v>500</v>
      </c>
      <c r="W18">
        <v>5</v>
      </c>
      <c r="Y18" s="2">
        <v>2000000</v>
      </c>
      <c r="Z18" s="2">
        <v>12000000</v>
      </c>
      <c r="AH18">
        <v>1</v>
      </c>
    </row>
    <row r="19" spans="1:54" ht="16" thickTop="1" thickBot="1">
      <c r="B19" t="s">
        <v>632</v>
      </c>
      <c r="D19" t="s">
        <v>914</v>
      </c>
      <c r="E19" s="11">
        <v>25976</v>
      </c>
      <c r="F19" s="11">
        <v>25986</v>
      </c>
      <c r="G19" t="s">
        <v>699</v>
      </c>
      <c r="H19">
        <v>1971</v>
      </c>
      <c r="I19" t="s">
        <v>735</v>
      </c>
      <c r="J19" t="s">
        <v>37</v>
      </c>
      <c r="K19" t="s">
        <v>37</v>
      </c>
      <c r="L19" t="s">
        <v>785</v>
      </c>
      <c r="M19" s="9" t="s">
        <v>1253</v>
      </c>
      <c r="N19">
        <v>0</v>
      </c>
      <c r="O19">
        <v>0</v>
      </c>
      <c r="P19">
        <v>1</v>
      </c>
      <c r="Q19">
        <v>1</v>
      </c>
      <c r="R19">
        <v>9</v>
      </c>
      <c r="S19">
        <f>IF(AND(Table4[[#This Row],[Deaths]]="",Table4[[#This Row],[Reported cost]]="",Table4[[#This Row],[Insured Cost]]=""),1,IF(OR(Table4[[#This Row],[Reported cost]]="",Table4[[#This Row],[Insured Cost]]=""),2,IF(AND(Table4[[#This Row],[Deaths]]="",OR(Table4[[#This Row],[Reported cost]]="",Table4[[#This Row],[Insured Cost]]="")),3,"")))</f>
        <v>2</v>
      </c>
      <c r="X19">
        <v>3</v>
      </c>
      <c r="Y19" s="2"/>
      <c r="Z19" s="2">
        <v>10000000</v>
      </c>
    </row>
    <row r="20" spans="1:54" ht="15" thickTop="1">
      <c r="A20">
        <v>451</v>
      </c>
      <c r="B20" t="s">
        <v>676</v>
      </c>
      <c r="C20" t="s">
        <v>684</v>
      </c>
      <c r="D20" t="s">
        <v>930</v>
      </c>
      <c r="E20" s="4">
        <v>26159</v>
      </c>
      <c r="F20" s="4">
        <v>26159</v>
      </c>
      <c r="G20" t="s">
        <v>707</v>
      </c>
      <c r="H20">
        <v>1971</v>
      </c>
      <c r="I20" t="s">
        <v>929</v>
      </c>
      <c r="J20" t="s">
        <v>50</v>
      </c>
      <c r="K20" t="s">
        <v>50</v>
      </c>
      <c r="M20" t="s">
        <v>1255</v>
      </c>
      <c r="N20">
        <v>0</v>
      </c>
      <c r="O20">
        <v>1</v>
      </c>
      <c r="P20">
        <v>1</v>
      </c>
      <c r="Q20">
        <v>0</v>
      </c>
      <c r="R20">
        <v>0</v>
      </c>
      <c r="S20">
        <f>IF(AND(Table4[[#This Row],[Deaths]]="",Table4[[#This Row],[Reported cost]]="",Table4[[#This Row],[Insured Cost]]=""),1,IF(OR(Table4[[#This Row],[Reported cost]]="",Table4[[#This Row],[Insured Cost]]=""),2,IF(AND(Table4[[#This Row],[Deaths]]="",OR(Table4[[#This Row],[Reported cost]]="",Table4[[#This Row],[Insured Cost]]="")),3,"")))</f>
        <v>2</v>
      </c>
      <c r="W20">
        <v>44</v>
      </c>
      <c r="X20">
        <v>3</v>
      </c>
      <c r="Y20" s="2"/>
      <c r="Z20" s="2">
        <v>100000</v>
      </c>
      <c r="AF20">
        <v>33</v>
      </c>
      <c r="AG20">
        <v>24</v>
      </c>
      <c r="BB20" t="s">
        <v>931</v>
      </c>
    </row>
    <row r="21" spans="1:54" s="6" customFormat="1">
      <c r="B21" s="6" t="s">
        <v>676</v>
      </c>
      <c r="C21" s="6" t="s">
        <v>679</v>
      </c>
      <c r="D21" s="6" t="s">
        <v>992</v>
      </c>
      <c r="E21" s="32">
        <v>26166</v>
      </c>
      <c r="F21" s="32">
        <v>26166</v>
      </c>
      <c r="G21" s="6" t="s">
        <v>707</v>
      </c>
      <c r="H21" s="6">
        <v>1971</v>
      </c>
      <c r="I21" s="6" t="s">
        <v>556</v>
      </c>
      <c r="J21" s="6" t="s">
        <v>37</v>
      </c>
      <c r="K21" s="6" t="s">
        <v>37</v>
      </c>
      <c r="M21" s="6" t="s">
        <v>993</v>
      </c>
      <c r="N21" s="6">
        <v>1</v>
      </c>
      <c r="O21" s="6">
        <v>0</v>
      </c>
      <c r="P21" s="6">
        <v>0</v>
      </c>
      <c r="S21" s="6">
        <f>IF(AND(Table4[[#This Row],[Deaths]]="",Table4[[#This Row],[Reported cost]]="",Table4[[#This Row],[Insured Cost]]=""),1,IF(OR(Table4[[#This Row],[Reported cost]]="",Table4[[#This Row],[Insured Cost]]=""),2,IF(AND(Table4[[#This Row],[Deaths]]="",OR(Table4[[#This Row],[Reported cost]]="",Table4[[#This Row],[Insured Cost]]="")),3,"")))</f>
        <v>2</v>
      </c>
      <c r="Y21" s="33"/>
      <c r="Z21" s="33">
        <v>3000000</v>
      </c>
    </row>
    <row r="22" spans="1:54">
      <c r="A22">
        <v>222</v>
      </c>
      <c r="B22" t="s">
        <v>485</v>
      </c>
      <c r="C22" t="s">
        <v>168</v>
      </c>
      <c r="D22" t="s">
        <v>169</v>
      </c>
      <c r="E22" s="4">
        <v>26385</v>
      </c>
      <c r="F22" s="4">
        <v>26391</v>
      </c>
      <c r="G22" t="s">
        <v>700</v>
      </c>
      <c r="H22">
        <v>1972</v>
      </c>
      <c r="I22" t="s">
        <v>638</v>
      </c>
      <c r="J22" t="s">
        <v>50</v>
      </c>
      <c r="K22" t="s">
        <v>50</v>
      </c>
      <c r="L22" t="s">
        <v>785</v>
      </c>
      <c r="M22" t="s">
        <v>1256</v>
      </c>
      <c r="N22">
        <v>0</v>
      </c>
      <c r="O22">
        <v>0</v>
      </c>
      <c r="P22">
        <v>1</v>
      </c>
      <c r="Q22">
        <v>2</v>
      </c>
      <c r="R22">
        <v>2</v>
      </c>
      <c r="S22">
        <f>IF(AND(Table4[[#This Row],[Deaths]]="",Table4[[#This Row],[Reported cost]]="",Table4[[#This Row],[Insured Cost]]=""),1,IF(OR(Table4[[#This Row],[Reported cost]]="",Table4[[#This Row],[Insured Cost]]=""),2,IF(AND(Table4[[#This Row],[Deaths]]="",OR(Table4[[#This Row],[Reported cost]]="",Table4[[#This Row],[Insured Cost]]="")),3,"")))</f>
        <v>2</v>
      </c>
      <c r="T22">
        <v>12</v>
      </c>
      <c r="X22">
        <v>8</v>
      </c>
      <c r="Y22" s="2"/>
      <c r="Z22" s="2">
        <v>7000000</v>
      </c>
      <c r="BB22" t="s">
        <v>170</v>
      </c>
    </row>
    <row r="23" spans="1:54">
      <c r="B23" t="s">
        <v>632</v>
      </c>
      <c r="C23" t="s">
        <v>670</v>
      </c>
      <c r="D23" t="s">
        <v>693</v>
      </c>
      <c r="E23" s="4">
        <v>26346</v>
      </c>
      <c r="F23" s="4">
        <v>26346</v>
      </c>
      <c r="G23" t="s">
        <v>699</v>
      </c>
      <c r="H23">
        <v>1972</v>
      </c>
      <c r="I23" t="s">
        <v>528</v>
      </c>
      <c r="J23" t="s">
        <v>30</v>
      </c>
      <c r="K23" t="s">
        <v>30</v>
      </c>
      <c r="L23" t="s">
        <v>785</v>
      </c>
      <c r="M23" s="13" t="s">
        <v>988</v>
      </c>
      <c r="N23" s="13"/>
      <c r="O23" s="13"/>
      <c r="P23" s="13"/>
      <c r="Q23" s="13"/>
      <c r="R23" s="13"/>
      <c r="S23">
        <f>IF(AND(Table4[[#This Row],[Deaths]]="",Table4[[#This Row],[Reported cost]]="",Table4[[#This Row],[Insured Cost]]=""),1,IF(OR(Table4[[#This Row],[Reported cost]]="",Table4[[#This Row],[Insured Cost]]=""),2,IF(AND(Table4[[#This Row],[Deaths]]="",OR(Table4[[#This Row],[Reported cost]]="",Table4[[#This Row],[Insured Cost]]="")),3,"")))</f>
        <v>2</v>
      </c>
      <c r="Y23" s="2"/>
      <c r="Z23" s="2">
        <v>3000000</v>
      </c>
      <c r="AA23">
        <v>1500</v>
      </c>
    </row>
    <row r="24" spans="1:54">
      <c r="B24" t="s">
        <v>676</v>
      </c>
      <c r="E24" s="4">
        <v>26346</v>
      </c>
      <c r="F24" s="4">
        <v>26346</v>
      </c>
      <c r="G24" t="s">
        <v>699</v>
      </c>
      <c r="H24">
        <v>1972</v>
      </c>
      <c r="I24" t="s">
        <v>556</v>
      </c>
      <c r="J24" t="s">
        <v>37</v>
      </c>
      <c r="K24" t="s">
        <v>37</v>
      </c>
      <c r="L24" t="s">
        <v>785</v>
      </c>
      <c r="M24" t="s">
        <v>737</v>
      </c>
      <c r="N24">
        <v>0</v>
      </c>
      <c r="O24">
        <v>0</v>
      </c>
      <c r="P24">
        <v>0</v>
      </c>
      <c r="Q24">
        <v>1</v>
      </c>
      <c r="R24">
        <v>2</v>
      </c>
      <c r="S24">
        <f>IF(AND(Table4[[#This Row],[Deaths]]="",Table4[[#This Row],[Reported cost]]="",Table4[[#This Row],[Insured Cost]]=""),1,IF(OR(Table4[[#This Row],[Reported cost]]="",Table4[[#This Row],[Insured Cost]]=""),2,IF(AND(Table4[[#This Row],[Deaths]]="",OR(Table4[[#This Row],[Reported cost]]="",Table4[[#This Row],[Insured Cost]]="")),3,"")))</f>
        <v>2</v>
      </c>
      <c r="Y24" s="2"/>
      <c r="Z24" s="2">
        <v>10000000</v>
      </c>
    </row>
    <row r="25" spans="1:54" ht="15" thickBot="1">
      <c r="B25" t="s">
        <v>485</v>
      </c>
      <c r="C25" t="s">
        <v>648</v>
      </c>
      <c r="D25" t="s">
        <v>957</v>
      </c>
      <c r="E25" s="4">
        <v>26683</v>
      </c>
      <c r="F25" s="4">
        <v>26683</v>
      </c>
      <c r="G25" t="s">
        <v>695</v>
      </c>
      <c r="H25">
        <v>1973</v>
      </c>
      <c r="I25" t="s">
        <v>958</v>
      </c>
      <c r="J25" t="s">
        <v>33</v>
      </c>
      <c r="K25" t="s">
        <v>33</v>
      </c>
      <c r="L25" t="s">
        <v>785</v>
      </c>
      <c r="M25" t="s">
        <v>956</v>
      </c>
      <c r="N25">
        <v>1</v>
      </c>
      <c r="O25">
        <v>0</v>
      </c>
      <c r="P25">
        <v>0</v>
      </c>
      <c r="Q25">
        <v>1</v>
      </c>
      <c r="R25">
        <v>0</v>
      </c>
      <c r="S25">
        <f>IF(AND(Table4[[#This Row],[Deaths]]="",Table4[[#This Row],[Reported cost]]="",Table4[[#This Row],[Insured Cost]]=""),1,IF(OR(Table4[[#This Row],[Reported cost]]="",Table4[[#This Row],[Insured Cost]]=""),2,IF(AND(Table4[[#This Row],[Deaths]]="",OR(Table4[[#This Row],[Reported cost]]="",Table4[[#This Row],[Insured Cost]]="")),3,"")))</f>
        <v>2</v>
      </c>
      <c r="X25">
        <v>1</v>
      </c>
      <c r="Y25" s="2"/>
      <c r="Z25" s="2">
        <v>7000000</v>
      </c>
      <c r="AD25">
        <v>50</v>
      </c>
    </row>
    <row r="26" spans="1:54" ht="16" thickTop="1" thickBot="1">
      <c r="B26" t="s">
        <v>485</v>
      </c>
      <c r="C26" t="s">
        <v>981</v>
      </c>
      <c r="D26" t="s">
        <v>982</v>
      </c>
      <c r="E26" s="16">
        <v>27013</v>
      </c>
      <c r="F26" s="16">
        <v>27018</v>
      </c>
      <c r="G26" t="s">
        <v>698</v>
      </c>
      <c r="H26" s="1">
        <v>1973</v>
      </c>
      <c r="I26" t="s">
        <v>539</v>
      </c>
      <c r="J26" t="s">
        <v>50</v>
      </c>
      <c r="K26" t="s">
        <v>50</v>
      </c>
      <c r="M26" s="9" t="s">
        <v>990</v>
      </c>
      <c r="N26">
        <v>0</v>
      </c>
      <c r="O26">
        <v>1</v>
      </c>
      <c r="P26">
        <v>0</v>
      </c>
      <c r="Q26">
        <v>1</v>
      </c>
      <c r="R26">
        <v>1</v>
      </c>
      <c r="S26">
        <f>IF(AND(Table4[[#This Row],[Deaths]]="",Table4[[#This Row],[Reported cost]]="",Table4[[#This Row],[Insured Cost]]=""),1,IF(OR(Table4[[#This Row],[Reported cost]]="",Table4[[#This Row],[Insured Cost]]=""),2,IF(AND(Table4[[#This Row],[Deaths]]="",OR(Table4[[#This Row],[Reported cost]]="",Table4[[#This Row],[Insured Cost]]="")),3,"")))</f>
        <v>2</v>
      </c>
      <c r="X26" s="9">
        <v>4</v>
      </c>
      <c r="Y26" s="2"/>
    </row>
    <row r="27" spans="1:54" ht="16" thickTop="1" thickBot="1">
      <c r="B27" t="s">
        <v>485</v>
      </c>
      <c r="C27" t="s">
        <v>1257</v>
      </c>
      <c r="E27" s="16"/>
      <c r="F27" s="16"/>
      <c r="H27" s="1">
        <v>1973</v>
      </c>
      <c r="I27" t="s">
        <v>1258</v>
      </c>
      <c r="J27" t="s">
        <v>1259</v>
      </c>
      <c r="K27" t="s">
        <v>50</v>
      </c>
      <c r="M27" s="9" t="s">
        <v>1260</v>
      </c>
      <c r="S27" s="1">
        <f>IF(AND(Table4[[#This Row],[Deaths]]="",Table4[[#This Row],[Reported cost]]="",Table4[[#This Row],[Insured Cost]]=""),1,IF(OR(Table4[[#This Row],[Reported cost]]="",Table4[[#This Row],[Insured Cost]]=""),2,IF(AND(Table4[[#This Row],[Deaths]]="",OR(Table4[[#This Row],[Reported cost]]="",Table4[[#This Row],[Insured Cost]]="")),3,"")))</f>
        <v>1</v>
      </c>
      <c r="X27" s="9"/>
      <c r="Y27" s="2"/>
    </row>
    <row r="28" spans="1:54" ht="16" thickTop="1" thickBot="1">
      <c r="B28" t="s">
        <v>615</v>
      </c>
      <c r="E28" s="4">
        <v>26732</v>
      </c>
      <c r="F28" s="4">
        <v>26732</v>
      </c>
      <c r="G28" t="s">
        <v>696</v>
      </c>
      <c r="H28">
        <v>1973</v>
      </c>
      <c r="I28" t="s">
        <v>663</v>
      </c>
      <c r="J28" t="s">
        <v>37</v>
      </c>
      <c r="K28" t="s">
        <v>37</v>
      </c>
      <c r="L28" t="s">
        <v>785</v>
      </c>
      <c r="M28" t="s">
        <v>941</v>
      </c>
      <c r="N28">
        <v>0</v>
      </c>
      <c r="O28">
        <v>1</v>
      </c>
      <c r="P28">
        <v>0</v>
      </c>
      <c r="Q28">
        <v>1</v>
      </c>
      <c r="R28">
        <v>0</v>
      </c>
      <c r="S28">
        <f>IF(AND(Table4[[#This Row],[Deaths]]="",Table4[[#This Row],[Reported cost]]="",Table4[[#This Row],[Insured Cost]]=""),1,IF(OR(Table4[[#This Row],[Reported cost]]="",Table4[[#This Row],[Insured Cost]]=""),2,IF(AND(Table4[[#This Row],[Deaths]]="",OR(Table4[[#This Row],[Reported cost]]="",Table4[[#This Row],[Insured Cost]]="")),3,"")))</f>
        <v>2</v>
      </c>
      <c r="Y28" s="2"/>
      <c r="Z28" s="2">
        <v>2800000</v>
      </c>
    </row>
    <row r="29" spans="1:54" ht="16" thickTop="1" thickBot="1">
      <c r="A29">
        <v>334</v>
      </c>
      <c r="B29" t="s">
        <v>632</v>
      </c>
      <c r="C29" t="s">
        <v>230</v>
      </c>
      <c r="D29" t="s">
        <v>231</v>
      </c>
      <c r="E29" s="4">
        <v>26725</v>
      </c>
      <c r="F29" s="4">
        <v>26753</v>
      </c>
      <c r="G29" t="s">
        <v>696</v>
      </c>
      <c r="H29">
        <v>1973</v>
      </c>
      <c r="I29" t="s">
        <v>490</v>
      </c>
      <c r="J29" t="s">
        <v>1207</v>
      </c>
      <c r="K29" t="s">
        <v>50</v>
      </c>
      <c r="L29" t="s">
        <v>1208</v>
      </c>
      <c r="M29" s="9" t="s">
        <v>1261</v>
      </c>
      <c r="N29" s="9">
        <v>0</v>
      </c>
      <c r="O29" s="9">
        <v>0</v>
      </c>
      <c r="P29" s="9">
        <v>3</v>
      </c>
      <c r="Q29" s="9">
        <v>1</v>
      </c>
      <c r="R29" s="9">
        <v>0</v>
      </c>
      <c r="S29">
        <f>IF(AND(Table4[[#This Row],[Deaths]]="",Table4[[#This Row],[Reported cost]]="",Table4[[#This Row],[Insured Cost]]=""),1,IF(OR(Table4[[#This Row],[Reported cost]]="",Table4[[#This Row],[Insured Cost]]=""),2,IF(AND(Table4[[#This Row],[Deaths]]="",OR(Table4[[#This Row],[Reported cost]]="",Table4[[#This Row],[Insured Cost]]="")),3,"")))</f>
        <v>2</v>
      </c>
      <c r="U29">
        <v>25000</v>
      </c>
      <c r="V29">
        <v>100</v>
      </c>
      <c r="W29">
        <v>10</v>
      </c>
      <c r="Y29" s="2">
        <v>30000000</v>
      </c>
      <c r="BB29" t="s">
        <v>232</v>
      </c>
    </row>
    <row r="30" spans="1:54" ht="15" thickTop="1">
      <c r="B30" t="s">
        <v>632</v>
      </c>
      <c r="E30" s="4">
        <v>26914</v>
      </c>
      <c r="F30" s="4">
        <v>26921</v>
      </c>
      <c r="G30" t="s">
        <v>738</v>
      </c>
      <c r="H30">
        <v>1973</v>
      </c>
      <c r="I30" t="s">
        <v>740</v>
      </c>
      <c r="J30" t="s">
        <v>30</v>
      </c>
      <c r="K30" t="s">
        <v>30</v>
      </c>
      <c r="L30" t="s">
        <v>785</v>
      </c>
      <c r="M30" t="s">
        <v>736</v>
      </c>
      <c r="N30">
        <v>0</v>
      </c>
      <c r="O30">
        <v>0</v>
      </c>
      <c r="P30">
        <v>0</v>
      </c>
      <c r="Q30">
        <v>1</v>
      </c>
      <c r="R30">
        <v>5</v>
      </c>
      <c r="S30">
        <f>IF(AND(Table4[[#This Row],[Deaths]]="",Table4[[#This Row],[Reported cost]]="",Table4[[#This Row],[Insured Cost]]=""),1,IF(OR(Table4[[#This Row],[Reported cost]]="",Table4[[#This Row],[Insured Cost]]=""),2,IF(AND(Table4[[#This Row],[Deaths]]="",OR(Table4[[#This Row],[Reported cost]]="",Table4[[#This Row],[Insured Cost]]="")),3,"")))</f>
        <v>2</v>
      </c>
      <c r="V30">
        <v>300</v>
      </c>
      <c r="X30">
        <v>1</v>
      </c>
      <c r="Y30" s="2"/>
      <c r="Z30" s="2">
        <v>8500000</v>
      </c>
      <c r="AD30">
        <v>130</v>
      </c>
      <c r="AE30">
        <v>1</v>
      </c>
      <c r="AT30" t="s">
        <v>739</v>
      </c>
    </row>
    <row r="31" spans="1:54">
      <c r="A31">
        <v>624</v>
      </c>
      <c r="B31" t="s">
        <v>867</v>
      </c>
      <c r="C31" s="6" t="s">
        <v>839</v>
      </c>
      <c r="D31" t="s">
        <v>840</v>
      </c>
      <c r="E31" s="4">
        <v>26634</v>
      </c>
      <c r="F31" s="4">
        <v>26723</v>
      </c>
      <c r="G31" t="s">
        <v>699</v>
      </c>
      <c r="H31">
        <v>1973</v>
      </c>
      <c r="I31" t="s">
        <v>841</v>
      </c>
      <c r="J31" t="s">
        <v>845</v>
      </c>
      <c r="K31" t="s">
        <v>51</v>
      </c>
      <c r="L31" t="s">
        <v>30</v>
      </c>
      <c r="M31" t="s">
        <v>1262</v>
      </c>
      <c r="N31">
        <v>0</v>
      </c>
      <c r="O31">
        <v>2</v>
      </c>
      <c r="P31">
        <v>1</v>
      </c>
      <c r="Q31">
        <v>1</v>
      </c>
      <c r="R31">
        <v>0</v>
      </c>
      <c r="S31">
        <f>IF(AND(Table4[[#This Row],[Deaths]]="",Table4[[#This Row],[Reported cost]]="",Table4[[#This Row],[Insured Cost]]=""),1,IF(OR(Table4[[#This Row],[Reported cost]]="",Table4[[#This Row],[Insured Cost]]=""),2,IF(AND(Table4[[#This Row],[Deaths]]="",OR(Table4[[#This Row],[Reported cost]]="",Table4[[#This Row],[Insured Cost]]="")),3,"")))</f>
        <v>2</v>
      </c>
      <c r="T31">
        <v>100000</v>
      </c>
      <c r="W31">
        <v>1000</v>
      </c>
      <c r="X31">
        <v>99</v>
      </c>
      <c r="Y31" s="2"/>
      <c r="BB31" t="s">
        <v>842</v>
      </c>
    </row>
    <row r="32" spans="1:54" ht="15" thickBot="1">
      <c r="B32" t="s">
        <v>676</v>
      </c>
      <c r="C32" t="s">
        <v>682</v>
      </c>
      <c r="E32" s="4">
        <v>26972</v>
      </c>
      <c r="F32" s="4">
        <v>26973</v>
      </c>
      <c r="G32" t="s">
        <v>697</v>
      </c>
      <c r="H32">
        <v>1973</v>
      </c>
      <c r="I32" t="s">
        <v>565</v>
      </c>
      <c r="J32" t="s">
        <v>50</v>
      </c>
      <c r="K32" t="s">
        <v>50</v>
      </c>
      <c r="L32" t="s">
        <v>785</v>
      </c>
      <c r="M32" t="s">
        <v>1369</v>
      </c>
      <c r="N32">
        <v>2</v>
      </c>
      <c r="O32">
        <v>1</v>
      </c>
      <c r="P32">
        <v>0</v>
      </c>
      <c r="Q32">
        <v>1</v>
      </c>
      <c r="R32">
        <v>2</v>
      </c>
      <c r="S32">
        <f>IF(AND(Table4[[#This Row],[Deaths]]="",Table4[[#This Row],[Reported cost]]="",Table4[[#This Row],[Insured Cost]]=""),1,IF(OR(Table4[[#This Row],[Reported cost]]="",Table4[[#This Row],[Insured Cost]]=""),2,IF(AND(Table4[[#This Row],[Deaths]]="",OR(Table4[[#This Row],[Reported cost]]="",Table4[[#This Row],[Insured Cost]]="")),3,"")))</f>
        <v>2</v>
      </c>
      <c r="U32">
        <v>5000</v>
      </c>
      <c r="V32">
        <v>300</v>
      </c>
      <c r="W32">
        <v>50</v>
      </c>
      <c r="X32" t="s">
        <v>741</v>
      </c>
      <c r="Y32" s="2"/>
      <c r="Z32" s="2">
        <v>3286501</v>
      </c>
      <c r="AD32">
        <v>1890</v>
      </c>
      <c r="AE32">
        <v>500</v>
      </c>
    </row>
    <row r="33" spans="1:54" ht="16" thickTop="1" thickBot="1">
      <c r="A33">
        <v>212</v>
      </c>
      <c r="B33" t="s">
        <v>485</v>
      </c>
      <c r="C33" t="s">
        <v>742</v>
      </c>
      <c r="D33" t="s">
        <v>160</v>
      </c>
      <c r="E33" s="4">
        <v>27053</v>
      </c>
      <c r="F33" s="4">
        <v>27058</v>
      </c>
      <c r="G33" t="s">
        <v>695</v>
      </c>
      <c r="H33">
        <v>1974</v>
      </c>
      <c r="I33" t="s">
        <v>959</v>
      </c>
      <c r="J33" t="s">
        <v>960</v>
      </c>
      <c r="K33" t="s">
        <v>50</v>
      </c>
      <c r="L33" t="s">
        <v>804</v>
      </c>
      <c r="M33" s="9" t="s">
        <v>1372</v>
      </c>
      <c r="N33">
        <v>0</v>
      </c>
      <c r="O33">
        <v>1</v>
      </c>
      <c r="P33">
        <v>2</v>
      </c>
      <c r="Q33">
        <v>3</v>
      </c>
      <c r="R33">
        <v>0</v>
      </c>
      <c r="S33" t="str">
        <f>IF(AND(Table4[[#This Row],[Deaths]]="",Table4[[#This Row],[Reported cost]]="",Table4[[#This Row],[Insured Cost]]=""),1,IF(OR(Table4[[#This Row],[Reported cost]]="",Table4[[#This Row],[Insured Cost]]=""),2,IF(AND(Table4[[#This Row],[Deaths]]="",OR(Table4[[#This Row],[Reported cost]]="",Table4[[#This Row],[Insured Cost]]="")),3,"")))</f>
        <v/>
      </c>
      <c r="T33">
        <v>9000</v>
      </c>
      <c r="U33">
        <v>35000</v>
      </c>
      <c r="V33">
        <v>9000</v>
      </c>
      <c r="W33">
        <v>300</v>
      </c>
      <c r="X33">
        <v>16</v>
      </c>
      <c r="Y33" s="2">
        <v>120000000</v>
      </c>
      <c r="Z33" s="2">
        <v>200000000</v>
      </c>
      <c r="AD33">
        <v>7000</v>
      </c>
      <c r="AE33">
        <v>56</v>
      </c>
      <c r="AL33">
        <v>1000</v>
      </c>
      <c r="BB33" t="s">
        <v>161</v>
      </c>
    </row>
    <row r="34" spans="1:54" ht="16" thickTop="1" thickBot="1">
      <c r="A34">
        <v>386</v>
      </c>
      <c r="B34" t="s">
        <v>485</v>
      </c>
      <c r="C34" t="s">
        <v>279</v>
      </c>
      <c r="D34" t="s">
        <v>280</v>
      </c>
      <c r="E34" s="4">
        <v>27388</v>
      </c>
      <c r="F34" s="4">
        <v>27388</v>
      </c>
      <c r="G34" t="s">
        <v>698</v>
      </c>
      <c r="H34">
        <v>1974</v>
      </c>
      <c r="I34" t="s">
        <v>492</v>
      </c>
      <c r="J34" t="s">
        <v>165</v>
      </c>
      <c r="K34" t="s">
        <v>165</v>
      </c>
      <c r="L34" t="s">
        <v>785</v>
      </c>
      <c r="M34" s="9" t="s">
        <v>1263</v>
      </c>
      <c r="N34">
        <v>0</v>
      </c>
      <c r="O34">
        <v>0</v>
      </c>
      <c r="P34">
        <v>3</v>
      </c>
      <c r="Q34">
        <v>0</v>
      </c>
      <c r="R34">
        <v>0</v>
      </c>
      <c r="S34">
        <f>IF(AND(Table4[[#This Row],[Deaths]]="",Table4[[#This Row],[Reported cost]]="",Table4[[#This Row],[Insured Cost]]=""),1,IF(OR(Table4[[#This Row],[Reported cost]]="",Table4[[#This Row],[Insured Cost]]=""),2,IF(AND(Table4[[#This Row],[Deaths]]="",OR(Table4[[#This Row],[Reported cost]]="",Table4[[#This Row],[Insured Cost]]="")),3,"")))</f>
        <v>2</v>
      </c>
      <c r="T34">
        <v>35362</v>
      </c>
      <c r="V34">
        <v>41000</v>
      </c>
      <c r="W34">
        <v>650</v>
      </c>
      <c r="X34">
        <v>71</v>
      </c>
      <c r="Y34" s="2">
        <v>200000000</v>
      </c>
      <c r="AD34">
        <v>200</v>
      </c>
      <c r="AE34">
        <v>5000</v>
      </c>
      <c r="AN34">
        <v>20</v>
      </c>
      <c r="AO34">
        <v>25</v>
      </c>
      <c r="BB34" t="s">
        <v>281</v>
      </c>
    </row>
    <row r="35" spans="1:54" ht="15" thickTop="1">
      <c r="B35" t="s">
        <v>632</v>
      </c>
      <c r="E35" s="4">
        <v>27089</v>
      </c>
      <c r="F35" s="4">
        <v>27118</v>
      </c>
      <c r="G35" t="s">
        <v>696</v>
      </c>
      <c r="H35">
        <v>1974</v>
      </c>
      <c r="I35" t="s">
        <v>671</v>
      </c>
      <c r="J35" t="s">
        <v>654</v>
      </c>
      <c r="K35" t="s">
        <v>50</v>
      </c>
      <c r="L35" t="s">
        <v>37</v>
      </c>
      <c r="M35" t="s">
        <v>1265</v>
      </c>
      <c r="N35">
        <v>1</v>
      </c>
      <c r="O35">
        <v>0</v>
      </c>
      <c r="P35">
        <v>0</v>
      </c>
      <c r="Q35">
        <v>1</v>
      </c>
      <c r="R35">
        <v>1</v>
      </c>
      <c r="S35">
        <f>IF(AND(Table4[[#This Row],[Deaths]]="",Table4[[#This Row],[Reported cost]]="",Table4[[#This Row],[Insured Cost]]=""),1,IF(OR(Table4[[#This Row],[Reported cost]]="",Table4[[#This Row],[Insured Cost]]=""),2,IF(AND(Table4[[#This Row],[Deaths]]="",OR(Table4[[#This Row],[Reported cost]]="",Table4[[#This Row],[Insured Cost]]="")),3,"")))</f>
        <v>2</v>
      </c>
      <c r="U35">
        <v>10000</v>
      </c>
      <c r="V35">
        <v>1200</v>
      </c>
      <c r="W35">
        <v>5</v>
      </c>
      <c r="Y35" s="2"/>
      <c r="Z35" s="2">
        <v>12000000</v>
      </c>
    </row>
    <row r="36" spans="1:54">
      <c r="A36">
        <v>66</v>
      </c>
      <c r="B36" t="s">
        <v>632</v>
      </c>
      <c r="C36" t="s">
        <v>83</v>
      </c>
      <c r="D36" t="s">
        <v>961</v>
      </c>
      <c r="E36" s="4">
        <v>27143</v>
      </c>
      <c r="F36" s="4">
        <v>27144</v>
      </c>
      <c r="G36" t="s">
        <v>700</v>
      </c>
      <c r="H36">
        <v>1974</v>
      </c>
      <c r="I36" t="s">
        <v>491</v>
      </c>
      <c r="J36" t="s">
        <v>37</v>
      </c>
      <c r="K36" t="s">
        <v>37</v>
      </c>
      <c r="L36" t="s">
        <v>785</v>
      </c>
      <c r="M36" t="s">
        <v>1264</v>
      </c>
      <c r="N36">
        <v>0</v>
      </c>
      <c r="O36">
        <v>1</v>
      </c>
      <c r="P36">
        <v>2</v>
      </c>
      <c r="Q36">
        <v>0</v>
      </c>
      <c r="R36">
        <v>1</v>
      </c>
      <c r="S36" t="str">
        <f>IF(AND(Table4[[#This Row],[Deaths]]="",Table4[[#This Row],[Reported cost]]="",Table4[[#This Row],[Insured Cost]]=""),1,IF(OR(Table4[[#This Row],[Reported cost]]="",Table4[[#This Row],[Insured Cost]]=""),2,IF(AND(Table4[[#This Row],[Deaths]]="",OR(Table4[[#This Row],[Reported cost]]="",Table4[[#This Row],[Insured Cost]]="")),3,"")))</f>
        <v/>
      </c>
      <c r="U36">
        <v>15000</v>
      </c>
      <c r="V36">
        <v>1000</v>
      </c>
      <c r="W36">
        <v>10</v>
      </c>
      <c r="X36">
        <v>1</v>
      </c>
      <c r="Y36" s="2">
        <v>20000000</v>
      </c>
      <c r="Z36" s="2">
        <v>80500000</v>
      </c>
      <c r="BB36" t="s">
        <v>84</v>
      </c>
    </row>
    <row r="37" spans="1:54">
      <c r="B37" t="s">
        <v>676</v>
      </c>
      <c r="C37" t="s">
        <v>679</v>
      </c>
      <c r="E37" s="4">
        <v>27151</v>
      </c>
      <c r="F37" s="4">
        <v>27180</v>
      </c>
      <c r="G37" t="s">
        <v>713</v>
      </c>
      <c r="H37">
        <v>1974</v>
      </c>
      <c r="I37" t="s">
        <v>681</v>
      </c>
      <c r="J37" t="s">
        <v>37</v>
      </c>
      <c r="K37" t="s">
        <v>37</v>
      </c>
      <c r="L37" t="s">
        <v>785</v>
      </c>
      <c r="M37" t="s">
        <v>767</v>
      </c>
      <c r="N37">
        <v>0</v>
      </c>
      <c r="O37">
        <v>0</v>
      </c>
      <c r="P37">
        <v>1</v>
      </c>
      <c r="Q37">
        <v>1</v>
      </c>
      <c r="R37">
        <v>1</v>
      </c>
      <c r="S37" t="str">
        <f>IF(AND(Table4[[#This Row],[Deaths]]="",Table4[[#This Row],[Reported cost]]="",Table4[[#This Row],[Insured Cost]]=""),1,IF(OR(Table4[[#This Row],[Reported cost]]="",Table4[[#This Row],[Insured Cost]]=""),2,IF(AND(Table4[[#This Row],[Deaths]]="",OR(Table4[[#This Row],[Reported cost]]="",Table4[[#This Row],[Insured Cost]]="")),3,"")))</f>
        <v/>
      </c>
      <c r="U37">
        <v>20000</v>
      </c>
      <c r="V37">
        <v>200</v>
      </c>
      <c r="W37">
        <v>20</v>
      </c>
      <c r="X37">
        <v>6</v>
      </c>
      <c r="Y37" s="2">
        <v>20000000</v>
      </c>
      <c r="Z37" s="2">
        <v>98000000</v>
      </c>
    </row>
    <row r="38" spans="1:54">
      <c r="A38">
        <v>87</v>
      </c>
      <c r="B38" t="s">
        <v>610</v>
      </c>
      <c r="C38" t="s">
        <v>93</v>
      </c>
      <c r="D38" t="s">
        <v>94</v>
      </c>
      <c r="E38" s="4">
        <v>27364</v>
      </c>
      <c r="F38" s="4">
        <v>27426</v>
      </c>
      <c r="G38" t="s">
        <v>695</v>
      </c>
      <c r="H38">
        <v>1975</v>
      </c>
      <c r="I38" t="s">
        <v>493</v>
      </c>
      <c r="J38" t="s">
        <v>37</v>
      </c>
      <c r="K38" t="s">
        <v>37</v>
      </c>
      <c r="L38" t="s">
        <v>785</v>
      </c>
      <c r="M38" t="s">
        <v>1268</v>
      </c>
      <c r="N38">
        <v>0</v>
      </c>
      <c r="O38">
        <v>0</v>
      </c>
      <c r="P38">
        <v>1</v>
      </c>
      <c r="Q38">
        <v>1</v>
      </c>
      <c r="R38">
        <v>4</v>
      </c>
      <c r="S38">
        <f>IF(AND(Table4[[#This Row],[Deaths]]="",Table4[[#This Row],[Reported cost]]="",Table4[[#This Row],[Insured Cost]]=""),1,IF(OR(Table4[[#This Row],[Reported cost]]="",Table4[[#This Row],[Insured Cost]]=""),2,IF(AND(Table4[[#This Row],[Deaths]]="",OR(Table4[[#This Row],[Reported cost]]="",Table4[[#This Row],[Insured Cost]]="")),3,"")))</f>
        <v>2</v>
      </c>
      <c r="U38">
        <v>10000</v>
      </c>
      <c r="W38">
        <v>10</v>
      </c>
      <c r="X38">
        <v>3</v>
      </c>
      <c r="Y38" s="2"/>
      <c r="Z38" s="2">
        <v>5000000</v>
      </c>
      <c r="AS38">
        <v>50000</v>
      </c>
      <c r="BB38" t="s">
        <v>95</v>
      </c>
    </row>
    <row r="39" spans="1:54">
      <c r="B39" t="s">
        <v>485</v>
      </c>
      <c r="C39" t="s">
        <v>641</v>
      </c>
      <c r="D39" t="s">
        <v>642</v>
      </c>
      <c r="E39" s="4">
        <v>27440</v>
      </c>
      <c r="F39" s="4">
        <v>27447</v>
      </c>
      <c r="G39" t="s">
        <v>699</v>
      </c>
      <c r="H39">
        <v>1975</v>
      </c>
      <c r="I39" t="s">
        <v>643</v>
      </c>
      <c r="J39" t="s">
        <v>33</v>
      </c>
      <c r="K39" t="s">
        <v>33</v>
      </c>
      <c r="L39" t="s">
        <v>785</v>
      </c>
      <c r="M39" t="s">
        <v>962</v>
      </c>
      <c r="N39">
        <v>1</v>
      </c>
      <c r="O39">
        <v>0</v>
      </c>
      <c r="P39">
        <v>0</v>
      </c>
      <c r="Q39">
        <v>0</v>
      </c>
      <c r="R39">
        <v>1</v>
      </c>
      <c r="S39">
        <f>IF(AND(Table4[[#This Row],[Deaths]]="",Table4[[#This Row],[Reported cost]]="",Table4[[#This Row],[Insured Cost]]=""),1,IF(OR(Table4[[#This Row],[Reported cost]]="",Table4[[#This Row],[Insured Cost]]=""),2,IF(AND(Table4[[#This Row],[Deaths]]="",OR(Table4[[#This Row],[Reported cost]]="",Table4[[#This Row],[Insured Cost]]="")),3,"")))</f>
        <v>2</v>
      </c>
      <c r="V39">
        <v>80</v>
      </c>
      <c r="Y39" s="2"/>
      <c r="Z39" s="2">
        <v>5000000</v>
      </c>
    </row>
    <row r="40" spans="1:54">
      <c r="A40">
        <v>177</v>
      </c>
      <c r="B40" t="s">
        <v>485</v>
      </c>
      <c r="C40" t="s">
        <v>133</v>
      </c>
      <c r="D40" t="s">
        <v>134</v>
      </c>
      <c r="E40" s="4">
        <v>27736</v>
      </c>
      <c r="F40" s="4">
        <v>27737</v>
      </c>
      <c r="G40" t="s">
        <v>698</v>
      </c>
      <c r="H40">
        <v>1975</v>
      </c>
      <c r="I40" t="s">
        <v>639</v>
      </c>
      <c r="J40" t="s">
        <v>33</v>
      </c>
      <c r="K40" t="s">
        <v>33</v>
      </c>
      <c r="L40" t="s">
        <v>785</v>
      </c>
      <c r="M40" t="s">
        <v>1266</v>
      </c>
      <c r="N40">
        <v>0</v>
      </c>
      <c r="O40">
        <v>0</v>
      </c>
      <c r="P40">
        <v>3</v>
      </c>
      <c r="Q40">
        <v>1</v>
      </c>
      <c r="R40">
        <v>2</v>
      </c>
      <c r="S40" t="str">
        <f>IF(AND(Table4[[#This Row],[Deaths]]="",Table4[[#This Row],[Reported cost]]="",Table4[[#This Row],[Insured Cost]]=""),1,IF(OR(Table4[[#This Row],[Reported cost]]="",Table4[[#This Row],[Insured Cost]]=""),2,IF(AND(Table4[[#This Row],[Deaths]]="",OR(Table4[[#This Row],[Reported cost]]="",Table4[[#This Row],[Insured Cost]]="")),3,"")))</f>
        <v/>
      </c>
      <c r="U40">
        <v>1000</v>
      </c>
      <c r="V40">
        <v>50</v>
      </c>
      <c r="W40">
        <v>5</v>
      </c>
      <c r="Y40" s="2">
        <v>20000000</v>
      </c>
      <c r="Z40" s="2" t="s">
        <v>640</v>
      </c>
      <c r="BB40" t="s">
        <v>135</v>
      </c>
    </row>
    <row r="41" spans="1:54">
      <c r="A41">
        <v>328</v>
      </c>
      <c r="B41" t="s">
        <v>632</v>
      </c>
      <c r="C41" t="s">
        <v>743</v>
      </c>
      <c r="D41" t="s">
        <v>225</v>
      </c>
      <c r="E41" s="4">
        <v>27463</v>
      </c>
      <c r="F41" s="4">
        <v>27464</v>
      </c>
      <c r="G41" t="s">
        <v>696</v>
      </c>
      <c r="H41">
        <v>1975</v>
      </c>
      <c r="I41" t="s">
        <v>556</v>
      </c>
      <c r="J41" t="s">
        <v>37</v>
      </c>
      <c r="K41" t="s">
        <v>37</v>
      </c>
      <c r="L41" t="s">
        <v>785</v>
      </c>
      <c r="M41" t="s">
        <v>1267</v>
      </c>
      <c r="N41">
        <v>0</v>
      </c>
      <c r="O41">
        <v>2</v>
      </c>
      <c r="P41">
        <v>3</v>
      </c>
      <c r="Q41">
        <v>0</v>
      </c>
      <c r="R41">
        <v>4</v>
      </c>
      <c r="S41" t="str">
        <f>IF(AND(Table4[[#This Row],[Deaths]]="",Table4[[#This Row],[Reported cost]]="",Table4[[#This Row],[Insured Cost]]=""),1,IF(OR(Table4[[#This Row],[Reported cost]]="",Table4[[#This Row],[Insured Cost]]=""),2,IF(AND(Table4[[#This Row],[Deaths]]="",OR(Table4[[#This Row],[Reported cost]]="",Table4[[#This Row],[Insured Cost]]="")),3,"")))</f>
        <v/>
      </c>
      <c r="U41">
        <v>12000</v>
      </c>
      <c r="V41">
        <v>700</v>
      </c>
      <c r="W41">
        <v>7</v>
      </c>
      <c r="X41">
        <v>1</v>
      </c>
      <c r="Y41" s="2">
        <v>15000000</v>
      </c>
      <c r="Z41" s="2">
        <v>20000000</v>
      </c>
      <c r="BB41" t="s">
        <v>226</v>
      </c>
    </row>
    <row r="42" spans="1:54">
      <c r="B42" t="s">
        <v>485</v>
      </c>
      <c r="C42" t="s">
        <v>746</v>
      </c>
      <c r="D42" t="s">
        <v>895</v>
      </c>
      <c r="E42" s="4">
        <v>27772</v>
      </c>
      <c r="F42" s="4">
        <v>27778</v>
      </c>
      <c r="G42" t="s">
        <v>695</v>
      </c>
      <c r="H42">
        <v>1976</v>
      </c>
      <c r="I42" t="s">
        <v>747</v>
      </c>
      <c r="J42" t="s">
        <v>50</v>
      </c>
      <c r="K42" t="s">
        <v>50</v>
      </c>
      <c r="L42" t="s">
        <v>785</v>
      </c>
      <c r="M42" t="s">
        <v>1272</v>
      </c>
      <c r="N42">
        <v>0</v>
      </c>
      <c r="O42">
        <v>0</v>
      </c>
      <c r="P42">
        <v>1</v>
      </c>
      <c r="Q42">
        <v>1</v>
      </c>
      <c r="R42">
        <v>4</v>
      </c>
      <c r="S42">
        <f>IF(AND(Table4[[#This Row],[Deaths]]="",Table4[[#This Row],[Reported cost]]="",Table4[[#This Row],[Insured Cost]]=""),1,IF(OR(Table4[[#This Row],[Reported cost]]="",Table4[[#This Row],[Insured Cost]]=""),2,IF(AND(Table4[[#This Row],[Deaths]]="",OR(Table4[[#This Row],[Reported cost]]="",Table4[[#This Row],[Insured Cost]]="")),3,"")))</f>
        <v>2</v>
      </c>
      <c r="T42">
        <v>70</v>
      </c>
      <c r="Y42" s="2"/>
      <c r="Z42" s="2">
        <v>6000000</v>
      </c>
    </row>
    <row r="43" spans="1:54">
      <c r="B43" t="s">
        <v>485</v>
      </c>
      <c r="C43" t="s">
        <v>607</v>
      </c>
      <c r="D43" t="s">
        <v>894</v>
      </c>
      <c r="E43" s="4">
        <v>28110</v>
      </c>
      <c r="F43" s="4">
        <v>27780</v>
      </c>
      <c r="G43" t="s">
        <v>698</v>
      </c>
      <c r="H43">
        <v>1976</v>
      </c>
      <c r="I43" t="s">
        <v>644</v>
      </c>
      <c r="J43" t="s">
        <v>645</v>
      </c>
      <c r="K43" t="s">
        <v>50</v>
      </c>
      <c r="L43" t="s">
        <v>165</v>
      </c>
      <c r="M43" t="s">
        <v>1273</v>
      </c>
      <c r="N43">
        <v>1</v>
      </c>
      <c r="O43">
        <v>0</v>
      </c>
      <c r="P43">
        <v>1</v>
      </c>
      <c r="Q43">
        <v>1</v>
      </c>
      <c r="R43">
        <v>6</v>
      </c>
      <c r="S43">
        <f>IF(AND(Table4[[#This Row],[Deaths]]="",Table4[[#This Row],[Reported cost]]="",Table4[[#This Row],[Insured Cost]]=""),1,IF(OR(Table4[[#This Row],[Reported cost]]="",Table4[[#This Row],[Insured Cost]]=""),2,IF(AND(Table4[[#This Row],[Deaths]]="",OR(Table4[[#This Row],[Reported cost]]="",Table4[[#This Row],[Insured Cost]]="")),3,"")))</f>
        <v>2</v>
      </c>
      <c r="U43">
        <v>6000</v>
      </c>
      <c r="V43">
        <v>1000</v>
      </c>
      <c r="W43">
        <v>2</v>
      </c>
      <c r="Y43" s="2"/>
      <c r="Z43" s="2">
        <v>49000000</v>
      </c>
      <c r="AS43">
        <v>250000</v>
      </c>
    </row>
    <row r="44" spans="1:54">
      <c r="B44" t="s">
        <v>485</v>
      </c>
      <c r="C44" t="s">
        <v>606</v>
      </c>
      <c r="D44" t="s">
        <v>896</v>
      </c>
      <c r="E44" s="4">
        <v>27803</v>
      </c>
      <c r="F44" s="4">
        <v>27812</v>
      </c>
      <c r="G44" t="s">
        <v>699</v>
      </c>
      <c r="H44">
        <v>1976</v>
      </c>
      <c r="I44" t="s">
        <v>646</v>
      </c>
      <c r="J44" t="s">
        <v>50</v>
      </c>
      <c r="K44" t="s">
        <v>50</v>
      </c>
      <c r="L44" t="s">
        <v>785</v>
      </c>
      <c r="M44" t="s">
        <v>1274</v>
      </c>
      <c r="N44">
        <v>1</v>
      </c>
      <c r="O44">
        <v>0</v>
      </c>
      <c r="P44">
        <v>2</v>
      </c>
      <c r="Q44">
        <v>1</v>
      </c>
      <c r="R44">
        <v>1</v>
      </c>
      <c r="S44" t="str">
        <f>IF(AND(Table4[[#This Row],[Deaths]]="",Table4[[#This Row],[Reported cost]]="",Table4[[#This Row],[Insured Cost]]=""),1,IF(OR(Table4[[#This Row],[Reported cost]]="",Table4[[#This Row],[Insured Cost]]=""),2,IF(AND(Table4[[#This Row],[Deaths]]="",OR(Table4[[#This Row],[Reported cost]]="",Table4[[#This Row],[Insured Cost]]="")),3,"")))</f>
        <v/>
      </c>
      <c r="W44">
        <v>1</v>
      </c>
      <c r="X44">
        <v>1</v>
      </c>
      <c r="Y44" s="2">
        <v>3000000</v>
      </c>
      <c r="Z44" s="2">
        <v>8257000</v>
      </c>
      <c r="AD44">
        <v>150</v>
      </c>
      <c r="AE44">
        <v>200</v>
      </c>
    </row>
    <row r="45" spans="1:54" ht="15" thickBot="1">
      <c r="A45">
        <v>180</v>
      </c>
      <c r="B45" t="s">
        <v>676</v>
      </c>
      <c r="C45" t="s">
        <v>136</v>
      </c>
      <c r="D45" t="s">
        <v>137</v>
      </c>
      <c r="E45" s="4">
        <v>27768</v>
      </c>
      <c r="F45" s="4">
        <v>27768</v>
      </c>
      <c r="G45" t="s">
        <v>695</v>
      </c>
      <c r="H45">
        <v>1976</v>
      </c>
      <c r="I45" t="s">
        <v>494</v>
      </c>
      <c r="J45" t="s">
        <v>50</v>
      </c>
      <c r="K45" t="s">
        <v>50</v>
      </c>
      <c r="L45" t="s">
        <v>785</v>
      </c>
      <c r="M45" t="s">
        <v>1269</v>
      </c>
      <c r="N45">
        <v>0</v>
      </c>
      <c r="O45">
        <v>0</v>
      </c>
      <c r="P45">
        <v>3</v>
      </c>
      <c r="Q45">
        <v>0</v>
      </c>
      <c r="R45">
        <v>3</v>
      </c>
      <c r="S45" t="str">
        <f>IF(AND(Table4[[#This Row],[Deaths]]="",Table4[[#This Row],[Reported cost]]="",Table4[[#This Row],[Insured Cost]]=""),1,IF(OR(Table4[[#This Row],[Reported cost]]="",Table4[[#This Row],[Insured Cost]]=""),2,IF(AND(Table4[[#This Row],[Deaths]]="",OR(Table4[[#This Row],[Reported cost]]="",Table4[[#This Row],[Insured Cost]]="")),3,"")))</f>
        <v/>
      </c>
      <c r="U45">
        <v>5000</v>
      </c>
      <c r="W45">
        <v>50</v>
      </c>
      <c r="Y45" s="2">
        <v>5000000</v>
      </c>
      <c r="Z45" s="2">
        <v>12000000</v>
      </c>
      <c r="AD45">
        <v>1500</v>
      </c>
      <c r="BB45" t="s">
        <v>138</v>
      </c>
    </row>
    <row r="46" spans="1:54" ht="16" thickTop="1" thickBot="1">
      <c r="A46">
        <v>191</v>
      </c>
      <c r="B46" t="s">
        <v>676</v>
      </c>
      <c r="C46" t="s">
        <v>145</v>
      </c>
      <c r="D46" t="s">
        <v>146</v>
      </c>
      <c r="E46" s="4">
        <v>28073</v>
      </c>
      <c r="F46" s="4">
        <v>28074</v>
      </c>
      <c r="G46" t="s">
        <v>697</v>
      </c>
      <c r="H46">
        <v>1976</v>
      </c>
      <c r="I46" t="s">
        <v>491</v>
      </c>
      <c r="J46" t="s">
        <v>37</v>
      </c>
      <c r="K46" t="s">
        <v>37</v>
      </c>
      <c r="L46" t="s">
        <v>785</v>
      </c>
      <c r="M46" s="9" t="s">
        <v>1271</v>
      </c>
      <c r="N46">
        <v>1</v>
      </c>
      <c r="O46">
        <v>1</v>
      </c>
      <c r="P46">
        <v>3</v>
      </c>
      <c r="Q46">
        <v>2</v>
      </c>
      <c r="R46">
        <v>0</v>
      </c>
      <c r="S46" t="str">
        <f>IF(AND(Table4[[#This Row],[Deaths]]="",Table4[[#This Row],[Reported cost]]="",Table4[[#This Row],[Insured Cost]]=""),1,IF(OR(Table4[[#This Row],[Reported cost]]="",Table4[[#This Row],[Insured Cost]]=""),2,IF(AND(Table4[[#This Row],[Deaths]]="",OR(Table4[[#This Row],[Reported cost]]="",Table4[[#This Row],[Insured Cost]]="")),3,"")))</f>
        <v/>
      </c>
      <c r="U46">
        <v>5000</v>
      </c>
      <c r="V46">
        <v>40</v>
      </c>
      <c r="W46">
        <v>10</v>
      </c>
      <c r="Y46" s="2">
        <v>40000000</v>
      </c>
      <c r="Z46" s="2">
        <v>131000000</v>
      </c>
      <c r="BB46" t="s">
        <v>147</v>
      </c>
    </row>
    <row r="47" spans="1:54" ht="16" thickTop="1" thickBot="1">
      <c r="B47" t="s">
        <v>676</v>
      </c>
      <c r="C47" t="s">
        <v>682</v>
      </c>
      <c r="E47" s="4">
        <v>28080</v>
      </c>
      <c r="F47" s="4">
        <v>28080</v>
      </c>
      <c r="G47" t="s">
        <v>697</v>
      </c>
      <c r="H47">
        <v>1976</v>
      </c>
      <c r="I47" t="s">
        <v>683</v>
      </c>
      <c r="J47" t="s">
        <v>30</v>
      </c>
      <c r="K47" t="s">
        <v>30</v>
      </c>
      <c r="L47" t="s">
        <v>785</v>
      </c>
      <c r="M47" t="s">
        <v>1270</v>
      </c>
      <c r="N47">
        <v>1</v>
      </c>
      <c r="O47">
        <v>0</v>
      </c>
      <c r="P47">
        <v>1</v>
      </c>
      <c r="Q47">
        <v>1</v>
      </c>
      <c r="R47">
        <v>3</v>
      </c>
      <c r="S47" t="str">
        <f>IF(AND(Table4[[#This Row],[Deaths]]="",Table4[[#This Row],[Reported cost]]="",Table4[[#This Row],[Insured Cost]]=""),1,IF(OR(Table4[[#This Row],[Reported cost]]="",Table4[[#This Row],[Insured Cost]]=""),2,IF(AND(Table4[[#This Row],[Deaths]]="",OR(Table4[[#This Row],[Reported cost]]="",Table4[[#This Row],[Insured Cost]]="")),3,"")))</f>
        <v/>
      </c>
      <c r="U47">
        <v>500</v>
      </c>
      <c r="V47">
        <v>20</v>
      </c>
      <c r="W47">
        <v>4</v>
      </c>
      <c r="X47">
        <v>2</v>
      </c>
      <c r="Y47" s="2">
        <v>10500000</v>
      </c>
      <c r="Z47" s="2">
        <v>7279000</v>
      </c>
      <c r="AD47">
        <v>2</v>
      </c>
      <c r="AE47">
        <v>2</v>
      </c>
      <c r="AH47">
        <v>4</v>
      </c>
      <c r="AL47">
        <v>5</v>
      </c>
      <c r="AM47">
        <v>2</v>
      </c>
    </row>
    <row r="48" spans="1:54" ht="16" thickTop="1" thickBot="1">
      <c r="A48">
        <v>309</v>
      </c>
      <c r="B48" t="s">
        <v>610</v>
      </c>
      <c r="C48" t="s">
        <v>214</v>
      </c>
      <c r="D48" t="s">
        <v>215</v>
      </c>
      <c r="E48" s="4">
        <v>28168</v>
      </c>
      <c r="F48" s="4">
        <v>28168</v>
      </c>
      <c r="G48" t="s">
        <v>699</v>
      </c>
      <c r="H48">
        <v>1977</v>
      </c>
      <c r="I48" t="s">
        <v>495</v>
      </c>
      <c r="J48" t="s">
        <v>30</v>
      </c>
      <c r="K48" t="s">
        <v>30</v>
      </c>
      <c r="L48" t="s">
        <v>785</v>
      </c>
      <c r="M48" s="9" t="s">
        <v>1275</v>
      </c>
      <c r="N48">
        <v>0</v>
      </c>
      <c r="O48">
        <v>0</v>
      </c>
      <c r="P48">
        <v>1</v>
      </c>
      <c r="Q48">
        <v>1</v>
      </c>
      <c r="R48">
        <v>4</v>
      </c>
      <c r="S48" t="str">
        <f>IF(AND(Table4[[#This Row],[Deaths]]="",Table4[[#This Row],[Reported cost]]="",Table4[[#This Row],[Insured Cost]]=""),1,IF(OR(Table4[[#This Row],[Reported cost]]="",Table4[[#This Row],[Insured Cost]]=""),2,IF(AND(Table4[[#This Row],[Deaths]]="",OR(Table4[[#This Row],[Reported cost]]="",Table4[[#This Row],[Insured Cost]]="")),3,"")))</f>
        <v/>
      </c>
      <c r="U48">
        <v>3000</v>
      </c>
      <c r="V48">
        <v>350</v>
      </c>
      <c r="W48">
        <v>60</v>
      </c>
      <c r="X48">
        <v>8</v>
      </c>
      <c r="Y48" s="2">
        <v>9000000</v>
      </c>
      <c r="Z48" s="2">
        <v>40000000</v>
      </c>
      <c r="AE48">
        <v>116</v>
      </c>
      <c r="AG48">
        <v>340</v>
      </c>
      <c r="AS48">
        <v>1000000</v>
      </c>
      <c r="BB48" s="3" t="s">
        <v>216</v>
      </c>
    </row>
    <row r="49" spans="1:54" ht="16" thickTop="1" thickBot="1">
      <c r="B49" t="s">
        <v>610</v>
      </c>
      <c r="C49" t="s">
        <v>610</v>
      </c>
      <c r="E49" s="4">
        <v>28469</v>
      </c>
      <c r="F49" s="4">
        <v>28488</v>
      </c>
      <c r="G49" t="s">
        <v>698</v>
      </c>
      <c r="H49">
        <v>1977</v>
      </c>
      <c r="I49" t="s">
        <v>611</v>
      </c>
      <c r="J49" t="s">
        <v>37</v>
      </c>
      <c r="K49" t="s">
        <v>37</v>
      </c>
      <c r="L49" t="s">
        <v>785</v>
      </c>
      <c r="M49" t="s">
        <v>1276</v>
      </c>
      <c r="N49">
        <v>0</v>
      </c>
      <c r="O49">
        <v>0</v>
      </c>
      <c r="P49">
        <v>2</v>
      </c>
      <c r="Q49">
        <v>1</v>
      </c>
      <c r="R49">
        <v>2</v>
      </c>
      <c r="S49" t="str">
        <f>IF(AND(Table4[[#This Row],[Deaths]]="",Table4[[#This Row],[Reported cost]]="",Table4[[#This Row],[Insured Cost]]=""),1,IF(OR(Table4[[#This Row],[Reported cost]]="",Table4[[#This Row],[Insured Cost]]=""),2,IF(AND(Table4[[#This Row],[Deaths]]="",OR(Table4[[#This Row],[Reported cost]]="",Table4[[#This Row],[Insured Cost]]="")),3,"")))</f>
        <v/>
      </c>
      <c r="V49">
        <v>70</v>
      </c>
      <c r="X49">
        <v>3</v>
      </c>
      <c r="Y49" s="2">
        <v>3500000</v>
      </c>
      <c r="Z49" s="2">
        <v>2168000</v>
      </c>
      <c r="AS49">
        <v>2000</v>
      </c>
    </row>
    <row r="50" spans="1:54" ht="16" thickTop="1" thickBot="1">
      <c r="B50" t="s">
        <v>485</v>
      </c>
      <c r="C50" t="s">
        <v>963</v>
      </c>
      <c r="D50" t="s">
        <v>965</v>
      </c>
      <c r="E50" s="4">
        <v>28190</v>
      </c>
      <c r="F50" s="4">
        <v>28194</v>
      </c>
      <c r="G50" t="s">
        <v>696</v>
      </c>
      <c r="H50">
        <v>1977</v>
      </c>
      <c r="I50" t="s">
        <v>964</v>
      </c>
      <c r="J50" t="s">
        <v>50</v>
      </c>
      <c r="K50" t="s">
        <v>50</v>
      </c>
      <c r="L50" t="s">
        <v>785</v>
      </c>
      <c r="M50" s="9" t="s">
        <v>1277</v>
      </c>
      <c r="N50">
        <v>1</v>
      </c>
      <c r="O50">
        <v>0</v>
      </c>
      <c r="P50">
        <v>0</v>
      </c>
      <c r="Q50">
        <v>1</v>
      </c>
      <c r="R50">
        <v>0</v>
      </c>
      <c r="S50">
        <f>IF(AND(Table4[[#This Row],[Deaths]]="",Table4[[#This Row],[Reported cost]]="",Table4[[#This Row],[Insured Cost]]=""),1,IF(OR(Table4[[#This Row],[Reported cost]]="",Table4[[#This Row],[Insured Cost]]=""),2,IF(AND(Table4[[#This Row],[Deaths]]="",OR(Table4[[#This Row],[Reported cost]]="",Table4[[#This Row],[Insured Cost]]="")),3,"")))</f>
        <v>2</v>
      </c>
      <c r="Y50" s="2"/>
      <c r="Z50" s="2">
        <v>6000000</v>
      </c>
    </row>
    <row r="51" spans="1:54" ht="15" thickTop="1">
      <c r="B51" t="s">
        <v>632</v>
      </c>
      <c r="C51" t="s">
        <v>608</v>
      </c>
      <c r="E51" s="4">
        <v>28185</v>
      </c>
      <c r="F51" s="4">
        <v>28186</v>
      </c>
      <c r="G51" t="s">
        <v>696</v>
      </c>
      <c r="H51">
        <v>1977</v>
      </c>
      <c r="I51" t="s">
        <v>608</v>
      </c>
      <c r="J51" t="s">
        <v>37</v>
      </c>
      <c r="K51" t="s">
        <v>37</v>
      </c>
      <c r="L51" t="s">
        <v>785</v>
      </c>
      <c r="M51" t="s">
        <v>1278</v>
      </c>
      <c r="N51">
        <v>0</v>
      </c>
      <c r="O51">
        <v>1</v>
      </c>
      <c r="P51">
        <v>2</v>
      </c>
      <c r="Q51">
        <v>1</v>
      </c>
      <c r="R51">
        <v>0</v>
      </c>
      <c r="S51" t="str">
        <f>IF(AND(Table4[[#This Row],[Deaths]]="",Table4[[#This Row],[Reported cost]]="",Table4[[#This Row],[Insured Cost]]=""),1,IF(OR(Table4[[#This Row],[Reported cost]]="",Table4[[#This Row],[Insured Cost]]=""),2,IF(AND(Table4[[#This Row],[Deaths]]="",OR(Table4[[#This Row],[Reported cost]]="",Table4[[#This Row],[Insured Cost]]="")),3,"")))</f>
        <v/>
      </c>
      <c r="U51">
        <v>1600</v>
      </c>
      <c r="V51">
        <v>120</v>
      </c>
      <c r="W51">
        <v>5</v>
      </c>
      <c r="Y51" s="2">
        <v>7000000</v>
      </c>
      <c r="Z51" s="2">
        <v>23000000</v>
      </c>
    </row>
    <row r="52" spans="1:54">
      <c r="A52">
        <v>415</v>
      </c>
      <c r="B52" t="s">
        <v>676</v>
      </c>
      <c r="C52" t="s">
        <v>296</v>
      </c>
      <c r="D52" t="s">
        <v>297</v>
      </c>
      <c r="E52" s="4">
        <v>28146</v>
      </c>
      <c r="F52" s="4">
        <v>28146</v>
      </c>
      <c r="G52" t="s">
        <v>695</v>
      </c>
      <c r="H52">
        <v>1977</v>
      </c>
      <c r="I52" t="s">
        <v>749</v>
      </c>
      <c r="J52" t="s">
        <v>37</v>
      </c>
      <c r="K52" t="s">
        <v>37</v>
      </c>
      <c r="L52" t="s">
        <v>785</v>
      </c>
      <c r="M52" t="s">
        <v>1279</v>
      </c>
      <c r="N52">
        <v>0</v>
      </c>
      <c r="O52">
        <v>0</v>
      </c>
      <c r="P52">
        <v>3</v>
      </c>
      <c r="Q52">
        <v>1</v>
      </c>
      <c r="R52">
        <v>1</v>
      </c>
      <c r="S52" t="str">
        <f>IF(AND(Table4[[#This Row],[Deaths]]="",Table4[[#This Row],[Reported cost]]="",Table4[[#This Row],[Insured Cost]]=""),1,IF(OR(Table4[[#This Row],[Reported cost]]="",Table4[[#This Row],[Insured Cost]]=""),2,IF(AND(Table4[[#This Row],[Deaths]]="",OR(Table4[[#This Row],[Reported cost]]="",Table4[[#This Row],[Insured Cost]]="")),3,"")))</f>
        <v/>
      </c>
      <c r="U52">
        <v>500</v>
      </c>
      <c r="V52">
        <v>20</v>
      </c>
      <c r="W52">
        <v>4</v>
      </c>
      <c r="X52">
        <v>1</v>
      </c>
      <c r="Y52" s="2">
        <v>15000000</v>
      </c>
      <c r="Z52" s="2">
        <v>49000000</v>
      </c>
      <c r="BB52" t="s">
        <v>298</v>
      </c>
    </row>
    <row r="53" spans="1:54">
      <c r="B53" t="s">
        <v>676</v>
      </c>
      <c r="C53" t="s">
        <v>612</v>
      </c>
      <c r="E53" s="4">
        <v>28161</v>
      </c>
      <c r="F53" s="4">
        <v>28161</v>
      </c>
      <c r="G53" t="s">
        <v>699</v>
      </c>
      <c r="H53">
        <v>1977</v>
      </c>
      <c r="I53" t="s">
        <v>613</v>
      </c>
      <c r="J53" t="s">
        <v>30</v>
      </c>
      <c r="K53" t="s">
        <v>30</v>
      </c>
      <c r="L53" t="s">
        <v>785</v>
      </c>
      <c r="M53" t="s">
        <v>1276</v>
      </c>
      <c r="N53">
        <v>0</v>
      </c>
      <c r="O53">
        <v>0</v>
      </c>
      <c r="P53">
        <v>2</v>
      </c>
      <c r="Q53">
        <v>1</v>
      </c>
      <c r="R53">
        <v>1</v>
      </c>
      <c r="S53" t="str">
        <f>IF(AND(Table4[[#This Row],[Deaths]]="",Table4[[#This Row],[Reported cost]]="",Table4[[#This Row],[Insured Cost]]=""),1,IF(OR(Table4[[#This Row],[Reported cost]]="",Table4[[#This Row],[Insured Cost]]=""),2,IF(AND(Table4[[#This Row],[Deaths]]="",OR(Table4[[#This Row],[Reported cost]]="",Table4[[#This Row],[Insured Cost]]="")),3,"")))</f>
        <v/>
      </c>
      <c r="T53">
        <v>500</v>
      </c>
      <c r="U53">
        <v>500</v>
      </c>
      <c r="V53">
        <v>10</v>
      </c>
      <c r="W53">
        <v>3</v>
      </c>
      <c r="Y53" s="2">
        <v>4000000</v>
      </c>
      <c r="Z53" s="2">
        <v>13000000</v>
      </c>
    </row>
    <row r="54" spans="1:54" ht="15" thickBot="1">
      <c r="A54">
        <v>458</v>
      </c>
      <c r="B54" t="s">
        <v>485</v>
      </c>
      <c r="C54" t="s">
        <v>320</v>
      </c>
      <c r="D54" t="s">
        <v>321</v>
      </c>
      <c r="E54" s="4">
        <v>28576</v>
      </c>
      <c r="F54" s="4">
        <v>28584</v>
      </c>
      <c r="G54" t="s">
        <v>696</v>
      </c>
      <c r="H54">
        <v>1978</v>
      </c>
      <c r="I54" t="s">
        <v>918</v>
      </c>
      <c r="J54" t="s">
        <v>33</v>
      </c>
      <c r="K54" t="s">
        <v>33</v>
      </c>
      <c r="L54" t="s">
        <v>785</v>
      </c>
      <c r="M54" t="s">
        <v>1283</v>
      </c>
      <c r="N54">
        <v>0</v>
      </c>
      <c r="O54">
        <v>1</v>
      </c>
      <c r="P54">
        <v>3</v>
      </c>
      <c r="Q54">
        <v>2</v>
      </c>
      <c r="R54">
        <v>1</v>
      </c>
      <c r="S54" t="str">
        <f>IF(AND(Table4[[#This Row],[Deaths]]="",Table4[[#This Row],[Reported cost]]="",Table4[[#This Row],[Insured Cost]]=""),1,IF(OR(Table4[[#This Row],[Reported cost]]="",Table4[[#This Row],[Insured Cost]]=""),2,IF(AND(Table4[[#This Row],[Deaths]]="",OR(Table4[[#This Row],[Reported cost]]="",Table4[[#This Row],[Insured Cost]]="")),3,"")))</f>
        <v/>
      </c>
      <c r="U54">
        <v>4000</v>
      </c>
      <c r="V54">
        <v>20</v>
      </c>
      <c r="W54">
        <v>10</v>
      </c>
      <c r="X54">
        <v>5</v>
      </c>
      <c r="Y54" s="2">
        <v>13000000</v>
      </c>
      <c r="Z54" s="2">
        <v>20000000</v>
      </c>
      <c r="AW54">
        <v>4</v>
      </c>
      <c r="AX54">
        <v>1</v>
      </c>
      <c r="AZ54">
        <v>5</v>
      </c>
      <c r="BB54" t="s">
        <v>322</v>
      </c>
    </row>
    <row r="55" spans="1:54" ht="16" thickTop="1" thickBot="1">
      <c r="A55">
        <v>70</v>
      </c>
      <c r="B55" t="s">
        <v>632</v>
      </c>
      <c r="C55" t="s">
        <v>88</v>
      </c>
      <c r="D55" t="s">
        <v>750</v>
      </c>
      <c r="E55" s="15">
        <v>28559</v>
      </c>
      <c r="F55" s="15">
        <v>28559</v>
      </c>
      <c r="G55" t="s">
        <v>696</v>
      </c>
      <c r="H55">
        <v>1978</v>
      </c>
      <c r="I55" t="s">
        <v>496</v>
      </c>
      <c r="J55" t="s">
        <v>37</v>
      </c>
      <c r="K55" t="s">
        <v>37</v>
      </c>
      <c r="L55" t="s">
        <v>785</v>
      </c>
      <c r="M55" s="9" t="s">
        <v>1281</v>
      </c>
      <c r="N55">
        <v>0</v>
      </c>
      <c r="O55">
        <v>0</v>
      </c>
      <c r="P55">
        <v>2</v>
      </c>
      <c r="Q55">
        <v>1</v>
      </c>
      <c r="R55">
        <v>4</v>
      </c>
      <c r="S55">
        <f>IF(AND(Table4[[#This Row],[Deaths]]="",Table4[[#This Row],[Reported cost]]="",Table4[[#This Row],[Insured Cost]]=""),1,IF(OR(Table4[[#This Row],[Reported cost]]="",Table4[[#This Row],[Insured Cost]]=""),2,IF(AND(Table4[[#This Row],[Deaths]]="",OR(Table4[[#This Row],[Reported cost]]="",Table4[[#This Row],[Insured Cost]]="")),3,"")))</f>
        <v>2</v>
      </c>
      <c r="U55">
        <v>10000</v>
      </c>
      <c r="V55">
        <v>200</v>
      </c>
      <c r="W55">
        <v>50</v>
      </c>
      <c r="X55">
        <v>6</v>
      </c>
      <c r="Z55" s="2">
        <v>15000000</v>
      </c>
      <c r="BB55" t="s">
        <v>89</v>
      </c>
    </row>
    <row r="56" spans="1:54" ht="15" thickTop="1">
      <c r="B56" t="s">
        <v>632</v>
      </c>
      <c r="C56" t="s">
        <v>966</v>
      </c>
      <c r="D56" t="s">
        <v>968</v>
      </c>
      <c r="E56" s="4">
        <v>28491</v>
      </c>
      <c r="F56" s="4">
        <v>28493</v>
      </c>
      <c r="G56" t="s">
        <v>695</v>
      </c>
      <c r="H56" s="1">
        <v>1978</v>
      </c>
      <c r="I56" t="s">
        <v>967</v>
      </c>
      <c r="J56" t="s">
        <v>50</v>
      </c>
      <c r="K56" t="s">
        <v>50</v>
      </c>
      <c r="M56" t="s">
        <v>969</v>
      </c>
      <c r="N56">
        <v>0</v>
      </c>
      <c r="O56">
        <v>1</v>
      </c>
      <c r="P56">
        <v>0</v>
      </c>
      <c r="Q56">
        <v>1</v>
      </c>
      <c r="R56">
        <v>0</v>
      </c>
      <c r="S56">
        <f>IF(AND(Table4[[#This Row],[Deaths]]="",Table4[[#This Row],[Reported cost]]="",Table4[[#This Row],[Insured Cost]]=""),1,IF(OR(Table4[[#This Row],[Reported cost]]="",Table4[[#This Row],[Insured Cost]]=""),2,IF(AND(Table4[[#This Row],[Deaths]]="",OR(Table4[[#This Row],[Reported cost]]="",Table4[[#This Row],[Insured Cost]]="")),3,"")))</f>
        <v>2</v>
      </c>
      <c r="X56">
        <v>2</v>
      </c>
      <c r="Z56" s="2">
        <v>10000000</v>
      </c>
    </row>
    <row r="57" spans="1:54" ht="15" thickBot="1">
      <c r="A57">
        <v>48</v>
      </c>
      <c r="B57" t="s">
        <v>676</v>
      </c>
      <c r="C57" t="s">
        <v>68</v>
      </c>
      <c r="D57" t="s">
        <v>69</v>
      </c>
      <c r="E57" s="4">
        <v>28531</v>
      </c>
      <c r="F57" s="4">
        <v>28532</v>
      </c>
      <c r="G57" t="s">
        <v>699</v>
      </c>
      <c r="H57">
        <v>1978</v>
      </c>
      <c r="I57" t="s">
        <v>497</v>
      </c>
      <c r="J57" t="s">
        <v>37</v>
      </c>
      <c r="K57" t="s">
        <v>37</v>
      </c>
      <c r="L57" t="s">
        <v>785</v>
      </c>
      <c r="M57" t="s">
        <v>1280</v>
      </c>
      <c r="N57">
        <v>0</v>
      </c>
      <c r="O57">
        <v>1</v>
      </c>
      <c r="P57">
        <v>3</v>
      </c>
      <c r="Q57">
        <v>0</v>
      </c>
      <c r="R57">
        <v>0</v>
      </c>
      <c r="S57">
        <f>IF(AND(Table4[[#This Row],[Deaths]]="",Table4[[#This Row],[Reported cost]]="",Table4[[#This Row],[Insured Cost]]=""),1,IF(OR(Table4[[#This Row],[Reported cost]]="",Table4[[#This Row],[Insured Cost]]=""),2,IF(AND(Table4[[#This Row],[Deaths]]="",OR(Table4[[#This Row],[Reported cost]]="",Table4[[#This Row],[Insured Cost]]="")),3,"")))</f>
        <v>2</v>
      </c>
      <c r="U57">
        <v>70000</v>
      </c>
      <c r="V57">
        <v>50</v>
      </c>
      <c r="W57">
        <v>8</v>
      </c>
      <c r="Y57" s="2">
        <v>15000000</v>
      </c>
      <c r="BB57" t="s">
        <v>70</v>
      </c>
    </row>
    <row r="58" spans="1:54" ht="16" thickTop="1" thickBot="1">
      <c r="A58" t="s">
        <v>944</v>
      </c>
      <c r="B58" t="s">
        <v>676</v>
      </c>
      <c r="C58" t="s">
        <v>943</v>
      </c>
      <c r="E58" s="4">
        <v>28550</v>
      </c>
      <c r="F58" s="4">
        <v>28551</v>
      </c>
      <c r="G58" t="s">
        <v>696</v>
      </c>
      <c r="H58">
        <v>1978</v>
      </c>
      <c r="I58" t="s">
        <v>614</v>
      </c>
      <c r="J58" t="s">
        <v>37</v>
      </c>
      <c r="K58" t="s">
        <v>37</v>
      </c>
      <c r="L58" t="s">
        <v>785</v>
      </c>
      <c r="M58" s="9" t="s">
        <v>1282</v>
      </c>
      <c r="N58">
        <v>0</v>
      </c>
      <c r="O58">
        <v>1</v>
      </c>
      <c r="P58">
        <v>2</v>
      </c>
      <c r="Q58">
        <v>1</v>
      </c>
      <c r="R58">
        <v>0</v>
      </c>
      <c r="S58" t="str">
        <f>IF(AND(Table4[[#This Row],[Deaths]]="",Table4[[#This Row],[Reported cost]]="",Table4[[#This Row],[Insured Cost]]=""),1,IF(OR(Table4[[#This Row],[Reported cost]]="",Table4[[#This Row],[Insured Cost]]=""),2,IF(AND(Table4[[#This Row],[Deaths]]="",OR(Table4[[#This Row],[Reported cost]]="",Table4[[#This Row],[Insured Cost]]="")),3,"")))</f>
        <v/>
      </c>
      <c r="T58">
        <v>1500</v>
      </c>
      <c r="V58">
        <v>15</v>
      </c>
      <c r="W58">
        <v>2</v>
      </c>
      <c r="X58">
        <v>1</v>
      </c>
      <c r="Y58" s="2">
        <v>5000000</v>
      </c>
      <c r="Z58" s="2">
        <v>15000000</v>
      </c>
    </row>
    <row r="59" spans="1:54" ht="15" thickTop="1">
      <c r="B59" t="s">
        <v>676</v>
      </c>
      <c r="C59" t="s">
        <v>680</v>
      </c>
      <c r="E59" s="4">
        <v>28646</v>
      </c>
      <c r="F59" s="4">
        <v>28647</v>
      </c>
      <c r="G59" t="s">
        <v>704</v>
      </c>
      <c r="H59">
        <v>1978</v>
      </c>
      <c r="I59" t="s">
        <v>556</v>
      </c>
      <c r="J59" t="s">
        <v>37</v>
      </c>
      <c r="K59" t="s">
        <v>37</v>
      </c>
      <c r="L59" t="s">
        <v>785</v>
      </c>
      <c r="M59" t="s">
        <v>1284</v>
      </c>
      <c r="N59">
        <v>0</v>
      </c>
      <c r="O59">
        <v>0</v>
      </c>
      <c r="P59">
        <v>2</v>
      </c>
      <c r="Q59">
        <v>1</v>
      </c>
      <c r="S59" t="str">
        <f>IF(AND(Table4[[#This Row],[Deaths]]="",Table4[[#This Row],[Reported cost]]="",Table4[[#This Row],[Insured Cost]]=""),1,IF(OR(Table4[[#This Row],[Reported cost]]="",Table4[[#This Row],[Insured Cost]]=""),2,IF(AND(Table4[[#This Row],[Deaths]]="",OR(Table4[[#This Row],[Reported cost]]="",Table4[[#This Row],[Insured Cost]]="")),3,"")))</f>
        <v/>
      </c>
      <c r="U59">
        <v>25000</v>
      </c>
      <c r="V59">
        <v>60</v>
      </c>
      <c r="W59">
        <v>10</v>
      </c>
      <c r="X59">
        <v>2</v>
      </c>
      <c r="Y59" s="2">
        <v>21000000</v>
      </c>
      <c r="Z59" s="14">
        <v>16107000</v>
      </c>
    </row>
    <row r="60" spans="1:54" ht="15" thickBot="1">
      <c r="A60">
        <v>271</v>
      </c>
      <c r="B60" t="s">
        <v>485</v>
      </c>
      <c r="C60" t="s">
        <v>198</v>
      </c>
      <c r="D60" t="s">
        <v>199</v>
      </c>
      <c r="E60" s="4">
        <v>28915</v>
      </c>
      <c r="F60" s="4">
        <v>28915</v>
      </c>
      <c r="G60" t="s">
        <v>696</v>
      </c>
      <c r="H60">
        <v>1979</v>
      </c>
      <c r="I60" t="s">
        <v>970</v>
      </c>
      <c r="J60" t="s">
        <v>33</v>
      </c>
      <c r="K60" t="s">
        <v>33</v>
      </c>
      <c r="L60" t="s">
        <v>785</v>
      </c>
      <c r="M60" t="s">
        <v>1285</v>
      </c>
      <c r="N60">
        <v>0</v>
      </c>
      <c r="O60">
        <v>1</v>
      </c>
      <c r="P60">
        <v>3</v>
      </c>
      <c r="Q60">
        <v>1</v>
      </c>
      <c r="R60">
        <v>0</v>
      </c>
      <c r="S60" t="str">
        <f>IF(AND(Table4[[#This Row],[Deaths]]="",Table4[[#This Row],[Reported cost]]="",Table4[[#This Row],[Insured Cost]]=""),1,IF(OR(Table4[[#This Row],[Reported cost]]="",Table4[[#This Row],[Insured Cost]]=""),2,IF(AND(Table4[[#This Row],[Deaths]]="",OR(Table4[[#This Row],[Reported cost]]="",Table4[[#This Row],[Insured Cost]]="")),3,"")))</f>
        <v/>
      </c>
      <c r="U60">
        <v>2000</v>
      </c>
      <c r="V60">
        <v>10</v>
      </c>
      <c r="W60">
        <v>5</v>
      </c>
      <c r="X60">
        <v>15</v>
      </c>
      <c r="Y60" s="2">
        <v>19000000</v>
      </c>
      <c r="Z60" s="2">
        <v>41000000</v>
      </c>
      <c r="AD60">
        <v>600</v>
      </c>
      <c r="AO60">
        <v>1</v>
      </c>
      <c r="BB60" t="s">
        <v>200</v>
      </c>
    </row>
    <row r="61" spans="1:54" ht="16" thickTop="1" thickBot="1">
      <c r="B61" t="s">
        <v>485</v>
      </c>
      <c r="C61" t="s">
        <v>647</v>
      </c>
      <c r="D61" t="s">
        <v>893</v>
      </c>
      <c r="E61" s="4">
        <v>28899</v>
      </c>
      <c r="F61" s="4">
        <v>28920</v>
      </c>
      <c r="G61" t="s">
        <v>696</v>
      </c>
      <c r="H61">
        <v>1979</v>
      </c>
      <c r="I61" t="s">
        <v>576</v>
      </c>
      <c r="J61" t="s">
        <v>50</v>
      </c>
      <c r="K61" t="s">
        <v>50</v>
      </c>
      <c r="L61" t="s">
        <v>785</v>
      </c>
      <c r="M61" s="9" t="s">
        <v>991</v>
      </c>
      <c r="N61">
        <v>1</v>
      </c>
      <c r="O61">
        <v>1</v>
      </c>
      <c r="P61">
        <v>0</v>
      </c>
      <c r="Q61">
        <v>2</v>
      </c>
      <c r="R61">
        <v>1</v>
      </c>
      <c r="S61">
        <f>IF(AND(Table4[[#This Row],[Deaths]]="",Table4[[#This Row],[Reported cost]]="",Table4[[#This Row],[Insured Cost]]=""),1,IF(OR(Table4[[#This Row],[Reported cost]]="",Table4[[#This Row],[Insured Cost]]=""),2,IF(AND(Table4[[#This Row],[Deaths]]="",OR(Table4[[#This Row],[Reported cost]]="",Table4[[#This Row],[Insured Cost]]="")),3,"")))</f>
        <v>2</v>
      </c>
      <c r="Y61" s="2"/>
      <c r="Z61" s="2">
        <v>2500000</v>
      </c>
      <c r="AD61">
        <v>30</v>
      </c>
    </row>
    <row r="62" spans="1:54" ht="15" thickTop="1">
      <c r="B62" t="s">
        <v>615</v>
      </c>
      <c r="C62" t="s">
        <v>615</v>
      </c>
      <c r="D62" t="s">
        <v>808</v>
      </c>
      <c r="E62" s="4">
        <v>29008</v>
      </c>
      <c r="F62" s="4">
        <v>29008</v>
      </c>
      <c r="G62" t="s">
        <v>704</v>
      </c>
      <c r="H62">
        <v>1979</v>
      </c>
      <c r="I62" t="s">
        <v>616</v>
      </c>
      <c r="J62" t="s">
        <v>33</v>
      </c>
      <c r="K62" t="s">
        <v>33</v>
      </c>
      <c r="L62" t="s">
        <v>785</v>
      </c>
      <c r="M62" t="s">
        <v>1286</v>
      </c>
      <c r="N62">
        <v>0</v>
      </c>
      <c r="O62">
        <v>0</v>
      </c>
      <c r="P62">
        <v>2</v>
      </c>
      <c r="Q62">
        <v>2</v>
      </c>
      <c r="R62">
        <v>0</v>
      </c>
      <c r="S62" t="str">
        <f>IF(AND(Table4[[#This Row],[Deaths]]="",Table4[[#This Row],[Reported cost]]="",Table4[[#This Row],[Insured Cost]]=""),1,IF(OR(Table4[[#This Row],[Reported cost]]="",Table4[[#This Row],[Insured Cost]]=""),2,IF(AND(Table4[[#This Row],[Deaths]]="",OR(Table4[[#This Row],[Reported cost]]="",Table4[[#This Row],[Insured Cost]]="")),3,"")))</f>
        <v/>
      </c>
      <c r="Y62" s="2">
        <v>3800000</v>
      </c>
      <c r="Z62" s="2">
        <v>3500000</v>
      </c>
    </row>
    <row r="63" spans="1:54">
      <c r="A63">
        <v>460</v>
      </c>
      <c r="B63" t="s">
        <v>676</v>
      </c>
      <c r="C63" t="s">
        <v>323</v>
      </c>
      <c r="D63" t="s">
        <v>324</v>
      </c>
      <c r="E63" s="4">
        <v>29173</v>
      </c>
      <c r="F63" s="4">
        <v>29173</v>
      </c>
      <c r="G63" t="s">
        <v>697</v>
      </c>
      <c r="H63">
        <v>1979</v>
      </c>
      <c r="I63" t="s">
        <v>498</v>
      </c>
      <c r="J63" t="s">
        <v>51</v>
      </c>
      <c r="K63" t="s">
        <v>51</v>
      </c>
      <c r="L63" t="s">
        <v>785</v>
      </c>
      <c r="M63" t="s">
        <v>1287</v>
      </c>
      <c r="N63">
        <v>0</v>
      </c>
      <c r="O63">
        <v>0</v>
      </c>
      <c r="P63">
        <v>3</v>
      </c>
      <c r="Q63">
        <v>1</v>
      </c>
      <c r="R63">
        <v>0</v>
      </c>
      <c r="S63">
        <f>IF(AND(Table4[[#This Row],[Deaths]]="",Table4[[#This Row],[Reported cost]]="",Table4[[#This Row],[Insured Cost]]=""),1,IF(OR(Table4[[#This Row],[Reported cost]]="",Table4[[#This Row],[Insured Cost]]=""),2,IF(AND(Table4[[#This Row],[Deaths]]="",OR(Table4[[#This Row],[Reported cost]]="",Table4[[#This Row],[Insured Cost]]="")),3,"")))</f>
        <v>2</v>
      </c>
      <c r="U63">
        <v>5000</v>
      </c>
      <c r="V63">
        <v>150</v>
      </c>
      <c r="W63">
        <v>71</v>
      </c>
      <c r="Y63" s="2">
        <v>10000000</v>
      </c>
      <c r="BB63" t="s">
        <v>325</v>
      </c>
    </row>
    <row r="64" spans="1:54">
      <c r="A64">
        <v>336</v>
      </c>
      <c r="B64" t="s">
        <v>610</v>
      </c>
      <c r="C64" t="s">
        <v>233</v>
      </c>
      <c r="D64" t="s">
        <v>234</v>
      </c>
      <c r="E64" s="4">
        <v>29190</v>
      </c>
      <c r="F64" s="4">
        <v>29252</v>
      </c>
      <c r="G64" t="s">
        <v>699</v>
      </c>
      <c r="H64">
        <v>1980</v>
      </c>
      <c r="I64" t="s">
        <v>499</v>
      </c>
      <c r="J64" t="s">
        <v>983</v>
      </c>
      <c r="K64" t="s">
        <v>37</v>
      </c>
      <c r="L64" t="s">
        <v>984</v>
      </c>
      <c r="M64" t="s">
        <v>1288</v>
      </c>
      <c r="N64">
        <v>1</v>
      </c>
      <c r="O64">
        <v>0</v>
      </c>
      <c r="P64">
        <v>3</v>
      </c>
      <c r="Q64">
        <v>0</v>
      </c>
      <c r="R64">
        <v>3</v>
      </c>
      <c r="S64" t="str">
        <f>IF(AND(Table4[[#This Row],[Deaths]]="",Table4[[#This Row],[Reported cost]]="",Table4[[#This Row],[Insured Cost]]=""),1,IF(OR(Table4[[#This Row],[Reported cost]]="",Table4[[#This Row],[Insured Cost]]=""),2,IF(AND(Table4[[#This Row],[Deaths]]="",OR(Table4[[#This Row],[Reported cost]]="",Table4[[#This Row],[Insured Cost]]="")),3,"")))</f>
        <v/>
      </c>
      <c r="T64">
        <v>372</v>
      </c>
      <c r="U64">
        <v>5000</v>
      </c>
      <c r="W64">
        <v>10</v>
      </c>
      <c r="X64">
        <v>5</v>
      </c>
      <c r="Y64" s="8">
        <v>5500000</v>
      </c>
      <c r="Z64" s="2">
        <v>4090000</v>
      </c>
      <c r="AD64">
        <v>20</v>
      </c>
      <c r="AE64">
        <v>28</v>
      </c>
      <c r="BB64" t="s">
        <v>235</v>
      </c>
    </row>
    <row r="65" spans="1:54">
      <c r="A65">
        <v>592</v>
      </c>
      <c r="B65" t="s">
        <v>610</v>
      </c>
      <c r="C65" t="s">
        <v>436</v>
      </c>
      <c r="D65" t="s">
        <v>437</v>
      </c>
      <c r="E65" s="4">
        <v>29271</v>
      </c>
      <c r="F65" s="4">
        <v>29271</v>
      </c>
      <c r="G65" t="s">
        <v>699</v>
      </c>
      <c r="H65">
        <v>1980</v>
      </c>
      <c r="I65" t="s">
        <v>500</v>
      </c>
      <c r="J65" t="s">
        <v>51</v>
      </c>
      <c r="K65" t="s">
        <v>51</v>
      </c>
      <c r="L65" t="s">
        <v>785</v>
      </c>
      <c r="M65" t="s">
        <v>1291</v>
      </c>
      <c r="N65">
        <v>0</v>
      </c>
      <c r="O65">
        <v>0</v>
      </c>
      <c r="P65">
        <v>3</v>
      </c>
      <c r="Q65">
        <v>1</v>
      </c>
      <c r="R65">
        <v>0</v>
      </c>
      <c r="S65" t="str">
        <f>IF(AND(Table4[[#This Row],[Deaths]]="",Table4[[#This Row],[Reported cost]]="",Table4[[#This Row],[Insured Cost]]=""),1,IF(OR(Table4[[#This Row],[Reported cost]]="",Table4[[#This Row],[Insured Cost]]=""),2,IF(AND(Table4[[#This Row],[Deaths]]="",OR(Table4[[#This Row],[Reported cost]]="",Table4[[#This Row],[Insured Cost]]="")),3,"")))</f>
        <v/>
      </c>
      <c r="U65">
        <v>500</v>
      </c>
      <c r="V65">
        <v>150</v>
      </c>
      <c r="W65">
        <v>40</v>
      </c>
      <c r="Y65" s="2">
        <v>13000000</v>
      </c>
      <c r="Z65" s="2">
        <v>34000000</v>
      </c>
      <c r="AE65">
        <v>51</v>
      </c>
      <c r="AG65">
        <v>1</v>
      </c>
      <c r="AQ65">
        <v>75</v>
      </c>
      <c r="BB65" t="s">
        <v>438</v>
      </c>
    </row>
    <row r="66" spans="1:54">
      <c r="B66" t="s">
        <v>610</v>
      </c>
      <c r="C66" t="s">
        <v>878</v>
      </c>
      <c r="D66" t="s">
        <v>879</v>
      </c>
      <c r="E66" s="4">
        <v>29528</v>
      </c>
      <c r="F66" s="4">
        <v>29528</v>
      </c>
      <c r="G66" t="s">
        <v>697</v>
      </c>
      <c r="H66" s="1">
        <v>1980</v>
      </c>
      <c r="I66" t="s">
        <v>501</v>
      </c>
      <c r="J66" t="s">
        <v>37</v>
      </c>
      <c r="K66" t="s">
        <v>37</v>
      </c>
      <c r="M66" t="s">
        <v>971</v>
      </c>
      <c r="N66">
        <v>1</v>
      </c>
      <c r="O66">
        <v>0</v>
      </c>
      <c r="P66">
        <v>0</v>
      </c>
      <c r="Q66">
        <v>1</v>
      </c>
      <c r="R66">
        <v>0</v>
      </c>
      <c r="S66">
        <f>IF(AND(Table4[[#This Row],[Deaths]]="",Table4[[#This Row],[Reported cost]]="",Table4[[#This Row],[Insured Cost]]=""),1,IF(OR(Table4[[#This Row],[Reported cost]]="",Table4[[#This Row],[Insured Cost]]=""),2,IF(AND(Table4[[#This Row],[Deaths]]="",OR(Table4[[#This Row],[Reported cost]]="",Table4[[#This Row],[Insured Cost]]="")),3,"")))</f>
        <v>2</v>
      </c>
      <c r="X66">
        <v>5</v>
      </c>
      <c r="Z66" s="8"/>
    </row>
    <row r="67" spans="1:54">
      <c r="B67" t="s">
        <v>485</v>
      </c>
      <c r="C67" t="s">
        <v>617</v>
      </c>
      <c r="D67" t="s">
        <v>754</v>
      </c>
      <c r="E67" s="4">
        <v>29225</v>
      </c>
      <c r="F67" s="4">
        <v>29231</v>
      </c>
      <c r="G67" t="s">
        <v>695</v>
      </c>
      <c r="H67">
        <v>1980</v>
      </c>
      <c r="I67" t="s">
        <v>618</v>
      </c>
      <c r="J67" t="s">
        <v>33</v>
      </c>
      <c r="K67" t="s">
        <v>33</v>
      </c>
      <c r="L67" t="s">
        <v>785</v>
      </c>
      <c r="M67" t="s">
        <v>1289</v>
      </c>
      <c r="N67">
        <v>1</v>
      </c>
      <c r="O67">
        <v>0</v>
      </c>
      <c r="P67">
        <v>3</v>
      </c>
      <c r="Q67">
        <v>0</v>
      </c>
      <c r="R67">
        <v>0</v>
      </c>
      <c r="S67" t="str">
        <f>IF(AND(Table4[[#This Row],[Deaths]]="",Table4[[#This Row],[Reported cost]]="",Table4[[#This Row],[Insured Cost]]=""),1,IF(OR(Table4[[#This Row],[Reported cost]]="",Table4[[#This Row],[Insured Cost]]=""),2,IF(AND(Table4[[#This Row],[Deaths]]="",OR(Table4[[#This Row],[Reported cost]]="",Table4[[#This Row],[Insured Cost]]="")),3,"")))</f>
        <v/>
      </c>
      <c r="W67">
        <v>5</v>
      </c>
      <c r="Y67" s="2">
        <v>2700000</v>
      </c>
      <c r="Z67" s="2">
        <v>3500000</v>
      </c>
    </row>
    <row r="68" spans="1:54">
      <c r="B68" t="s">
        <v>485</v>
      </c>
      <c r="C68" t="s">
        <v>620</v>
      </c>
      <c r="D68" t="s">
        <v>755</v>
      </c>
      <c r="E68" s="4">
        <v>29248</v>
      </c>
      <c r="F68" s="4">
        <v>29256</v>
      </c>
      <c r="G68" t="s">
        <v>699</v>
      </c>
      <c r="H68">
        <v>1980</v>
      </c>
      <c r="I68" t="s">
        <v>619</v>
      </c>
      <c r="J68" t="s">
        <v>33</v>
      </c>
      <c r="K68" t="s">
        <v>33</v>
      </c>
      <c r="L68" t="s">
        <v>785</v>
      </c>
      <c r="M68" t="s">
        <v>1290</v>
      </c>
      <c r="N68">
        <v>2</v>
      </c>
      <c r="O68">
        <v>0</v>
      </c>
      <c r="P68">
        <v>2</v>
      </c>
      <c r="Q68">
        <v>0</v>
      </c>
      <c r="R68">
        <v>0</v>
      </c>
      <c r="S68" t="str">
        <f>IF(AND(Table4[[#This Row],[Deaths]]="",Table4[[#This Row],[Reported cost]]="",Table4[[#This Row],[Insured Cost]]=""),1,IF(OR(Table4[[#This Row],[Reported cost]]="",Table4[[#This Row],[Insured Cost]]=""),2,IF(AND(Table4[[#This Row],[Deaths]]="",OR(Table4[[#This Row],[Reported cost]]="",Table4[[#This Row],[Insured Cost]]="")),3,"")))</f>
        <v/>
      </c>
      <c r="W68">
        <v>7</v>
      </c>
      <c r="X68">
        <v>2</v>
      </c>
      <c r="Y68" s="2">
        <v>2500000</v>
      </c>
      <c r="Z68" s="2">
        <v>11000000</v>
      </c>
      <c r="AO68">
        <v>1</v>
      </c>
    </row>
    <row r="69" spans="1:54">
      <c r="B69" t="s">
        <v>751</v>
      </c>
      <c r="C69" t="s">
        <v>752</v>
      </c>
      <c r="D69" t="s">
        <v>753</v>
      </c>
      <c r="E69" s="4">
        <v>29266</v>
      </c>
      <c r="F69" s="4">
        <v>29269</v>
      </c>
      <c r="G69" t="s">
        <v>699</v>
      </c>
      <c r="H69">
        <v>1980</v>
      </c>
      <c r="I69" t="s">
        <v>619</v>
      </c>
      <c r="J69" t="s">
        <v>33</v>
      </c>
      <c r="K69" t="s">
        <v>33</v>
      </c>
      <c r="L69" t="s">
        <v>785</v>
      </c>
      <c r="M69" t="s">
        <v>838</v>
      </c>
      <c r="N69">
        <v>1</v>
      </c>
      <c r="O69">
        <v>0</v>
      </c>
      <c r="P69">
        <v>1</v>
      </c>
      <c r="Q69">
        <v>1</v>
      </c>
      <c r="R69">
        <v>0</v>
      </c>
      <c r="S69" t="str">
        <f>IF(AND(Table4[[#This Row],[Deaths]]="",Table4[[#This Row],[Reported cost]]="",Table4[[#This Row],[Insured Cost]]=""),1,IF(OR(Table4[[#This Row],[Reported cost]]="",Table4[[#This Row],[Insured Cost]]=""),2,IF(AND(Table4[[#This Row],[Deaths]]="",OR(Table4[[#This Row],[Reported cost]]="",Table4[[#This Row],[Insured Cost]]="")),3,"")))</f>
        <v/>
      </c>
      <c r="Y69" s="2">
        <v>4605000</v>
      </c>
      <c r="Z69" s="2">
        <v>5500000</v>
      </c>
    </row>
    <row r="70" spans="1:54">
      <c r="A70">
        <v>471</v>
      </c>
      <c r="B70" t="s">
        <v>676</v>
      </c>
      <c r="C70" t="s">
        <v>329</v>
      </c>
      <c r="D70" t="s">
        <v>756</v>
      </c>
      <c r="E70" s="4">
        <v>29571</v>
      </c>
      <c r="F70" s="4">
        <v>29571</v>
      </c>
      <c r="G70" t="s">
        <v>698</v>
      </c>
      <c r="H70">
        <v>1980</v>
      </c>
      <c r="I70" t="s">
        <v>502</v>
      </c>
      <c r="J70" t="s">
        <v>50</v>
      </c>
      <c r="K70" t="s">
        <v>50</v>
      </c>
      <c r="L70" t="s">
        <v>785</v>
      </c>
      <c r="M70" t="s">
        <v>1292</v>
      </c>
      <c r="N70">
        <v>0</v>
      </c>
      <c r="O70">
        <v>0</v>
      </c>
      <c r="P70">
        <v>3</v>
      </c>
      <c r="Q70">
        <v>1</v>
      </c>
      <c r="R70">
        <v>3</v>
      </c>
      <c r="S70">
        <f>IF(AND(Table4[[#This Row],[Deaths]]="",Table4[[#This Row],[Reported cost]]="",Table4[[#This Row],[Insured Cost]]=""),1,IF(OR(Table4[[#This Row],[Reported cost]]="",Table4[[#This Row],[Insured Cost]]=""),2,IF(AND(Table4[[#This Row],[Deaths]]="",OR(Table4[[#This Row],[Reported cost]]="",Table4[[#This Row],[Insured Cost]]="")),3,"")))</f>
        <v>2</v>
      </c>
      <c r="U70">
        <v>25000</v>
      </c>
      <c r="V70">
        <v>500</v>
      </c>
      <c r="W70">
        <v>10</v>
      </c>
      <c r="Y70" s="2">
        <v>15000000</v>
      </c>
      <c r="AD70">
        <v>5000</v>
      </c>
      <c r="AJ70">
        <v>15</v>
      </c>
      <c r="AK70">
        <v>25</v>
      </c>
      <c r="BB70" t="s">
        <v>330</v>
      </c>
    </row>
    <row r="71" spans="1:54">
      <c r="B71" t="s">
        <v>676</v>
      </c>
      <c r="E71" s="4">
        <v>29584</v>
      </c>
      <c r="F71" s="4">
        <v>29584</v>
      </c>
      <c r="G71" t="s">
        <v>698</v>
      </c>
      <c r="H71" s="1">
        <v>1980</v>
      </c>
      <c r="I71" t="s">
        <v>907</v>
      </c>
      <c r="J71" t="s">
        <v>37</v>
      </c>
      <c r="K71" t="s">
        <v>37</v>
      </c>
      <c r="M71" t="s">
        <v>906</v>
      </c>
      <c r="N71">
        <v>0</v>
      </c>
      <c r="O71">
        <v>1</v>
      </c>
      <c r="P71">
        <v>0</v>
      </c>
      <c r="Q71">
        <v>0</v>
      </c>
      <c r="R71">
        <v>1</v>
      </c>
      <c r="S71">
        <f>IF(AND(Table4[[#This Row],[Deaths]]="",Table4[[#This Row],[Reported cost]]="",Table4[[#This Row],[Insured Cost]]=""),1,IF(OR(Table4[[#This Row],[Reported cost]]="",Table4[[#This Row],[Insured Cost]]=""),2,IF(AND(Table4[[#This Row],[Deaths]]="",OR(Table4[[#This Row],[Reported cost]]="",Table4[[#This Row],[Insured Cost]]="")),3,"")))</f>
        <v>2</v>
      </c>
      <c r="Y71" s="2"/>
      <c r="Z71" s="2">
        <v>50000000</v>
      </c>
    </row>
    <row r="72" spans="1:54">
      <c r="B72" t="s">
        <v>632</v>
      </c>
      <c r="E72" s="4">
        <v>29591</v>
      </c>
      <c r="F72" s="4">
        <v>29601</v>
      </c>
      <c r="G72" t="s">
        <v>695</v>
      </c>
      <c r="H72">
        <v>1981</v>
      </c>
      <c r="I72" t="s">
        <v>916</v>
      </c>
      <c r="J72" t="s">
        <v>50</v>
      </c>
      <c r="K72" t="s">
        <v>50</v>
      </c>
      <c r="L72" t="s">
        <v>785</v>
      </c>
      <c r="M72" t="s">
        <v>784</v>
      </c>
      <c r="N72">
        <v>0</v>
      </c>
      <c r="O72">
        <v>0</v>
      </c>
      <c r="P72">
        <v>1</v>
      </c>
      <c r="Q72">
        <v>0</v>
      </c>
      <c r="R72">
        <v>1</v>
      </c>
      <c r="S72">
        <f>IF(AND(Table4[[#This Row],[Deaths]]="",Table4[[#This Row],[Reported cost]]="",Table4[[#This Row],[Insured Cost]]=""),1,IF(OR(Table4[[#This Row],[Reported cost]]="",Table4[[#This Row],[Insured Cost]]=""),2,IF(AND(Table4[[#This Row],[Deaths]]="",OR(Table4[[#This Row],[Reported cost]]="",Table4[[#This Row],[Insured Cost]]="")),3,"")))</f>
        <v>2</v>
      </c>
      <c r="Y72" s="2"/>
      <c r="Z72" s="2">
        <v>11279000</v>
      </c>
    </row>
    <row r="73" spans="1:54" ht="15" thickBot="1">
      <c r="A73">
        <v>361</v>
      </c>
      <c r="B73" t="s">
        <v>632</v>
      </c>
      <c r="C73" t="s">
        <v>260</v>
      </c>
      <c r="D73" t="s">
        <v>261</v>
      </c>
      <c r="E73" s="4">
        <v>29618</v>
      </c>
      <c r="F73" s="4">
        <v>29618</v>
      </c>
      <c r="G73" t="s">
        <v>699</v>
      </c>
      <c r="H73">
        <v>1981</v>
      </c>
      <c r="I73" t="s">
        <v>503</v>
      </c>
      <c r="J73" t="s">
        <v>50</v>
      </c>
      <c r="K73" t="s">
        <v>50</v>
      </c>
      <c r="L73" t="s">
        <v>785</v>
      </c>
      <c r="M73" t="s">
        <v>1373</v>
      </c>
      <c r="N73">
        <v>1</v>
      </c>
      <c r="O73">
        <v>0</v>
      </c>
      <c r="P73">
        <v>3</v>
      </c>
      <c r="Q73">
        <v>1</v>
      </c>
      <c r="R73">
        <v>4</v>
      </c>
      <c r="S73" t="str">
        <f>IF(AND(Table4[[#This Row],[Deaths]]="",Table4[[#This Row],[Reported cost]]="",Table4[[#This Row],[Insured Cost]]=""),1,IF(OR(Table4[[#This Row],[Reported cost]]="",Table4[[#This Row],[Insured Cost]]=""),2,IF(AND(Table4[[#This Row],[Deaths]]="",OR(Table4[[#This Row],[Reported cost]]="",Table4[[#This Row],[Insured Cost]]="")),3,"")))</f>
        <v/>
      </c>
      <c r="T73">
        <v>1500</v>
      </c>
      <c r="U73">
        <v>10000</v>
      </c>
      <c r="V73">
        <v>1000</v>
      </c>
      <c r="W73">
        <v>5</v>
      </c>
      <c r="X73">
        <v>1</v>
      </c>
      <c r="Y73" s="2">
        <v>20000000</v>
      </c>
      <c r="Z73" s="2">
        <v>49000000</v>
      </c>
      <c r="AB73" t="s">
        <v>974</v>
      </c>
      <c r="AD73">
        <v>2000</v>
      </c>
      <c r="AW73">
        <v>1</v>
      </c>
      <c r="BA73">
        <v>1</v>
      </c>
      <c r="BB73" t="s">
        <v>262</v>
      </c>
    </row>
    <row r="74" spans="1:54" ht="16" thickTop="1" thickBot="1">
      <c r="B74" t="s">
        <v>632</v>
      </c>
      <c r="E74" s="4">
        <v>29797</v>
      </c>
      <c r="F74" s="4">
        <v>29828</v>
      </c>
      <c r="G74" t="s">
        <v>707</v>
      </c>
      <c r="H74">
        <v>1981</v>
      </c>
      <c r="I74" t="s">
        <v>915</v>
      </c>
      <c r="J74" t="s">
        <v>30</v>
      </c>
      <c r="K74" t="s">
        <v>30</v>
      </c>
      <c r="L74" t="s">
        <v>785</v>
      </c>
      <c r="M74" s="9" t="s">
        <v>784</v>
      </c>
      <c r="N74">
        <v>0</v>
      </c>
      <c r="O74">
        <v>0</v>
      </c>
      <c r="P74">
        <v>1</v>
      </c>
      <c r="Q74">
        <v>0</v>
      </c>
      <c r="R74">
        <v>1</v>
      </c>
      <c r="S74">
        <f>IF(AND(Table4[[#This Row],[Deaths]]="",Table4[[#This Row],[Reported cost]]="",Table4[[#This Row],[Insured Cost]]=""),1,IF(OR(Table4[[#This Row],[Reported cost]]="",Table4[[#This Row],[Insured Cost]]=""),2,IF(AND(Table4[[#This Row],[Deaths]]="",OR(Table4[[#This Row],[Reported cost]]="",Table4[[#This Row],[Insured Cost]]="")),3,"")))</f>
        <v>2</v>
      </c>
      <c r="Y74" s="2"/>
      <c r="Z74" s="2">
        <v>150000000</v>
      </c>
    </row>
    <row r="75" spans="1:54" ht="16" thickTop="1" thickBot="1">
      <c r="B75" t="s">
        <v>867</v>
      </c>
      <c r="C75" s="6"/>
      <c r="E75" s="4">
        <v>29618</v>
      </c>
      <c r="F75" s="4">
        <v>29618</v>
      </c>
      <c r="G75" t="s">
        <v>699</v>
      </c>
      <c r="H75">
        <v>1981</v>
      </c>
      <c r="I75" t="s">
        <v>843</v>
      </c>
      <c r="J75" t="s">
        <v>845</v>
      </c>
      <c r="K75" t="s">
        <v>51</v>
      </c>
      <c r="L75" t="s">
        <v>30</v>
      </c>
      <c r="M75" t="s">
        <v>972</v>
      </c>
      <c r="N75">
        <v>0</v>
      </c>
      <c r="O75">
        <v>1</v>
      </c>
      <c r="P75">
        <v>0</v>
      </c>
      <c r="Q75">
        <v>1</v>
      </c>
      <c r="R75">
        <v>0</v>
      </c>
      <c r="S75">
        <f>IF(AND(Table4[[#This Row],[Deaths]]="",Table4[[#This Row],[Reported cost]]="",Table4[[#This Row],[Insured Cost]]=""),1,IF(OR(Table4[[#This Row],[Reported cost]]="",Table4[[#This Row],[Insured Cost]]=""),2,IF(AND(Table4[[#This Row],[Deaths]]="",OR(Table4[[#This Row],[Reported cost]]="",Table4[[#This Row],[Insured Cost]]="")),3,"")))</f>
        <v>2</v>
      </c>
      <c r="T75">
        <v>50000</v>
      </c>
      <c r="W75">
        <v>200</v>
      </c>
      <c r="X75">
        <v>15</v>
      </c>
      <c r="Y75" s="2"/>
    </row>
    <row r="76" spans="1:54" ht="16" thickTop="1" thickBot="1">
      <c r="B76" t="s">
        <v>676</v>
      </c>
      <c r="E76" s="4">
        <v>29919</v>
      </c>
      <c r="F76" s="4">
        <v>29919</v>
      </c>
      <c r="G76" t="s">
        <v>697</v>
      </c>
      <c r="H76">
        <v>1981</v>
      </c>
      <c r="I76" t="s">
        <v>917</v>
      </c>
      <c r="J76" t="s">
        <v>654</v>
      </c>
      <c r="K76" t="s">
        <v>50</v>
      </c>
      <c r="L76" t="s">
        <v>37</v>
      </c>
      <c r="M76" s="9" t="s">
        <v>784</v>
      </c>
      <c r="N76">
        <v>0</v>
      </c>
      <c r="O76">
        <v>0</v>
      </c>
      <c r="P76">
        <v>1</v>
      </c>
      <c r="Q76">
        <v>0</v>
      </c>
      <c r="R76">
        <v>2</v>
      </c>
      <c r="S76">
        <f>IF(AND(Table4[[#This Row],[Deaths]]="",Table4[[#This Row],[Reported cost]]="",Table4[[#This Row],[Insured Cost]]=""),1,IF(OR(Table4[[#This Row],[Reported cost]]="",Table4[[#This Row],[Insured Cost]]=""),2,IF(AND(Table4[[#This Row],[Deaths]]="",OR(Table4[[#This Row],[Reported cost]]="",Table4[[#This Row],[Insured Cost]]="")),3,"")))</f>
        <v>2</v>
      </c>
      <c r="Y76" s="2"/>
      <c r="Z76" s="2">
        <v>7895000</v>
      </c>
      <c r="AE76">
        <v>300</v>
      </c>
    </row>
    <row r="77" spans="1:54" ht="15" thickTop="1">
      <c r="B77" t="s">
        <v>610</v>
      </c>
      <c r="D77" t="s">
        <v>761</v>
      </c>
      <c r="E77" s="4">
        <v>29966</v>
      </c>
      <c r="F77" s="4">
        <v>29997</v>
      </c>
      <c r="G77" t="s">
        <v>699</v>
      </c>
      <c r="H77">
        <v>1982</v>
      </c>
      <c r="I77" t="s">
        <v>919</v>
      </c>
      <c r="J77" t="s">
        <v>44</v>
      </c>
      <c r="K77" t="s">
        <v>44</v>
      </c>
      <c r="L77" t="s">
        <v>785</v>
      </c>
      <c r="M77" t="s">
        <v>977</v>
      </c>
      <c r="N77">
        <v>1</v>
      </c>
      <c r="O77">
        <v>1</v>
      </c>
      <c r="P77">
        <v>0</v>
      </c>
      <c r="Q77">
        <v>1</v>
      </c>
      <c r="R77">
        <v>0</v>
      </c>
      <c r="S77">
        <f>IF(AND(Table4[[#This Row],[Deaths]]="",Table4[[#This Row],[Reported cost]]="",Table4[[#This Row],[Insured Cost]]=""),1,IF(OR(Table4[[#This Row],[Reported cost]]="",Table4[[#This Row],[Insured Cost]]=""),2,IF(AND(Table4[[#This Row],[Deaths]]="",OR(Table4[[#This Row],[Reported cost]]="",Table4[[#This Row],[Insured Cost]]="")),3,"")))</f>
        <v>2</v>
      </c>
      <c r="U77">
        <v>200</v>
      </c>
      <c r="W77">
        <v>10</v>
      </c>
      <c r="X77">
        <v>1</v>
      </c>
      <c r="Y77" s="2"/>
      <c r="Z77" s="2">
        <v>5350000</v>
      </c>
      <c r="AE77">
        <v>8</v>
      </c>
      <c r="AG77">
        <v>38</v>
      </c>
      <c r="AS77">
        <v>3000</v>
      </c>
    </row>
    <row r="78" spans="1:54">
      <c r="B78" t="s">
        <v>485</v>
      </c>
      <c r="C78" t="s">
        <v>975</v>
      </c>
      <c r="D78" t="s">
        <v>759</v>
      </c>
      <c r="E78" s="4">
        <v>29966</v>
      </c>
      <c r="F78" s="4">
        <v>29971</v>
      </c>
      <c r="G78" t="s">
        <v>695</v>
      </c>
      <c r="H78">
        <v>1982</v>
      </c>
      <c r="I78" t="s">
        <v>918</v>
      </c>
      <c r="J78" t="s">
        <v>33</v>
      </c>
      <c r="K78" t="s">
        <v>33</v>
      </c>
      <c r="L78" t="s">
        <v>785</v>
      </c>
      <c r="M78" t="s">
        <v>976</v>
      </c>
      <c r="N78">
        <v>1</v>
      </c>
      <c r="O78">
        <v>0</v>
      </c>
      <c r="P78">
        <v>0</v>
      </c>
      <c r="Q78">
        <v>2</v>
      </c>
      <c r="R78">
        <v>0</v>
      </c>
      <c r="S78">
        <f>IF(AND(Table4[[#This Row],[Deaths]]="",Table4[[#This Row],[Reported cost]]="",Table4[[#This Row],[Insured Cost]]=""),1,IF(OR(Table4[[#This Row],[Reported cost]]="",Table4[[#This Row],[Insured Cost]]=""),2,IF(AND(Table4[[#This Row],[Deaths]]="",OR(Table4[[#This Row],[Reported cost]]="",Table4[[#This Row],[Insured Cost]]="")),3,"")))</f>
        <v>2</v>
      </c>
      <c r="Y78" s="2"/>
      <c r="Z78" s="2">
        <v>10000000</v>
      </c>
      <c r="AD78">
        <v>75</v>
      </c>
      <c r="AS78">
        <v>100000</v>
      </c>
    </row>
    <row r="79" spans="1:54">
      <c r="B79" t="s">
        <v>485</v>
      </c>
      <c r="C79" t="s">
        <v>757</v>
      </c>
      <c r="D79" t="s">
        <v>758</v>
      </c>
      <c r="E79" s="4">
        <v>30046</v>
      </c>
      <c r="F79" s="4">
        <v>30048</v>
      </c>
      <c r="G79" t="s">
        <v>700</v>
      </c>
      <c r="H79">
        <v>1982</v>
      </c>
      <c r="I79" t="s">
        <v>644</v>
      </c>
      <c r="J79" t="s">
        <v>645</v>
      </c>
      <c r="K79" t="s">
        <v>50</v>
      </c>
      <c r="L79" t="s">
        <v>165</v>
      </c>
      <c r="M79" t="s">
        <v>1294</v>
      </c>
      <c r="N79">
        <v>2</v>
      </c>
      <c r="O79">
        <v>0</v>
      </c>
      <c r="P79">
        <v>1</v>
      </c>
      <c r="Q79">
        <v>0</v>
      </c>
      <c r="R79">
        <v>1</v>
      </c>
      <c r="S79">
        <f>IF(AND(Table4[[#This Row],[Deaths]]="",Table4[[#This Row],[Reported cost]]="",Table4[[#This Row],[Insured Cost]]=""),1,IF(OR(Table4[[#This Row],[Reported cost]]="",Table4[[#This Row],[Insured Cost]]=""),2,IF(AND(Table4[[#This Row],[Deaths]]="",OR(Table4[[#This Row],[Reported cost]]="",Table4[[#This Row],[Insured Cost]]="")),3,"")))</f>
        <v>2</v>
      </c>
      <c r="Y79" s="2"/>
      <c r="Z79" s="2">
        <v>3600000</v>
      </c>
    </row>
    <row r="80" spans="1:54">
      <c r="B80" t="s">
        <v>676</v>
      </c>
      <c r="E80" s="4">
        <v>30270</v>
      </c>
      <c r="F80" s="7">
        <v>30270</v>
      </c>
      <c r="G80" t="s">
        <v>697</v>
      </c>
      <c r="H80">
        <v>1982</v>
      </c>
      <c r="I80" t="s">
        <v>528</v>
      </c>
      <c r="J80" t="s">
        <v>30</v>
      </c>
      <c r="K80" t="s">
        <v>30</v>
      </c>
      <c r="L80" t="s">
        <v>785</v>
      </c>
      <c r="M80" t="s">
        <v>1293</v>
      </c>
      <c r="N80">
        <v>0</v>
      </c>
      <c r="O80">
        <v>0</v>
      </c>
      <c r="P80">
        <v>2</v>
      </c>
      <c r="Q80">
        <v>1</v>
      </c>
      <c r="R80">
        <v>2</v>
      </c>
      <c r="S80" t="str">
        <f>IF(AND(Table4[[#This Row],[Deaths]]="",Table4[[#This Row],[Reported cost]]="",Table4[[#This Row],[Insured Cost]]=""),1,IF(OR(Table4[[#This Row],[Reported cost]]="",Table4[[#This Row],[Insured Cost]]=""),2,IF(AND(Table4[[#This Row],[Deaths]]="",OR(Table4[[#This Row],[Reported cost]]="",Table4[[#This Row],[Insured Cost]]="")),3,"")))</f>
        <v/>
      </c>
      <c r="T80">
        <v>40000</v>
      </c>
      <c r="V80">
        <v>50</v>
      </c>
      <c r="W80">
        <v>25</v>
      </c>
      <c r="X80">
        <v>2</v>
      </c>
      <c r="Y80" s="2">
        <v>10000000</v>
      </c>
      <c r="Z80" s="2">
        <v>19000000</v>
      </c>
    </row>
    <row r="81" spans="1:54" ht="15" thickBot="1">
      <c r="B81" t="s">
        <v>676</v>
      </c>
      <c r="D81" t="s">
        <v>762</v>
      </c>
      <c r="E81" s="4">
        <v>30314</v>
      </c>
      <c r="F81" s="4">
        <v>30314</v>
      </c>
      <c r="G81" t="s">
        <v>698</v>
      </c>
      <c r="H81">
        <v>1982</v>
      </c>
      <c r="I81" t="s">
        <v>923</v>
      </c>
      <c r="J81" t="s">
        <v>37</v>
      </c>
      <c r="K81" t="s">
        <v>37</v>
      </c>
      <c r="M81" t="s">
        <v>1295</v>
      </c>
      <c r="N81">
        <v>0</v>
      </c>
      <c r="O81">
        <v>0</v>
      </c>
      <c r="P81">
        <v>0</v>
      </c>
      <c r="Q81">
        <v>1</v>
      </c>
      <c r="R81">
        <v>0</v>
      </c>
      <c r="S81">
        <f>IF(AND(Table4[[#This Row],[Deaths]]="",Table4[[#This Row],[Reported cost]]="",Table4[[#This Row],[Insured Cost]]=""),1,IF(OR(Table4[[#This Row],[Reported cost]]="",Table4[[#This Row],[Insured Cost]]=""),2,IF(AND(Table4[[#This Row],[Deaths]]="",OR(Table4[[#This Row],[Reported cost]]="",Table4[[#This Row],[Insured Cost]]="")),3,"")))</f>
        <v>2</v>
      </c>
      <c r="Y81" s="2"/>
      <c r="Z81" s="2">
        <v>3700000</v>
      </c>
      <c r="AF81">
        <v>250</v>
      </c>
    </row>
    <row r="82" spans="1:54" ht="16" thickTop="1" thickBot="1">
      <c r="B82" t="s">
        <v>676</v>
      </c>
      <c r="E82" s="16">
        <v>30300</v>
      </c>
      <c r="F82" s="16"/>
      <c r="G82" t="s">
        <v>698</v>
      </c>
      <c r="H82">
        <v>1982</v>
      </c>
      <c r="I82" t="s">
        <v>1296</v>
      </c>
      <c r="M82" s="9" t="s">
        <v>1297</v>
      </c>
      <c r="S82" s="1">
        <f>IF(AND(Table4[[#This Row],[Deaths]]="",Table4[[#This Row],[Reported cost]]="",Table4[[#This Row],[Insured Cost]]=""),1,IF(OR(Table4[[#This Row],[Reported cost]]="",Table4[[#This Row],[Insured Cost]]=""),2,IF(AND(Table4[[#This Row],[Deaths]]="",OR(Table4[[#This Row],[Reported cost]]="",Table4[[#This Row],[Insured Cost]]="")),3,"")))</f>
        <v>2</v>
      </c>
      <c r="Y82" s="2"/>
      <c r="Z82" s="2">
        <v>11767000</v>
      </c>
    </row>
    <row r="83" spans="1:54" ht="15" thickTop="1">
      <c r="A83">
        <v>347</v>
      </c>
      <c r="B83" t="s">
        <v>610</v>
      </c>
      <c r="C83" t="s">
        <v>248</v>
      </c>
      <c r="D83" t="s">
        <v>760</v>
      </c>
      <c r="E83" s="4">
        <v>30317</v>
      </c>
      <c r="F83" s="7">
        <v>30347</v>
      </c>
      <c r="G83" t="s">
        <v>695</v>
      </c>
      <c r="H83">
        <v>1983</v>
      </c>
      <c r="I83" t="s">
        <v>504</v>
      </c>
      <c r="J83" t="s">
        <v>37</v>
      </c>
      <c r="K83" t="s">
        <v>37</v>
      </c>
      <c r="L83" t="s">
        <v>785</v>
      </c>
      <c r="M83" t="s">
        <v>1298</v>
      </c>
      <c r="N83">
        <v>0</v>
      </c>
      <c r="O83">
        <v>1</v>
      </c>
      <c r="P83">
        <v>1</v>
      </c>
      <c r="Q83">
        <v>1</v>
      </c>
      <c r="R83">
        <v>0</v>
      </c>
      <c r="S83">
        <f>IF(AND(Table4[[#This Row],[Deaths]]="",Table4[[#This Row],[Reported cost]]="",Table4[[#This Row],[Insured Cost]]=""),1,IF(OR(Table4[[#This Row],[Reported cost]]="",Table4[[#This Row],[Insured Cost]]=""),2,IF(AND(Table4[[#This Row],[Deaths]]="",OR(Table4[[#This Row],[Reported cost]]="",Table4[[#This Row],[Insured Cost]]="")),3,"")))</f>
        <v>2</v>
      </c>
      <c r="W83">
        <v>6</v>
      </c>
      <c r="X83">
        <v>3</v>
      </c>
      <c r="Y83" s="2"/>
      <c r="Z83" s="2">
        <v>12000000</v>
      </c>
      <c r="AE83">
        <v>2</v>
      </c>
      <c r="BB83" t="s">
        <v>249</v>
      </c>
    </row>
    <row r="84" spans="1:54">
      <c r="A84">
        <v>131</v>
      </c>
      <c r="B84" t="s">
        <v>610</v>
      </c>
      <c r="C84" t="s">
        <v>116</v>
      </c>
      <c r="D84" t="s">
        <v>117</v>
      </c>
      <c r="E84" s="4">
        <v>30363</v>
      </c>
      <c r="F84" s="7">
        <v>30365</v>
      </c>
      <c r="G84" t="s">
        <v>699</v>
      </c>
      <c r="H84">
        <v>1983</v>
      </c>
      <c r="I84" t="s">
        <v>1209</v>
      </c>
      <c r="J84" t="s">
        <v>118</v>
      </c>
      <c r="K84" t="s">
        <v>30</v>
      </c>
      <c r="L84" t="s">
        <v>51</v>
      </c>
      <c r="M84" t="s">
        <v>1299</v>
      </c>
      <c r="N84">
        <v>0</v>
      </c>
      <c r="O84">
        <v>2</v>
      </c>
      <c r="P84">
        <v>1</v>
      </c>
      <c r="Q84">
        <v>0</v>
      </c>
      <c r="R84">
        <v>0</v>
      </c>
      <c r="S84" t="str">
        <f>IF(AND(Table4[[#This Row],[Deaths]]="",Table4[[#This Row],[Reported cost]]="",Table4[[#This Row],[Insured Cost]]=""),1,IF(OR(Table4[[#This Row],[Reported cost]]="",Table4[[#This Row],[Insured Cost]]=""),2,IF(AND(Table4[[#This Row],[Deaths]]="",OR(Table4[[#This Row],[Reported cost]]="",Table4[[#This Row],[Insured Cost]]="")),3,"")))</f>
        <v/>
      </c>
      <c r="U84">
        <v>250000</v>
      </c>
      <c r="V84">
        <v>9000</v>
      </c>
      <c r="W84">
        <v>1500</v>
      </c>
      <c r="X84">
        <v>75</v>
      </c>
      <c r="Y84" s="2">
        <v>176000000</v>
      </c>
      <c r="Z84" s="2">
        <v>324000000</v>
      </c>
      <c r="AE84">
        <v>2000</v>
      </c>
      <c r="AS84">
        <v>30000</v>
      </c>
      <c r="BB84" t="s">
        <v>119</v>
      </c>
    </row>
    <row r="85" spans="1:54">
      <c r="B85" t="s">
        <v>485</v>
      </c>
      <c r="C85" t="s">
        <v>649</v>
      </c>
      <c r="D85" t="s">
        <v>765</v>
      </c>
      <c r="E85" s="4">
        <v>30318</v>
      </c>
      <c r="F85" s="4">
        <v>30327</v>
      </c>
      <c r="G85" t="s">
        <v>695</v>
      </c>
      <c r="H85">
        <v>1983</v>
      </c>
      <c r="I85" t="s">
        <v>920</v>
      </c>
      <c r="J85" t="s">
        <v>33</v>
      </c>
      <c r="K85" t="s">
        <v>33</v>
      </c>
      <c r="L85" t="s">
        <v>785</v>
      </c>
      <c r="M85" t="s">
        <v>978</v>
      </c>
      <c r="N85">
        <v>1</v>
      </c>
      <c r="O85">
        <v>0</v>
      </c>
      <c r="P85">
        <v>0</v>
      </c>
      <c r="Q85">
        <v>1</v>
      </c>
      <c r="R85">
        <v>1</v>
      </c>
      <c r="S85">
        <f>IF(AND(Table4[[#This Row],[Deaths]]="",Table4[[#This Row],[Reported cost]]="",Table4[[#This Row],[Insured Cost]]=""),1,IF(OR(Table4[[#This Row],[Reported cost]]="",Table4[[#This Row],[Insured Cost]]=""),2,IF(AND(Table4[[#This Row],[Deaths]]="",OR(Table4[[#This Row],[Reported cost]]="",Table4[[#This Row],[Insured Cost]]="")),3,"")))</f>
        <v>2</v>
      </c>
      <c r="W85">
        <v>2</v>
      </c>
      <c r="Y85" s="2"/>
      <c r="Z85" s="2">
        <v>3000000</v>
      </c>
    </row>
    <row r="86" spans="1:54" ht="15" thickBot="1">
      <c r="B86" t="s">
        <v>632</v>
      </c>
      <c r="E86" s="16">
        <v>30437</v>
      </c>
      <c r="F86" s="16">
        <v>30497</v>
      </c>
      <c r="G86" t="s">
        <v>704</v>
      </c>
      <c r="H86" s="1">
        <v>1983</v>
      </c>
      <c r="J86" t="s">
        <v>50</v>
      </c>
      <c r="K86" t="s">
        <v>50</v>
      </c>
      <c r="M86" t="s">
        <v>980</v>
      </c>
      <c r="N86">
        <v>0</v>
      </c>
      <c r="O86">
        <v>0</v>
      </c>
      <c r="P86">
        <v>0</v>
      </c>
      <c r="Q86">
        <v>1</v>
      </c>
      <c r="R86">
        <v>3</v>
      </c>
      <c r="S86">
        <f>IF(AND(Table4[[#This Row],[Deaths]]="",Table4[[#This Row],[Reported cost]]="",Table4[[#This Row],[Insured Cost]]=""),1,IF(OR(Table4[[#This Row],[Reported cost]]="",Table4[[#This Row],[Insured Cost]]=""),2,IF(AND(Table4[[#This Row],[Deaths]]="",OR(Table4[[#This Row],[Reported cost]]="",Table4[[#This Row],[Insured Cost]]="")),3,"")))</f>
        <v>2</v>
      </c>
      <c r="Y86" s="2"/>
      <c r="Z86" s="2">
        <v>10000000</v>
      </c>
    </row>
    <row r="87" spans="1:54" ht="16" thickTop="1" thickBot="1">
      <c r="B87" t="s">
        <v>632</v>
      </c>
      <c r="E87" s="4">
        <v>30367</v>
      </c>
      <c r="F87" s="4">
        <v>30379</v>
      </c>
      <c r="G87" t="s">
        <v>696</v>
      </c>
      <c r="H87">
        <v>1983</v>
      </c>
      <c r="I87" t="s">
        <v>921</v>
      </c>
      <c r="J87" t="s">
        <v>51</v>
      </c>
      <c r="K87" t="s">
        <v>51</v>
      </c>
      <c r="L87" t="s">
        <v>785</v>
      </c>
      <c r="M87" s="9" t="s">
        <v>989</v>
      </c>
      <c r="N87">
        <v>1</v>
      </c>
      <c r="O87">
        <v>0</v>
      </c>
      <c r="P87">
        <v>0</v>
      </c>
      <c r="Q87">
        <v>1</v>
      </c>
      <c r="R87">
        <v>1</v>
      </c>
      <c r="S87">
        <f>IF(AND(Table4[[#This Row],[Deaths]]="",Table4[[#This Row],[Reported cost]]="",Table4[[#This Row],[Insured Cost]]=""),1,IF(OR(Table4[[#This Row],[Reported cost]]="",Table4[[#This Row],[Insured Cost]]=""),2,IF(AND(Table4[[#This Row],[Deaths]]="",OR(Table4[[#This Row],[Reported cost]]="",Table4[[#This Row],[Insured Cost]]="")),3,"")))</f>
        <v>2</v>
      </c>
      <c r="U87">
        <v>10000</v>
      </c>
      <c r="W87">
        <v>10</v>
      </c>
      <c r="Y87" s="2"/>
      <c r="Z87" s="2">
        <v>7000000</v>
      </c>
      <c r="AD87">
        <v>140</v>
      </c>
    </row>
    <row r="88" spans="1:54" ht="15" thickTop="1">
      <c r="B88" t="s">
        <v>676</v>
      </c>
      <c r="E88" s="4">
        <v>30326</v>
      </c>
      <c r="F88" s="4">
        <v>30326</v>
      </c>
      <c r="G88" t="s">
        <v>695</v>
      </c>
      <c r="H88">
        <v>1983</v>
      </c>
      <c r="I88" t="s">
        <v>764</v>
      </c>
      <c r="J88" t="s">
        <v>50</v>
      </c>
      <c r="K88" t="s">
        <v>50</v>
      </c>
      <c r="L88" t="s">
        <v>785</v>
      </c>
      <c r="M88" t="s">
        <v>924</v>
      </c>
      <c r="N88">
        <v>2</v>
      </c>
      <c r="O88">
        <v>0</v>
      </c>
      <c r="P88">
        <v>0</v>
      </c>
      <c r="Q88">
        <v>0</v>
      </c>
      <c r="R88">
        <v>0</v>
      </c>
      <c r="S88" t="str">
        <f>IF(AND(Table4[[#This Row],[Deaths]]="",Table4[[#This Row],[Reported cost]]="",Table4[[#This Row],[Insured Cost]]=""),1,IF(OR(Table4[[#This Row],[Reported cost]]="",Table4[[#This Row],[Insured Cost]]=""),2,IF(AND(Table4[[#This Row],[Deaths]]="",OR(Table4[[#This Row],[Reported cost]]="",Table4[[#This Row],[Insured Cost]]="")),3,"")))</f>
        <v/>
      </c>
      <c r="Y88" s="2">
        <v>2000000</v>
      </c>
      <c r="Z88" s="2">
        <v>1984000</v>
      </c>
    </row>
    <row r="89" spans="1:54" ht="15" thickBot="1">
      <c r="B89" t="s">
        <v>676</v>
      </c>
      <c r="E89" s="4">
        <v>30438</v>
      </c>
      <c r="F89" s="4">
        <v>30440</v>
      </c>
      <c r="G89" t="s">
        <v>713</v>
      </c>
      <c r="H89">
        <v>1983</v>
      </c>
      <c r="I89" t="s">
        <v>528</v>
      </c>
      <c r="J89" t="s">
        <v>30</v>
      </c>
      <c r="K89" t="s">
        <v>30</v>
      </c>
      <c r="L89" t="s">
        <v>785</v>
      </c>
      <c r="M89" t="s">
        <v>924</v>
      </c>
      <c r="N89">
        <v>2</v>
      </c>
      <c r="O89">
        <v>0</v>
      </c>
      <c r="P89">
        <v>0</v>
      </c>
      <c r="Q89">
        <v>0</v>
      </c>
      <c r="R89">
        <v>0</v>
      </c>
      <c r="S89">
        <f>IF(AND(Table4[[#This Row],[Deaths]]="",Table4[[#This Row],[Reported cost]]="",Table4[[#This Row],[Insured Cost]]=""),1,IF(OR(Table4[[#This Row],[Reported cost]]="",Table4[[#This Row],[Insured Cost]]=""),2,IF(AND(Table4[[#This Row],[Deaths]]="",OR(Table4[[#This Row],[Reported cost]]="",Table4[[#This Row],[Insured Cost]]="")),3,"")))</f>
        <v>2</v>
      </c>
      <c r="Y89" s="2"/>
      <c r="Z89" s="2">
        <v>3000000</v>
      </c>
    </row>
    <row r="90" spans="1:54" ht="16" thickTop="1" thickBot="1">
      <c r="B90" t="s">
        <v>676</v>
      </c>
      <c r="C90" t="s">
        <v>684</v>
      </c>
      <c r="E90" s="4">
        <v>30471</v>
      </c>
      <c r="F90" s="4">
        <v>30563</v>
      </c>
      <c r="G90" t="s">
        <v>738</v>
      </c>
      <c r="H90">
        <v>1983</v>
      </c>
      <c r="I90" t="s">
        <v>621</v>
      </c>
      <c r="J90" t="s">
        <v>33</v>
      </c>
      <c r="K90" t="s">
        <v>33</v>
      </c>
      <c r="L90" t="s">
        <v>785</v>
      </c>
      <c r="M90" s="9" t="s">
        <v>1300</v>
      </c>
      <c r="N90">
        <v>2</v>
      </c>
      <c r="O90">
        <v>0</v>
      </c>
      <c r="P90">
        <v>2</v>
      </c>
      <c r="Q90">
        <v>0</v>
      </c>
      <c r="R90">
        <v>1</v>
      </c>
      <c r="S90">
        <f>IF(AND(Table4[[#This Row],[Deaths]]="",Table4[[#This Row],[Reported cost]]="",Table4[[#This Row],[Insured Cost]]=""),1,IF(OR(Table4[[#This Row],[Reported cost]]="",Table4[[#This Row],[Insured Cost]]=""),2,IF(AND(Table4[[#This Row],[Deaths]]="",OR(Table4[[#This Row],[Reported cost]]="",Table4[[#This Row],[Insured Cost]]="")),3,"")))</f>
        <v>2</v>
      </c>
      <c r="T90">
        <v>100000</v>
      </c>
      <c r="W90">
        <v>8</v>
      </c>
      <c r="Y90" s="2">
        <v>5773000</v>
      </c>
      <c r="AD90">
        <v>50</v>
      </c>
    </row>
    <row r="91" spans="1:54" ht="16" thickTop="1" thickBot="1">
      <c r="B91" t="s">
        <v>676</v>
      </c>
      <c r="C91" t="s">
        <v>622</v>
      </c>
      <c r="E91" s="4">
        <v>30588</v>
      </c>
      <c r="F91" s="4">
        <v>30588</v>
      </c>
      <c r="G91" t="s">
        <v>738</v>
      </c>
      <c r="H91">
        <v>1983</v>
      </c>
      <c r="I91" t="s">
        <v>763</v>
      </c>
      <c r="J91" t="s">
        <v>37</v>
      </c>
      <c r="K91" t="s">
        <v>37</v>
      </c>
      <c r="L91" t="s">
        <v>785</v>
      </c>
      <c r="M91" s="9" t="s">
        <v>979</v>
      </c>
      <c r="N91">
        <v>0</v>
      </c>
      <c r="O91">
        <v>0</v>
      </c>
      <c r="P91">
        <v>1</v>
      </c>
      <c r="Q91">
        <v>1</v>
      </c>
      <c r="R91">
        <v>0</v>
      </c>
      <c r="S91">
        <f>IF(AND(Table4[[#This Row],[Deaths]]="",Table4[[#This Row],[Reported cost]]="",Table4[[#This Row],[Insured Cost]]=""),1,IF(OR(Table4[[#This Row],[Reported cost]]="",Table4[[#This Row],[Insured Cost]]=""),2,IF(AND(Table4[[#This Row],[Deaths]]="",OR(Table4[[#This Row],[Reported cost]]="",Table4[[#This Row],[Insured Cost]]="")),3,"")))</f>
        <v>2</v>
      </c>
      <c r="Y91" s="2">
        <v>12000000</v>
      </c>
    </row>
    <row r="92" spans="1:54" ht="16" thickTop="1" thickBot="1">
      <c r="B92" t="s">
        <v>1301</v>
      </c>
      <c r="E92" s="4">
        <v>30567</v>
      </c>
      <c r="F92" s="4">
        <v>30579</v>
      </c>
      <c r="G92" t="s">
        <v>738</v>
      </c>
      <c r="H92">
        <v>1983</v>
      </c>
      <c r="I92" t="s">
        <v>922</v>
      </c>
      <c r="J92" t="s">
        <v>30</v>
      </c>
      <c r="K92" t="s">
        <v>30</v>
      </c>
      <c r="L92" t="s">
        <v>785</v>
      </c>
      <c r="M92" s="9" t="s">
        <v>748</v>
      </c>
      <c r="N92">
        <v>0</v>
      </c>
      <c r="O92">
        <v>0</v>
      </c>
      <c r="P92">
        <v>0</v>
      </c>
      <c r="Q92">
        <v>1</v>
      </c>
      <c r="R92">
        <v>2</v>
      </c>
      <c r="S92">
        <f>IF(AND(Table4[[#This Row],[Deaths]]="",Table4[[#This Row],[Reported cost]]="",Table4[[#This Row],[Insured Cost]]=""),1,IF(OR(Table4[[#This Row],[Reported cost]]="",Table4[[#This Row],[Insured Cost]]=""),2,IF(AND(Table4[[#This Row],[Deaths]]="",OR(Table4[[#This Row],[Reported cost]]="",Table4[[#This Row],[Insured Cost]]="")),3,"")))</f>
        <v>2</v>
      </c>
      <c r="T92">
        <v>40</v>
      </c>
      <c r="Y92" s="2"/>
      <c r="Z92" s="2">
        <v>3000000</v>
      </c>
      <c r="AD92">
        <v>100</v>
      </c>
    </row>
    <row r="93" spans="1:54" ht="15" thickTop="1">
      <c r="B93" t="s">
        <v>485</v>
      </c>
      <c r="C93" t="s">
        <v>623</v>
      </c>
      <c r="D93" t="s">
        <v>766</v>
      </c>
      <c r="E93" s="4">
        <v>30788</v>
      </c>
      <c r="F93" s="7">
        <v>30796</v>
      </c>
      <c r="G93" t="s">
        <v>696</v>
      </c>
      <c r="H93">
        <v>1984</v>
      </c>
      <c r="I93" t="s">
        <v>644</v>
      </c>
      <c r="J93" t="s">
        <v>645</v>
      </c>
      <c r="K93" t="s">
        <v>50</v>
      </c>
      <c r="L93" t="s">
        <v>165</v>
      </c>
      <c r="M93" t="s">
        <v>1302</v>
      </c>
      <c r="N93">
        <v>0</v>
      </c>
      <c r="O93">
        <v>0</v>
      </c>
      <c r="P93">
        <v>1</v>
      </c>
      <c r="Q93">
        <v>2</v>
      </c>
      <c r="R93">
        <v>0</v>
      </c>
      <c r="S93" t="str">
        <f>IF(AND(Table4[[#This Row],[Deaths]]="",Table4[[#This Row],[Reported cost]]="",Table4[[#This Row],[Insured Cost]]=""),1,IF(OR(Table4[[#This Row],[Reported cost]]="",Table4[[#This Row],[Insured Cost]]=""),2,IF(AND(Table4[[#This Row],[Deaths]]="",OR(Table4[[#This Row],[Reported cost]]="",Table4[[#This Row],[Insured Cost]]="")),3,"")))</f>
        <v/>
      </c>
      <c r="U93">
        <v>2000</v>
      </c>
      <c r="V93">
        <v>400</v>
      </c>
      <c r="W93">
        <v>2</v>
      </c>
      <c r="X93">
        <v>1</v>
      </c>
      <c r="Y93" s="2">
        <v>5000000</v>
      </c>
      <c r="Z93" s="2">
        <v>12000000</v>
      </c>
      <c r="AE93">
        <v>1</v>
      </c>
      <c r="AN93">
        <v>20</v>
      </c>
      <c r="AO93">
        <v>1</v>
      </c>
    </row>
    <row r="94" spans="1:54">
      <c r="A94">
        <v>248</v>
      </c>
      <c r="B94" t="s">
        <v>632</v>
      </c>
      <c r="C94" t="s">
        <v>183</v>
      </c>
      <c r="D94" t="s">
        <v>184</v>
      </c>
      <c r="E94" s="16">
        <v>30991</v>
      </c>
      <c r="F94" s="16">
        <v>30998</v>
      </c>
      <c r="G94" t="s">
        <v>697</v>
      </c>
      <c r="H94">
        <v>1984</v>
      </c>
      <c r="I94" t="s">
        <v>908</v>
      </c>
      <c r="J94" t="s">
        <v>37</v>
      </c>
      <c r="K94" t="s">
        <v>37</v>
      </c>
      <c r="L94" t="s">
        <v>785</v>
      </c>
      <c r="M94" t="s">
        <v>1303</v>
      </c>
      <c r="N94">
        <v>1</v>
      </c>
      <c r="O94">
        <v>3</v>
      </c>
      <c r="P94">
        <v>3</v>
      </c>
      <c r="Q94">
        <v>0</v>
      </c>
      <c r="R94">
        <v>0</v>
      </c>
      <c r="S94" t="str">
        <f>IF(AND(Table4[[#This Row],[Deaths]]="",Table4[[#This Row],[Reported cost]]="",Table4[[#This Row],[Insured Cost]]=""),1,IF(OR(Table4[[#This Row],[Reported cost]]="",Table4[[#This Row],[Insured Cost]]=""),2,IF(AND(Table4[[#This Row],[Deaths]]="",OR(Table4[[#This Row],[Reported cost]]="",Table4[[#This Row],[Insured Cost]]="")),3,"")))</f>
        <v/>
      </c>
      <c r="U94">
        <v>20000</v>
      </c>
      <c r="V94">
        <v>400</v>
      </c>
      <c r="W94">
        <v>20</v>
      </c>
      <c r="X94">
        <v>1</v>
      </c>
      <c r="Y94" s="2">
        <v>80000000</v>
      </c>
      <c r="Z94" s="2">
        <v>100000000</v>
      </c>
      <c r="AB94" t="s">
        <v>997</v>
      </c>
      <c r="AD94" t="s">
        <v>995</v>
      </c>
      <c r="AE94" t="s">
        <v>996</v>
      </c>
      <c r="AF94">
        <v>170</v>
      </c>
      <c r="AL94" t="s">
        <v>995</v>
      </c>
      <c r="AM94" t="s">
        <v>994</v>
      </c>
      <c r="AV94" t="s">
        <v>973</v>
      </c>
      <c r="AW94">
        <v>1</v>
      </c>
      <c r="AZ94">
        <v>1</v>
      </c>
      <c r="BB94" t="s">
        <v>185</v>
      </c>
    </row>
    <row r="95" spans="1:54">
      <c r="B95" t="s">
        <v>676</v>
      </c>
      <c r="D95" t="s">
        <v>1026</v>
      </c>
      <c r="E95" s="4">
        <v>30729</v>
      </c>
      <c r="F95" s="16">
        <v>30730</v>
      </c>
      <c r="G95" t="s">
        <v>699</v>
      </c>
      <c r="H95" s="1">
        <v>1984</v>
      </c>
      <c r="I95" t="s">
        <v>909</v>
      </c>
      <c r="J95" t="s">
        <v>37</v>
      </c>
      <c r="K95" t="s">
        <v>37</v>
      </c>
      <c r="M95" t="s">
        <v>1082</v>
      </c>
      <c r="N95">
        <v>0</v>
      </c>
      <c r="O95">
        <v>4</v>
      </c>
      <c r="P95">
        <v>0</v>
      </c>
      <c r="Q95">
        <v>0</v>
      </c>
      <c r="R95">
        <v>0</v>
      </c>
      <c r="S95" t="str">
        <f>IF(AND(Table4[[#This Row],[Deaths]]="",Table4[[#This Row],[Reported cost]]="",Table4[[#This Row],[Insured Cost]]=""),1,IF(OR(Table4[[#This Row],[Reported cost]]="",Table4[[#This Row],[Insured Cost]]=""),2,IF(AND(Table4[[#This Row],[Deaths]]="",OR(Table4[[#This Row],[Reported cost]]="",Table4[[#This Row],[Insured Cost]]="")),3,"")))</f>
        <v/>
      </c>
      <c r="T95">
        <v>160</v>
      </c>
      <c r="Y95" s="2">
        <v>5000000</v>
      </c>
      <c r="Z95" s="2">
        <v>6000000</v>
      </c>
      <c r="AA95">
        <v>487</v>
      </c>
      <c r="AD95">
        <v>100</v>
      </c>
      <c r="AE95">
        <v>1</v>
      </c>
    </row>
    <row r="96" spans="1:54">
      <c r="B96" t="s">
        <v>676</v>
      </c>
      <c r="E96" s="4">
        <v>30766</v>
      </c>
      <c r="F96" s="16">
        <v>30767</v>
      </c>
      <c r="G96" t="s">
        <v>696</v>
      </c>
      <c r="H96" s="1">
        <v>1984</v>
      </c>
      <c r="I96" t="s">
        <v>528</v>
      </c>
      <c r="J96" t="s">
        <v>30</v>
      </c>
      <c r="K96" t="s">
        <v>30</v>
      </c>
      <c r="M96" t="s">
        <v>1304</v>
      </c>
      <c r="N96">
        <v>0</v>
      </c>
      <c r="O96">
        <v>0</v>
      </c>
      <c r="P96">
        <v>0</v>
      </c>
      <c r="Q96">
        <v>2</v>
      </c>
      <c r="R96">
        <v>3</v>
      </c>
      <c r="S96">
        <f>IF(AND(Table4[[#This Row],[Deaths]]="",Table4[[#This Row],[Reported cost]]="",Table4[[#This Row],[Insured Cost]]=""),1,IF(OR(Table4[[#This Row],[Reported cost]]="",Table4[[#This Row],[Insured Cost]]=""),2,IF(AND(Table4[[#This Row],[Deaths]]="",OR(Table4[[#This Row],[Reported cost]]="",Table4[[#This Row],[Insured Cost]]="")),3,"")))</f>
        <v>2</v>
      </c>
      <c r="W96">
        <v>4</v>
      </c>
      <c r="Y96" s="2"/>
      <c r="Z96" s="2">
        <v>10000000</v>
      </c>
      <c r="AD96">
        <v>100</v>
      </c>
    </row>
    <row r="97" spans="1:54">
      <c r="A97">
        <v>196</v>
      </c>
      <c r="B97" t="s">
        <v>610</v>
      </c>
      <c r="C97" t="s">
        <v>154</v>
      </c>
      <c r="D97" t="s">
        <v>155</v>
      </c>
      <c r="E97" s="4">
        <v>31061</v>
      </c>
      <c r="F97" s="4">
        <v>31075</v>
      </c>
      <c r="G97" t="s">
        <v>695</v>
      </c>
      <c r="H97">
        <v>1985</v>
      </c>
      <c r="I97" t="s">
        <v>505</v>
      </c>
      <c r="J97" t="s">
        <v>30</v>
      </c>
      <c r="K97" t="s">
        <v>30</v>
      </c>
      <c r="L97" t="s">
        <v>785</v>
      </c>
      <c r="M97" t="s">
        <v>1306</v>
      </c>
      <c r="N97">
        <v>1</v>
      </c>
      <c r="O97">
        <v>0</v>
      </c>
      <c r="P97">
        <v>0</v>
      </c>
      <c r="Q97">
        <v>1</v>
      </c>
      <c r="R97">
        <v>0</v>
      </c>
      <c r="S97">
        <f>IF(AND(Table4[[#This Row],[Deaths]]="",Table4[[#This Row],[Reported cost]]="",Table4[[#This Row],[Insured Cost]]=""),1,IF(OR(Table4[[#This Row],[Reported cost]]="",Table4[[#This Row],[Insured Cost]]=""),2,IF(AND(Table4[[#This Row],[Deaths]]="",OR(Table4[[#This Row],[Reported cost]]="",Table4[[#This Row],[Insured Cost]]="")),3,"")))</f>
        <v>2</v>
      </c>
      <c r="V97">
        <v>600</v>
      </c>
      <c r="W97">
        <v>15</v>
      </c>
      <c r="X97">
        <v>5</v>
      </c>
      <c r="Y97" s="2"/>
      <c r="Z97" s="2">
        <v>5500000</v>
      </c>
      <c r="AE97">
        <v>180</v>
      </c>
      <c r="AG97">
        <v>500</v>
      </c>
      <c r="AS97">
        <v>46000</v>
      </c>
      <c r="BB97" t="s">
        <v>156</v>
      </c>
    </row>
    <row r="98" spans="1:54">
      <c r="B98" t="s">
        <v>610</v>
      </c>
      <c r="D98" t="s">
        <v>302</v>
      </c>
      <c r="E98" s="4">
        <v>30930</v>
      </c>
      <c r="F98" s="4">
        <v>31093</v>
      </c>
      <c r="G98" t="s">
        <v>699</v>
      </c>
      <c r="H98">
        <v>1985</v>
      </c>
      <c r="I98" t="s">
        <v>506</v>
      </c>
      <c r="J98" t="s">
        <v>37</v>
      </c>
      <c r="K98" t="s">
        <v>37</v>
      </c>
      <c r="L98" t="s">
        <v>785</v>
      </c>
      <c r="M98" t="s">
        <v>1307</v>
      </c>
      <c r="N98">
        <v>1</v>
      </c>
      <c r="O98">
        <v>1</v>
      </c>
      <c r="P98">
        <v>2</v>
      </c>
      <c r="Q98">
        <v>1</v>
      </c>
      <c r="R98">
        <v>0</v>
      </c>
      <c r="S98" t="str">
        <f>IF(AND(Table4[[#This Row],[Deaths]]="",Table4[[#This Row],[Reported cost]]="",Table4[[#This Row],[Insured Cost]]=""),1,IF(OR(Table4[[#This Row],[Reported cost]]="",Table4[[#This Row],[Insured Cost]]=""),2,IF(AND(Table4[[#This Row],[Deaths]]="",OR(Table4[[#This Row],[Reported cost]]="",Table4[[#This Row],[Insured Cost]]="")),3,"")))</f>
        <v/>
      </c>
      <c r="W98">
        <v>30</v>
      </c>
      <c r="X98">
        <v>4</v>
      </c>
      <c r="Y98" s="2">
        <v>25000000</v>
      </c>
      <c r="Z98" s="2">
        <v>45000000</v>
      </c>
      <c r="AS98">
        <v>40000</v>
      </c>
    </row>
    <row r="99" spans="1:54">
      <c r="B99" t="s">
        <v>610</v>
      </c>
      <c r="E99" s="4">
        <v>31109</v>
      </c>
      <c r="F99" s="4">
        <v>31112</v>
      </c>
      <c r="G99" t="s">
        <v>696</v>
      </c>
      <c r="H99">
        <v>1985</v>
      </c>
      <c r="I99" t="s">
        <v>664</v>
      </c>
      <c r="J99" t="s">
        <v>665</v>
      </c>
      <c r="K99" t="s">
        <v>187</v>
      </c>
      <c r="L99" t="s">
        <v>37</v>
      </c>
      <c r="M99" t="s">
        <v>1305</v>
      </c>
      <c r="N99">
        <v>1</v>
      </c>
      <c r="O99">
        <v>0</v>
      </c>
      <c r="P99">
        <v>1</v>
      </c>
      <c r="Q99">
        <v>0</v>
      </c>
      <c r="R99">
        <v>5</v>
      </c>
      <c r="S99">
        <f>IF(AND(Table4[[#This Row],[Deaths]]="",Table4[[#This Row],[Reported cost]]="",Table4[[#This Row],[Insured Cost]]=""),1,IF(OR(Table4[[#This Row],[Reported cost]]="",Table4[[#This Row],[Insured Cost]]=""),2,IF(AND(Table4[[#This Row],[Deaths]]="",OR(Table4[[#This Row],[Reported cost]]="",Table4[[#This Row],[Insured Cost]]="")),3,"")))</f>
        <v>2</v>
      </c>
      <c r="W99">
        <v>3</v>
      </c>
      <c r="X99">
        <v>1</v>
      </c>
      <c r="Y99" s="2"/>
      <c r="Z99" s="2">
        <v>5500000</v>
      </c>
    </row>
    <row r="100" spans="1:54" ht="15" thickBot="1">
      <c r="B100" t="s">
        <v>676</v>
      </c>
      <c r="C100" t="s">
        <v>622</v>
      </c>
      <c r="E100" s="4">
        <v>31065</v>
      </c>
      <c r="F100" s="4">
        <v>31065</v>
      </c>
      <c r="G100" t="s">
        <v>695</v>
      </c>
      <c r="H100">
        <v>1985</v>
      </c>
      <c r="I100" t="s">
        <v>565</v>
      </c>
      <c r="J100" t="s">
        <v>50</v>
      </c>
      <c r="K100" t="s">
        <v>50</v>
      </c>
      <c r="L100" t="s">
        <v>785</v>
      </c>
      <c r="M100" t="s">
        <v>1308</v>
      </c>
      <c r="N100">
        <v>0</v>
      </c>
      <c r="O100">
        <v>0</v>
      </c>
      <c r="P100">
        <v>2</v>
      </c>
      <c r="Q100">
        <v>1</v>
      </c>
      <c r="R100">
        <v>4</v>
      </c>
      <c r="S100" t="str">
        <f>IF(AND(Table4[[#This Row],[Deaths]]="",Table4[[#This Row],[Reported cost]]="",Table4[[#This Row],[Insured Cost]]=""),1,IF(OR(Table4[[#This Row],[Reported cost]]="",Table4[[#This Row],[Insured Cost]]=""),2,IF(AND(Table4[[#This Row],[Deaths]]="",OR(Table4[[#This Row],[Reported cost]]="",Table4[[#This Row],[Insured Cost]]="")),3,"")))</f>
        <v/>
      </c>
      <c r="T100">
        <v>50000</v>
      </c>
      <c r="U100">
        <v>80000</v>
      </c>
      <c r="V100">
        <v>500</v>
      </c>
      <c r="W100">
        <v>20</v>
      </c>
      <c r="X100">
        <v>2</v>
      </c>
      <c r="Y100" s="2">
        <v>180000000</v>
      </c>
      <c r="Z100" s="2">
        <v>299000000</v>
      </c>
      <c r="AA100">
        <v>200</v>
      </c>
      <c r="AO100">
        <v>2</v>
      </c>
    </row>
    <row r="101" spans="1:54" ht="16" thickTop="1" thickBot="1">
      <c r="B101" t="s">
        <v>676</v>
      </c>
      <c r="C101" t="s">
        <v>622</v>
      </c>
      <c r="E101" s="4">
        <v>31300</v>
      </c>
      <c r="F101" s="4">
        <v>31300</v>
      </c>
      <c r="G101" t="s">
        <v>738</v>
      </c>
      <c r="H101">
        <v>1985</v>
      </c>
      <c r="I101" t="s">
        <v>528</v>
      </c>
      <c r="J101" t="s">
        <v>30</v>
      </c>
      <c r="K101" t="s">
        <v>30</v>
      </c>
      <c r="L101" t="s">
        <v>785</v>
      </c>
      <c r="M101" s="9" t="s">
        <v>1309</v>
      </c>
      <c r="N101">
        <v>0</v>
      </c>
      <c r="O101">
        <v>0</v>
      </c>
      <c r="P101">
        <v>2</v>
      </c>
      <c r="Q101">
        <v>1</v>
      </c>
      <c r="R101" t="s">
        <v>1254</v>
      </c>
      <c r="S101" t="str">
        <f>IF(AND(Table4[[#This Row],[Deaths]]="",Table4[[#This Row],[Reported cost]]="",Table4[[#This Row],[Insured Cost]]=""),1,IF(OR(Table4[[#This Row],[Reported cost]]="",Table4[[#This Row],[Insured Cost]]=""),2,IF(AND(Table4[[#This Row],[Deaths]]="",OR(Table4[[#This Row],[Reported cost]]="",Table4[[#This Row],[Insured Cost]]="")),3,"")))</f>
        <v/>
      </c>
      <c r="T101">
        <v>3000</v>
      </c>
      <c r="Y101" s="2">
        <v>10000000</v>
      </c>
      <c r="Z101" s="2">
        <v>17000000</v>
      </c>
    </row>
    <row r="102" spans="1:54" ht="15" thickTop="1">
      <c r="A102">
        <v>41</v>
      </c>
      <c r="B102" t="s">
        <v>485</v>
      </c>
      <c r="C102" t="s">
        <v>64</v>
      </c>
      <c r="D102" t="s">
        <v>65</v>
      </c>
      <c r="E102" s="4">
        <v>31439</v>
      </c>
      <c r="F102" s="7">
        <v>31448</v>
      </c>
      <c r="G102" t="s">
        <v>699</v>
      </c>
      <c r="H102">
        <v>1986</v>
      </c>
      <c r="I102" t="s">
        <v>508</v>
      </c>
      <c r="J102" t="s">
        <v>50</v>
      </c>
      <c r="K102" t="s">
        <v>50</v>
      </c>
      <c r="L102" t="s">
        <v>785</v>
      </c>
      <c r="M102" t="s">
        <v>1310</v>
      </c>
      <c r="N102">
        <v>1</v>
      </c>
      <c r="O102">
        <v>3</v>
      </c>
      <c r="P102">
        <v>3</v>
      </c>
      <c r="Q102">
        <v>0</v>
      </c>
      <c r="R102">
        <v>0</v>
      </c>
      <c r="S102" t="str">
        <f>IF(AND(Table4[[#This Row],[Deaths]]="",Table4[[#This Row],[Reported cost]]="",Table4[[#This Row],[Insured Cost]]=""),1,IF(OR(Table4[[#This Row],[Reported cost]]="",Table4[[#This Row],[Insured Cost]]=""),2,IF(AND(Table4[[#This Row],[Deaths]]="",OR(Table4[[#This Row],[Reported cost]]="",Table4[[#This Row],[Insured Cost]]="")),3,"")))</f>
        <v/>
      </c>
      <c r="U102">
        <v>8000</v>
      </c>
      <c r="V102">
        <v>200</v>
      </c>
      <c r="W102">
        <v>12</v>
      </c>
      <c r="X102">
        <v>3</v>
      </c>
      <c r="Y102" s="2">
        <v>40000000</v>
      </c>
      <c r="Z102" s="2">
        <v>130000000</v>
      </c>
      <c r="AD102">
        <v>500</v>
      </c>
      <c r="AE102">
        <v>70</v>
      </c>
      <c r="AF102">
        <v>1500</v>
      </c>
      <c r="AO102">
        <v>12</v>
      </c>
      <c r="BB102" t="s">
        <v>66</v>
      </c>
    </row>
    <row r="103" spans="1:54">
      <c r="A103">
        <v>262</v>
      </c>
      <c r="B103" t="s">
        <v>632</v>
      </c>
      <c r="C103" t="s">
        <v>189</v>
      </c>
      <c r="D103" t="s">
        <v>190</v>
      </c>
      <c r="E103" s="4">
        <v>31628</v>
      </c>
      <c r="F103" s="7">
        <v>31630</v>
      </c>
      <c r="G103" t="s">
        <v>707</v>
      </c>
      <c r="H103">
        <v>1986</v>
      </c>
      <c r="I103" t="s">
        <v>556</v>
      </c>
      <c r="J103" t="s">
        <v>37</v>
      </c>
      <c r="K103" t="s">
        <v>37</v>
      </c>
      <c r="L103" t="s">
        <v>785</v>
      </c>
      <c r="M103" t="s">
        <v>1311</v>
      </c>
      <c r="N103">
        <v>2</v>
      </c>
      <c r="O103">
        <v>2</v>
      </c>
      <c r="P103">
        <v>3</v>
      </c>
      <c r="Q103">
        <v>0</v>
      </c>
      <c r="R103">
        <v>0</v>
      </c>
      <c r="S103" t="str">
        <f>IF(AND(Table4[[#This Row],[Deaths]]="",Table4[[#This Row],[Reported cost]]="",Table4[[#This Row],[Insured Cost]]=""),1,IF(OR(Table4[[#This Row],[Reported cost]]="",Table4[[#This Row],[Insured Cost]]=""),2,IF(AND(Table4[[#This Row],[Deaths]]="",OR(Table4[[#This Row],[Reported cost]]="",Table4[[#This Row],[Insured Cost]]="")),3,"")))</f>
        <v/>
      </c>
      <c r="U103">
        <v>10000</v>
      </c>
      <c r="V103">
        <v>100</v>
      </c>
      <c r="W103">
        <v>30</v>
      </c>
      <c r="X103">
        <v>6</v>
      </c>
      <c r="Y103" s="2">
        <v>35000000</v>
      </c>
      <c r="Z103" s="2">
        <v>100000000</v>
      </c>
      <c r="AD103">
        <f>585+968+695</f>
        <v>2248</v>
      </c>
      <c r="AF103">
        <f>51+115+224</f>
        <v>390</v>
      </c>
      <c r="AR103" s="31">
        <v>83300000</v>
      </c>
      <c r="AW103">
        <v>3</v>
      </c>
      <c r="AX103">
        <v>1</v>
      </c>
      <c r="AY103">
        <v>2</v>
      </c>
      <c r="AZ103">
        <v>4</v>
      </c>
      <c r="BB103" t="s">
        <v>191</v>
      </c>
    </row>
    <row r="104" spans="1:54">
      <c r="A104">
        <v>28</v>
      </c>
      <c r="B104" t="s">
        <v>676</v>
      </c>
      <c r="C104" t="s">
        <v>52</v>
      </c>
      <c r="D104" t="s">
        <v>53</v>
      </c>
      <c r="E104" s="4">
        <v>31433</v>
      </c>
      <c r="F104" s="7">
        <v>31433</v>
      </c>
      <c r="G104" t="s">
        <v>695</v>
      </c>
      <c r="H104">
        <v>1986</v>
      </c>
      <c r="I104" t="s">
        <v>507</v>
      </c>
      <c r="J104" t="s">
        <v>37</v>
      </c>
      <c r="K104" t="s">
        <v>37</v>
      </c>
      <c r="L104" t="s">
        <v>785</v>
      </c>
      <c r="M104" t="s">
        <v>1312</v>
      </c>
      <c r="N104">
        <v>0</v>
      </c>
      <c r="O104">
        <v>1</v>
      </c>
      <c r="P104">
        <v>3</v>
      </c>
      <c r="Q104">
        <v>1</v>
      </c>
      <c r="R104">
        <v>0</v>
      </c>
      <c r="S104" t="str">
        <f>IF(AND(Table4[[#This Row],[Deaths]]="",Table4[[#This Row],[Reported cost]]="",Table4[[#This Row],[Insured Cost]]=""),1,IF(OR(Table4[[#This Row],[Reported cost]]="",Table4[[#This Row],[Insured Cost]]=""),2,IF(AND(Table4[[#This Row],[Deaths]]="",OR(Table4[[#This Row],[Reported cost]]="",Table4[[#This Row],[Insured Cost]]="")),3,"")))</f>
        <v/>
      </c>
      <c r="Y104" s="2">
        <v>8000000</v>
      </c>
      <c r="Z104" s="2">
        <v>25000000</v>
      </c>
      <c r="AL104">
        <v>100</v>
      </c>
      <c r="BB104" t="s">
        <v>54</v>
      </c>
    </row>
    <row r="105" spans="1:54">
      <c r="A105">
        <v>219</v>
      </c>
      <c r="B105" t="s">
        <v>676</v>
      </c>
      <c r="C105" t="s">
        <v>59</v>
      </c>
      <c r="D105" t="s">
        <v>166</v>
      </c>
      <c r="E105" s="4">
        <v>31688</v>
      </c>
      <c r="F105" s="7">
        <v>31688</v>
      </c>
      <c r="G105" t="s">
        <v>701</v>
      </c>
      <c r="H105">
        <v>1986</v>
      </c>
      <c r="I105" t="s">
        <v>491</v>
      </c>
      <c r="J105" t="s">
        <v>37</v>
      </c>
      <c r="K105" t="s">
        <v>37</v>
      </c>
      <c r="L105" t="s">
        <v>785</v>
      </c>
      <c r="M105" t="s">
        <v>1313</v>
      </c>
      <c r="N105">
        <v>0</v>
      </c>
      <c r="O105">
        <v>0</v>
      </c>
      <c r="P105">
        <v>3</v>
      </c>
      <c r="Q105">
        <v>0</v>
      </c>
      <c r="R105">
        <v>1</v>
      </c>
      <c r="S105">
        <f>IF(AND(Table4[[#This Row],[Deaths]]="",Table4[[#This Row],[Reported cost]]="",Table4[[#This Row],[Insured Cost]]=""),1,IF(OR(Table4[[#This Row],[Reported cost]]="",Table4[[#This Row],[Insured Cost]]=""),2,IF(AND(Table4[[#This Row],[Deaths]]="",OR(Table4[[#This Row],[Reported cost]]="",Table4[[#This Row],[Insured Cost]]="")),3,"")))</f>
        <v>2</v>
      </c>
      <c r="V105">
        <v>120</v>
      </c>
      <c r="W105">
        <v>10</v>
      </c>
      <c r="Y105" s="2">
        <v>104000000</v>
      </c>
      <c r="BB105" t="s">
        <v>167</v>
      </c>
    </row>
    <row r="106" spans="1:54" ht="15" thickBot="1">
      <c r="A106">
        <v>188</v>
      </c>
      <c r="B106" t="s">
        <v>676</v>
      </c>
      <c r="C106" t="s">
        <v>142</v>
      </c>
      <c r="D106" t="s">
        <v>143</v>
      </c>
      <c r="E106" s="4">
        <v>31752</v>
      </c>
      <c r="F106" s="7">
        <v>31754</v>
      </c>
      <c r="G106" t="s">
        <v>698</v>
      </c>
      <c r="H106">
        <v>1986</v>
      </c>
      <c r="I106" t="s">
        <v>509</v>
      </c>
      <c r="J106" t="s">
        <v>51</v>
      </c>
      <c r="K106" t="s">
        <v>51</v>
      </c>
      <c r="L106" t="s">
        <v>785</v>
      </c>
      <c r="M106" t="s">
        <v>1314</v>
      </c>
      <c r="N106">
        <v>0</v>
      </c>
      <c r="O106">
        <v>1</v>
      </c>
      <c r="P106">
        <v>3</v>
      </c>
      <c r="Q106">
        <v>0</v>
      </c>
      <c r="R106">
        <v>0</v>
      </c>
      <c r="S106">
        <f>IF(AND(Table4[[#This Row],[Deaths]]="",Table4[[#This Row],[Reported cost]]="",Table4[[#This Row],[Insured Cost]]=""),1,IF(OR(Table4[[#This Row],[Reported cost]]="",Table4[[#This Row],[Insured Cost]]=""),2,IF(AND(Table4[[#This Row],[Deaths]]="",OR(Table4[[#This Row],[Reported cost]]="",Table4[[#This Row],[Insured Cost]]="")),3,"")))</f>
        <v>2</v>
      </c>
      <c r="V106">
        <v>50</v>
      </c>
      <c r="Y106" s="2">
        <v>10000000</v>
      </c>
      <c r="BB106" t="s">
        <v>144</v>
      </c>
    </row>
    <row r="107" spans="1:54" ht="16" thickTop="1" thickBot="1">
      <c r="B107" t="s">
        <v>610</v>
      </c>
      <c r="C107" t="s">
        <v>880</v>
      </c>
      <c r="D107" t="s">
        <v>881</v>
      </c>
      <c r="E107" s="4">
        <v>31794</v>
      </c>
      <c r="F107" s="4">
        <v>31797</v>
      </c>
      <c r="G107" t="s">
        <v>695</v>
      </c>
      <c r="H107" s="1">
        <v>1987</v>
      </c>
      <c r="I107" t="s">
        <v>882</v>
      </c>
      <c r="J107" t="s">
        <v>983</v>
      </c>
      <c r="K107" t="s">
        <v>37</v>
      </c>
      <c r="L107" t="s">
        <v>984</v>
      </c>
      <c r="M107" s="9" t="s">
        <v>985</v>
      </c>
      <c r="N107">
        <v>0</v>
      </c>
      <c r="O107">
        <v>0</v>
      </c>
      <c r="P107">
        <v>0</v>
      </c>
      <c r="Q107">
        <v>1</v>
      </c>
      <c r="R107">
        <v>2</v>
      </c>
      <c r="S107">
        <f>IF(AND(Table4[[#This Row],[Deaths]]="",Table4[[#This Row],[Reported cost]]="",Table4[[#This Row],[Insured Cost]]=""),1,IF(OR(Table4[[#This Row],[Reported cost]]="",Table4[[#This Row],[Insured Cost]]=""),2,IF(AND(Table4[[#This Row],[Deaths]]="",OR(Table4[[#This Row],[Reported cost]]="",Table4[[#This Row],[Insured Cost]]="")),3,"")))</f>
        <v>2</v>
      </c>
      <c r="W107">
        <v>10</v>
      </c>
      <c r="X107">
        <v>20</v>
      </c>
      <c r="Z107" s="2">
        <v>3000000</v>
      </c>
      <c r="AE107">
        <v>4</v>
      </c>
      <c r="AS107">
        <v>25000</v>
      </c>
      <c r="AW107">
        <v>5</v>
      </c>
      <c r="AX107" s="2"/>
      <c r="AY107">
        <v>1</v>
      </c>
      <c r="AZ107">
        <v>1</v>
      </c>
    </row>
    <row r="108" spans="1:54" ht="15" thickTop="1">
      <c r="B108" t="s">
        <v>610</v>
      </c>
      <c r="E108" s="4">
        <v>31810</v>
      </c>
      <c r="F108" s="4">
        <v>31811</v>
      </c>
      <c r="G108" t="s">
        <v>699</v>
      </c>
      <c r="H108">
        <v>1987</v>
      </c>
      <c r="I108" t="s">
        <v>666</v>
      </c>
      <c r="J108" t="s">
        <v>44</v>
      </c>
      <c r="K108" t="s">
        <v>44</v>
      </c>
      <c r="L108" t="s">
        <v>785</v>
      </c>
      <c r="M108" t="s">
        <v>1315</v>
      </c>
      <c r="N108">
        <v>1</v>
      </c>
      <c r="O108">
        <v>1</v>
      </c>
      <c r="P108">
        <v>1</v>
      </c>
      <c r="Q108">
        <v>1</v>
      </c>
      <c r="R108">
        <v>1</v>
      </c>
      <c r="S108" t="str">
        <f>IF(AND(Table4[[#This Row],[Deaths]]="",Table4[[#This Row],[Reported cost]]="",Table4[[#This Row],[Insured Cost]]=""),1,IF(OR(Table4[[#This Row],[Reported cost]]="",Table4[[#This Row],[Insured Cost]]=""),2,IF(AND(Table4[[#This Row],[Deaths]]="",OR(Table4[[#This Row],[Reported cost]]="",Table4[[#This Row],[Insured Cost]]="")),3,"")))</f>
        <v/>
      </c>
      <c r="Y108" s="2">
        <v>7000000</v>
      </c>
      <c r="Z108" s="2">
        <v>12000000</v>
      </c>
    </row>
    <row r="109" spans="1:54" ht="15" thickBot="1">
      <c r="B109" t="s">
        <v>632</v>
      </c>
      <c r="E109" s="4">
        <v>31907</v>
      </c>
      <c r="F109" s="4">
        <v>31908</v>
      </c>
      <c r="G109" t="s">
        <v>713</v>
      </c>
      <c r="H109">
        <v>1987</v>
      </c>
      <c r="I109" t="s">
        <v>926</v>
      </c>
      <c r="J109" t="s">
        <v>91</v>
      </c>
      <c r="K109" t="s">
        <v>37</v>
      </c>
      <c r="L109" t="s">
        <v>50</v>
      </c>
      <c r="M109" t="s">
        <v>986</v>
      </c>
      <c r="N109">
        <v>0</v>
      </c>
      <c r="O109">
        <v>0</v>
      </c>
      <c r="P109">
        <v>0</v>
      </c>
      <c r="Q109">
        <v>2</v>
      </c>
      <c r="R109">
        <v>1</v>
      </c>
      <c r="S109" t="str">
        <f>IF(AND(Table4[[#This Row],[Deaths]]="",Table4[[#This Row],[Reported cost]]="",Table4[[#This Row],[Insured Cost]]=""),1,IF(OR(Table4[[#This Row],[Reported cost]]="",Table4[[#This Row],[Insured Cost]]=""),2,IF(AND(Table4[[#This Row],[Deaths]]="",OR(Table4[[#This Row],[Reported cost]]="",Table4[[#This Row],[Insured Cost]]="")),3,"")))</f>
        <v/>
      </c>
      <c r="X109">
        <v>4</v>
      </c>
      <c r="Y109" s="2">
        <v>5000000</v>
      </c>
      <c r="Z109" s="2">
        <v>9000000</v>
      </c>
      <c r="AV109">
        <v>1</v>
      </c>
      <c r="AW109">
        <v>1</v>
      </c>
      <c r="AZ109">
        <v>2</v>
      </c>
    </row>
    <row r="110" spans="1:54" ht="16" thickTop="1" thickBot="1">
      <c r="B110" t="s">
        <v>632</v>
      </c>
      <c r="C110" t="s">
        <v>987</v>
      </c>
      <c r="E110" s="4">
        <v>32090</v>
      </c>
      <c r="F110" s="7">
        <v>32091</v>
      </c>
      <c r="G110" t="s">
        <v>697</v>
      </c>
      <c r="H110">
        <v>1987</v>
      </c>
      <c r="I110" t="s">
        <v>528</v>
      </c>
      <c r="J110" t="s">
        <v>30</v>
      </c>
      <c r="K110" t="s">
        <v>30</v>
      </c>
      <c r="L110" t="s">
        <v>785</v>
      </c>
      <c r="M110" s="9" t="s">
        <v>767</v>
      </c>
      <c r="N110">
        <v>0</v>
      </c>
      <c r="O110">
        <v>0</v>
      </c>
      <c r="P110">
        <v>1</v>
      </c>
      <c r="Q110">
        <v>1</v>
      </c>
      <c r="R110">
        <v>0</v>
      </c>
      <c r="S110" t="str">
        <f>IF(AND(Table4[[#This Row],[Deaths]]="",Table4[[#This Row],[Reported cost]]="",Table4[[#This Row],[Insured Cost]]=""),1,IF(OR(Table4[[#This Row],[Reported cost]]="",Table4[[#This Row],[Insured Cost]]=""),2,IF(AND(Table4[[#This Row],[Deaths]]="",OR(Table4[[#This Row],[Reported cost]]="",Table4[[#This Row],[Insured Cost]]="")),3,"")))</f>
        <v/>
      </c>
      <c r="U110">
        <v>100000</v>
      </c>
      <c r="W110">
        <v>3</v>
      </c>
      <c r="Y110" s="2">
        <v>8000000</v>
      </c>
      <c r="Z110" s="2">
        <v>12000000</v>
      </c>
    </row>
    <row r="111" spans="1:54" ht="15" thickTop="1">
      <c r="B111" t="s">
        <v>676</v>
      </c>
      <c r="C111" t="s">
        <v>987</v>
      </c>
      <c r="E111" s="4">
        <v>31987</v>
      </c>
      <c r="F111" s="7">
        <v>31987</v>
      </c>
      <c r="G111" t="s">
        <v>770</v>
      </c>
      <c r="H111">
        <v>1987</v>
      </c>
      <c r="I111" t="s">
        <v>769</v>
      </c>
      <c r="J111" t="s">
        <v>768</v>
      </c>
      <c r="K111" t="s">
        <v>33</v>
      </c>
      <c r="L111" t="s">
        <v>785</v>
      </c>
      <c r="M111" t="s">
        <v>609</v>
      </c>
      <c r="N111">
        <v>0</v>
      </c>
      <c r="O111">
        <v>0</v>
      </c>
      <c r="P111">
        <v>1</v>
      </c>
      <c r="Q111">
        <v>1</v>
      </c>
      <c r="R111">
        <v>0</v>
      </c>
      <c r="S111">
        <f>IF(AND(Table4[[#This Row],[Deaths]]="",Table4[[#This Row],[Reported cost]]="",Table4[[#This Row],[Insured Cost]]=""),1,IF(OR(Table4[[#This Row],[Reported cost]]="",Table4[[#This Row],[Insured Cost]]=""),2,IF(AND(Table4[[#This Row],[Deaths]]="",OR(Table4[[#This Row],[Reported cost]]="",Table4[[#This Row],[Insured Cost]]="")),3,"")))</f>
        <v>2</v>
      </c>
      <c r="Y111" s="2">
        <v>2000000</v>
      </c>
    </row>
    <row r="112" spans="1:54">
      <c r="B112" t="s">
        <v>485</v>
      </c>
      <c r="C112" t="s">
        <v>771</v>
      </c>
      <c r="D112" t="s">
        <v>897</v>
      </c>
      <c r="E112" s="4">
        <v>32194</v>
      </c>
      <c r="F112" s="7">
        <v>32203</v>
      </c>
      <c r="G112" t="s">
        <v>699</v>
      </c>
      <c r="H112">
        <v>1988</v>
      </c>
      <c r="I112" t="s">
        <v>539</v>
      </c>
      <c r="J112" t="s">
        <v>50</v>
      </c>
      <c r="K112" t="s">
        <v>50</v>
      </c>
      <c r="L112" t="s">
        <v>785</v>
      </c>
      <c r="M112" t="s">
        <v>1317</v>
      </c>
      <c r="N112">
        <v>0</v>
      </c>
      <c r="O112">
        <v>0</v>
      </c>
      <c r="P112">
        <v>1</v>
      </c>
      <c r="Q112">
        <v>1</v>
      </c>
      <c r="R112">
        <v>2</v>
      </c>
      <c r="S112">
        <f>IF(AND(Table4[[#This Row],[Deaths]]="",Table4[[#This Row],[Reported cost]]="",Table4[[#This Row],[Insured Cost]]=""),1,IF(OR(Table4[[#This Row],[Reported cost]]="",Table4[[#This Row],[Insured Cost]]=""),2,IF(AND(Table4[[#This Row],[Deaths]]="",OR(Table4[[#This Row],[Reported cost]]="",Table4[[#This Row],[Insured Cost]]="")),3,"")))</f>
        <v>2</v>
      </c>
      <c r="Y112" s="2"/>
      <c r="Z112" s="2">
        <v>15000000</v>
      </c>
    </row>
    <row r="113" spans="1:54">
      <c r="A113">
        <v>616</v>
      </c>
      <c r="B113" t="s">
        <v>485</v>
      </c>
      <c r="C113" t="s">
        <v>454</v>
      </c>
      <c r="D113" t="s">
        <v>455</v>
      </c>
      <c r="E113" s="4">
        <v>32284</v>
      </c>
      <c r="F113" s="4">
        <v>32285</v>
      </c>
      <c r="G113" t="s">
        <v>713</v>
      </c>
      <c r="H113">
        <v>1988</v>
      </c>
      <c r="I113" t="s">
        <v>650</v>
      </c>
      <c r="J113" t="s">
        <v>33</v>
      </c>
      <c r="K113" t="s">
        <v>33</v>
      </c>
      <c r="L113" t="s">
        <v>785</v>
      </c>
      <c r="M113" t="s">
        <v>1316</v>
      </c>
      <c r="N113">
        <v>0</v>
      </c>
      <c r="O113">
        <v>0</v>
      </c>
      <c r="P113">
        <v>2</v>
      </c>
      <c r="Q113">
        <v>1</v>
      </c>
      <c r="R113">
        <v>5</v>
      </c>
      <c r="S113">
        <f>IF(AND(Table4[[#This Row],[Deaths]]="",Table4[[#This Row],[Reported cost]]="",Table4[[#This Row],[Insured Cost]]=""),1,IF(OR(Table4[[#This Row],[Reported cost]]="",Table4[[#This Row],[Insured Cost]]=""),2,IF(AND(Table4[[#This Row],[Deaths]]="",OR(Table4[[#This Row],[Reported cost]]="",Table4[[#This Row],[Insured Cost]]="")),3,"")))</f>
        <v>2</v>
      </c>
      <c r="Y113" s="2">
        <v>20000000</v>
      </c>
      <c r="AD113">
        <v>18</v>
      </c>
      <c r="AN113">
        <v>90</v>
      </c>
      <c r="AO113">
        <v>1</v>
      </c>
      <c r="BB113" t="s">
        <v>456</v>
      </c>
    </row>
    <row r="114" spans="1:54">
      <c r="A114">
        <v>465</v>
      </c>
      <c r="B114" t="s">
        <v>615</v>
      </c>
      <c r="C114" t="s">
        <v>326</v>
      </c>
      <c r="D114" t="s">
        <v>327</v>
      </c>
      <c r="E114" s="4">
        <v>32164</v>
      </c>
      <c r="F114" s="4">
        <v>32164</v>
      </c>
      <c r="G114" t="s">
        <v>695</v>
      </c>
      <c r="H114">
        <v>1988</v>
      </c>
      <c r="I114" t="s">
        <v>510</v>
      </c>
      <c r="J114" t="s">
        <v>165</v>
      </c>
      <c r="K114" t="s">
        <v>165</v>
      </c>
      <c r="L114" t="s">
        <v>785</v>
      </c>
      <c r="M114" t="s">
        <v>1320</v>
      </c>
      <c r="N114">
        <v>0</v>
      </c>
      <c r="O114">
        <v>1</v>
      </c>
      <c r="P114">
        <v>1</v>
      </c>
      <c r="Q114">
        <v>1</v>
      </c>
      <c r="R114">
        <v>0</v>
      </c>
      <c r="S114" t="str">
        <f>IF(AND(Table4[[#This Row],[Deaths]]="",Table4[[#This Row],[Reported cost]]="",Table4[[#This Row],[Insured Cost]]=""),1,IF(OR(Table4[[#This Row],[Reported cost]]="",Table4[[#This Row],[Insured Cost]]=""),2,IF(AND(Table4[[#This Row],[Deaths]]="",OR(Table4[[#This Row],[Reported cost]]="",Table4[[#This Row],[Insured Cost]]="")),3,"")))</f>
        <v/>
      </c>
      <c r="Y114" s="2">
        <v>1000000</v>
      </c>
      <c r="Z114" s="2">
        <v>2500000</v>
      </c>
      <c r="BB114" t="s">
        <v>328</v>
      </c>
    </row>
    <row r="115" spans="1:54">
      <c r="A115">
        <v>307</v>
      </c>
      <c r="B115" t="s">
        <v>632</v>
      </c>
      <c r="C115" t="s">
        <v>211</v>
      </c>
      <c r="D115" t="s">
        <v>212</v>
      </c>
      <c r="E115" s="4">
        <v>32233</v>
      </c>
      <c r="F115" s="4">
        <v>32235</v>
      </c>
      <c r="G115" t="s">
        <v>696</v>
      </c>
      <c r="H115">
        <v>1988</v>
      </c>
      <c r="I115" t="s">
        <v>511</v>
      </c>
      <c r="J115" t="s">
        <v>165</v>
      </c>
      <c r="K115" t="s">
        <v>165</v>
      </c>
      <c r="L115" t="s">
        <v>785</v>
      </c>
      <c r="M115" t="s">
        <v>1318</v>
      </c>
      <c r="N115">
        <v>0</v>
      </c>
      <c r="O115">
        <v>0</v>
      </c>
      <c r="P115">
        <v>3</v>
      </c>
      <c r="Q115">
        <v>1</v>
      </c>
      <c r="R115">
        <v>4</v>
      </c>
      <c r="S115">
        <f>IF(AND(Table4[[#This Row],[Deaths]]="",Table4[[#This Row],[Reported cost]]="",Table4[[#This Row],[Insured Cost]]=""),1,IF(OR(Table4[[#This Row],[Reported cost]]="",Table4[[#This Row],[Insured Cost]]=""),2,IF(AND(Table4[[#This Row],[Deaths]]="",OR(Table4[[#This Row],[Reported cost]]="",Table4[[#This Row],[Insured Cost]]="")),3,"")))</f>
        <v>2</v>
      </c>
      <c r="T115">
        <v>300</v>
      </c>
      <c r="U115">
        <v>1500</v>
      </c>
      <c r="W115">
        <v>20</v>
      </c>
      <c r="X115">
        <v>3</v>
      </c>
      <c r="Y115" s="2">
        <v>10000000</v>
      </c>
      <c r="BB115" t="s">
        <v>213</v>
      </c>
    </row>
    <row r="116" spans="1:54">
      <c r="A116">
        <v>546</v>
      </c>
      <c r="B116" t="s">
        <v>632</v>
      </c>
      <c r="C116" t="s">
        <v>412</v>
      </c>
      <c r="D116" t="s">
        <v>772</v>
      </c>
      <c r="E116" s="4">
        <v>32240</v>
      </c>
      <c r="F116" s="4">
        <v>32283</v>
      </c>
      <c r="G116" t="s">
        <v>700</v>
      </c>
      <c r="H116">
        <v>1988</v>
      </c>
      <c r="I116" t="s">
        <v>672</v>
      </c>
      <c r="J116" t="s">
        <v>91</v>
      </c>
      <c r="K116" t="s">
        <v>37</v>
      </c>
      <c r="L116" t="s">
        <v>50</v>
      </c>
      <c r="M116" t="s">
        <v>1319</v>
      </c>
      <c r="N116">
        <v>1</v>
      </c>
      <c r="O116">
        <v>0</v>
      </c>
      <c r="P116">
        <v>2</v>
      </c>
      <c r="Q116">
        <v>1</v>
      </c>
      <c r="R116">
        <v>0</v>
      </c>
      <c r="S116">
        <f>IF(AND(Table4[[#This Row],[Deaths]]="",Table4[[#This Row],[Reported cost]]="",Table4[[#This Row],[Insured Cost]]=""),1,IF(OR(Table4[[#This Row],[Reported cost]]="",Table4[[#This Row],[Insured Cost]]=""),2,IF(AND(Table4[[#This Row],[Deaths]]="",OR(Table4[[#This Row],[Reported cost]]="",Table4[[#This Row],[Insured Cost]]="")),3,"")))</f>
        <v>2</v>
      </c>
      <c r="T116">
        <v>1150</v>
      </c>
      <c r="W116">
        <v>2</v>
      </c>
      <c r="Y116" s="2">
        <v>25000000</v>
      </c>
      <c r="BB116" t="s">
        <v>413</v>
      </c>
    </row>
    <row r="117" spans="1:54">
      <c r="B117" t="s">
        <v>632</v>
      </c>
      <c r="E117" s="4">
        <v>32263</v>
      </c>
      <c r="F117" s="4">
        <v>32263</v>
      </c>
      <c r="G117" t="s">
        <v>700</v>
      </c>
      <c r="H117">
        <v>1988</v>
      </c>
      <c r="I117" t="s">
        <v>927</v>
      </c>
      <c r="J117" t="s">
        <v>37</v>
      </c>
      <c r="K117" t="s">
        <v>37</v>
      </c>
      <c r="L117" t="s">
        <v>785</v>
      </c>
      <c r="M117" t="s">
        <v>609</v>
      </c>
      <c r="N117">
        <v>0</v>
      </c>
      <c r="O117">
        <v>0</v>
      </c>
      <c r="P117">
        <v>1</v>
      </c>
      <c r="Q117">
        <v>1</v>
      </c>
      <c r="R117">
        <v>0</v>
      </c>
      <c r="S117" t="str">
        <f>IF(AND(Table4[[#This Row],[Deaths]]="",Table4[[#This Row],[Reported cost]]="",Table4[[#This Row],[Insured Cost]]=""),1,IF(OR(Table4[[#This Row],[Reported cost]]="",Table4[[#This Row],[Insured Cost]]=""),2,IF(AND(Table4[[#This Row],[Deaths]]="",OR(Table4[[#This Row],[Reported cost]]="",Table4[[#This Row],[Insured Cost]]="")),3,"")))</f>
        <v/>
      </c>
      <c r="T117">
        <v>8000</v>
      </c>
      <c r="V117">
        <v>400</v>
      </c>
      <c r="W117">
        <v>5</v>
      </c>
      <c r="Y117" s="2">
        <v>25000000</v>
      </c>
      <c r="Z117" s="2">
        <v>36000000</v>
      </c>
    </row>
    <row r="118" spans="1:54">
      <c r="B118" t="s">
        <v>632</v>
      </c>
      <c r="E118" s="16">
        <v>32477</v>
      </c>
      <c r="F118" s="16">
        <v>32477</v>
      </c>
      <c r="G118" t="s">
        <v>697</v>
      </c>
      <c r="H118">
        <v>1988</v>
      </c>
      <c r="I118" t="s">
        <v>773</v>
      </c>
      <c r="J118" t="s">
        <v>30</v>
      </c>
      <c r="K118" t="s">
        <v>30</v>
      </c>
      <c r="L118" t="s">
        <v>785</v>
      </c>
      <c r="M118" t="s">
        <v>609</v>
      </c>
      <c r="N118">
        <v>0</v>
      </c>
      <c r="O118">
        <v>0</v>
      </c>
      <c r="P118">
        <v>1</v>
      </c>
      <c r="Q118">
        <v>1</v>
      </c>
      <c r="R118">
        <v>0</v>
      </c>
      <c r="S118" t="str">
        <f>IF(AND(Table4[[#This Row],[Deaths]]="",Table4[[#This Row],[Reported cost]]="",Table4[[#This Row],[Insured Cost]]=""),1,IF(OR(Table4[[#This Row],[Reported cost]]="",Table4[[#This Row],[Insured Cost]]=""),2,IF(AND(Table4[[#This Row],[Deaths]]="",OR(Table4[[#This Row],[Reported cost]]="",Table4[[#This Row],[Insured Cost]]="")),3,"")))</f>
        <v/>
      </c>
      <c r="X118">
        <v>2</v>
      </c>
      <c r="Y118" s="2">
        <v>11000000</v>
      </c>
      <c r="Z118" s="2">
        <v>15000000</v>
      </c>
    </row>
    <row r="119" spans="1:54">
      <c r="B119" t="s">
        <v>676</v>
      </c>
      <c r="C119" t="s">
        <v>670</v>
      </c>
      <c r="D119" t="s">
        <v>1001</v>
      </c>
      <c r="E119" s="16">
        <v>32486</v>
      </c>
      <c r="F119" s="16">
        <v>32488</v>
      </c>
      <c r="G119" t="s">
        <v>698</v>
      </c>
      <c r="H119">
        <v>1988</v>
      </c>
      <c r="I119" t="s">
        <v>556</v>
      </c>
      <c r="J119" t="s">
        <v>37</v>
      </c>
      <c r="K119" t="s">
        <v>37</v>
      </c>
      <c r="L119" t="s">
        <v>785</v>
      </c>
      <c r="M119" t="s">
        <v>1002</v>
      </c>
      <c r="N119">
        <v>0</v>
      </c>
      <c r="O119">
        <v>1</v>
      </c>
      <c r="P119">
        <v>0</v>
      </c>
      <c r="Q119">
        <v>1</v>
      </c>
      <c r="R119">
        <v>0</v>
      </c>
      <c r="S119">
        <f>IF(AND(Table4[[#This Row],[Deaths]]="",Table4[[#This Row],[Reported cost]]="",Table4[[#This Row],[Insured Cost]]=""),1,IF(OR(Table4[[#This Row],[Reported cost]]="",Table4[[#This Row],[Insured Cost]]=""),2,IF(AND(Table4[[#This Row],[Deaths]]="",OR(Table4[[#This Row],[Reported cost]]="",Table4[[#This Row],[Insured Cost]]="")),3,"")))</f>
        <v>2</v>
      </c>
      <c r="W119">
        <v>12</v>
      </c>
      <c r="Y119" s="2"/>
      <c r="Z119" s="2">
        <v>15000000</v>
      </c>
    </row>
    <row r="120" spans="1:54">
      <c r="B120" t="s">
        <v>676</v>
      </c>
      <c r="D120" t="s">
        <v>905</v>
      </c>
      <c r="E120" s="16">
        <v>32408</v>
      </c>
      <c r="F120" s="16">
        <v>32408</v>
      </c>
      <c r="G120" t="s">
        <v>738</v>
      </c>
      <c r="H120">
        <v>1988</v>
      </c>
      <c r="I120" t="s">
        <v>624</v>
      </c>
      <c r="J120" t="s">
        <v>33</v>
      </c>
      <c r="K120" t="s">
        <v>33</v>
      </c>
      <c r="L120" t="s">
        <v>785</v>
      </c>
      <c r="M120" t="s">
        <v>1084</v>
      </c>
      <c r="N120">
        <v>0</v>
      </c>
      <c r="O120">
        <v>2</v>
      </c>
      <c r="P120">
        <v>1</v>
      </c>
      <c r="Q120">
        <v>1</v>
      </c>
      <c r="R120">
        <v>0</v>
      </c>
      <c r="S120">
        <f>IF(AND(Table4[[#This Row],[Deaths]]="",Table4[[#This Row],[Reported cost]]="",Table4[[#This Row],[Insured Cost]]=""),1,IF(OR(Table4[[#This Row],[Reported cost]]="",Table4[[#This Row],[Insured Cost]]=""),2,IF(AND(Table4[[#This Row],[Deaths]]="",OR(Table4[[#This Row],[Reported cost]]="",Table4[[#This Row],[Insured Cost]]="")),3,"")))</f>
        <v>2</v>
      </c>
      <c r="U120">
        <v>100000</v>
      </c>
      <c r="Y120" s="2">
        <v>8000000</v>
      </c>
      <c r="AD120">
        <v>200</v>
      </c>
      <c r="AO120">
        <v>20</v>
      </c>
    </row>
    <row r="121" spans="1:54">
      <c r="A121">
        <v>552</v>
      </c>
      <c r="B121" t="s">
        <v>485</v>
      </c>
      <c r="C121" t="s">
        <v>421</v>
      </c>
      <c r="D121" t="s">
        <v>422</v>
      </c>
      <c r="E121" s="16">
        <v>32602</v>
      </c>
      <c r="F121" s="16">
        <v>32618</v>
      </c>
      <c r="G121" t="s">
        <v>700</v>
      </c>
      <c r="H121">
        <v>1989</v>
      </c>
      <c r="I121" t="s">
        <v>651</v>
      </c>
      <c r="J121" t="s">
        <v>91</v>
      </c>
      <c r="K121" t="s">
        <v>37</v>
      </c>
      <c r="L121" t="s">
        <v>50</v>
      </c>
      <c r="M121" t="s">
        <v>1321</v>
      </c>
      <c r="N121">
        <v>1</v>
      </c>
      <c r="O121">
        <v>0</v>
      </c>
      <c r="P121">
        <v>3</v>
      </c>
      <c r="Q121">
        <v>0</v>
      </c>
      <c r="R121">
        <v>0</v>
      </c>
      <c r="S121" t="str">
        <f>IF(AND(Table4[[#This Row],[Deaths]]="",Table4[[#This Row],[Reported cost]]="",Table4[[#This Row],[Insured Cost]]=""),1,IF(OR(Table4[[#This Row],[Reported cost]]="",Table4[[#This Row],[Insured Cost]]=""),2,IF(AND(Table4[[#This Row],[Deaths]]="",OR(Table4[[#This Row],[Reported cost]]="",Table4[[#This Row],[Insured Cost]]="")),3,"")))</f>
        <v/>
      </c>
      <c r="T121">
        <v>2300</v>
      </c>
      <c r="U121">
        <v>50</v>
      </c>
      <c r="W121">
        <v>20</v>
      </c>
      <c r="X121">
        <v>1</v>
      </c>
      <c r="Y121" s="2">
        <v>26000000</v>
      </c>
      <c r="Z121" s="2">
        <v>90000000</v>
      </c>
      <c r="AD121">
        <v>250</v>
      </c>
      <c r="AE121">
        <v>60</v>
      </c>
      <c r="AW121">
        <v>1</v>
      </c>
      <c r="BA121">
        <v>1</v>
      </c>
      <c r="BB121" t="s">
        <v>423</v>
      </c>
    </row>
    <row r="122" spans="1:54">
      <c r="B122" t="s">
        <v>485</v>
      </c>
      <c r="C122" t="s">
        <v>627</v>
      </c>
      <c r="D122" t="s">
        <v>898</v>
      </c>
      <c r="E122" s="4">
        <v>32620</v>
      </c>
      <c r="F122" s="4">
        <v>32621</v>
      </c>
      <c r="G122" t="s">
        <v>700</v>
      </c>
      <c r="H122">
        <v>1989</v>
      </c>
      <c r="I122" t="s">
        <v>652</v>
      </c>
      <c r="J122" t="s">
        <v>33</v>
      </c>
      <c r="K122" t="s">
        <v>33</v>
      </c>
      <c r="L122" t="s">
        <v>785</v>
      </c>
      <c r="M122" t="s">
        <v>1323</v>
      </c>
      <c r="N122">
        <v>0</v>
      </c>
      <c r="O122">
        <v>0</v>
      </c>
      <c r="P122">
        <v>2</v>
      </c>
      <c r="Q122">
        <v>1</v>
      </c>
      <c r="R122">
        <v>0</v>
      </c>
      <c r="S122">
        <f>IF(AND(Table4[[#This Row],[Deaths]]="",Table4[[#This Row],[Reported cost]]="",Table4[[#This Row],[Insured Cost]]=""),1,IF(OR(Table4[[#This Row],[Reported cost]]="",Table4[[#This Row],[Insured Cost]]=""),2,IF(AND(Table4[[#This Row],[Deaths]]="",OR(Table4[[#This Row],[Reported cost]]="",Table4[[#This Row],[Insured Cost]]="")),3,"")))</f>
        <v>2</v>
      </c>
      <c r="X122">
        <v>4</v>
      </c>
      <c r="Y122" s="2">
        <v>20000000</v>
      </c>
    </row>
    <row r="123" spans="1:54">
      <c r="A123">
        <v>58</v>
      </c>
      <c r="B123" t="s">
        <v>615</v>
      </c>
      <c r="C123" t="s">
        <v>75</v>
      </c>
      <c r="D123" t="s">
        <v>76</v>
      </c>
      <c r="E123" s="4">
        <v>32870</v>
      </c>
      <c r="F123" s="4">
        <v>32871</v>
      </c>
      <c r="G123" t="s">
        <v>698</v>
      </c>
      <c r="H123">
        <v>1989</v>
      </c>
      <c r="I123" t="s">
        <v>514</v>
      </c>
      <c r="J123" t="s">
        <v>37</v>
      </c>
      <c r="K123" t="s">
        <v>37</v>
      </c>
      <c r="L123" t="s">
        <v>785</v>
      </c>
      <c r="M123" t="s">
        <v>1322</v>
      </c>
      <c r="N123">
        <v>0</v>
      </c>
      <c r="O123">
        <v>0</v>
      </c>
      <c r="P123">
        <v>3</v>
      </c>
      <c r="Q123">
        <v>1</v>
      </c>
      <c r="R123">
        <v>0</v>
      </c>
      <c r="S123" t="str">
        <f>IF(AND(Table4[[#This Row],[Deaths]]="",Table4[[#This Row],[Reported cost]]="",Table4[[#This Row],[Insured Cost]]=""),1,IF(OR(Table4[[#This Row],[Reported cost]]="",Table4[[#This Row],[Insured Cost]]=""),2,IF(AND(Table4[[#This Row],[Deaths]]="",OR(Table4[[#This Row],[Reported cost]]="",Table4[[#This Row],[Insured Cost]]="")),3,"")))</f>
        <v/>
      </c>
      <c r="U123">
        <v>300000</v>
      </c>
      <c r="V123">
        <v>1000</v>
      </c>
      <c r="W123">
        <v>160</v>
      </c>
      <c r="X123">
        <v>13</v>
      </c>
      <c r="Y123" s="2">
        <v>862000000</v>
      </c>
      <c r="Z123" s="2">
        <v>1124000000</v>
      </c>
      <c r="AD123">
        <v>40000</v>
      </c>
      <c r="AF123">
        <v>10000</v>
      </c>
      <c r="AG123">
        <v>300</v>
      </c>
      <c r="BB123" t="s">
        <v>77</v>
      </c>
    </row>
    <row r="124" spans="1:54">
      <c r="A124">
        <v>133</v>
      </c>
      <c r="B124" t="s">
        <v>632</v>
      </c>
      <c r="C124" t="s">
        <v>120</v>
      </c>
      <c r="D124" t="s">
        <v>774</v>
      </c>
      <c r="E124" s="4">
        <v>32623</v>
      </c>
      <c r="F124" s="4">
        <v>32628</v>
      </c>
      <c r="G124" t="s">
        <v>700</v>
      </c>
      <c r="H124">
        <v>1989</v>
      </c>
      <c r="I124" t="s">
        <v>512</v>
      </c>
      <c r="J124" t="s">
        <v>50</v>
      </c>
      <c r="K124" t="s">
        <v>50</v>
      </c>
      <c r="L124" t="s">
        <v>785</v>
      </c>
      <c r="M124" t="s">
        <v>1374</v>
      </c>
      <c r="N124">
        <v>1</v>
      </c>
      <c r="O124">
        <v>0</v>
      </c>
      <c r="P124">
        <v>1</v>
      </c>
      <c r="Q124">
        <v>2</v>
      </c>
      <c r="R124">
        <v>0</v>
      </c>
      <c r="S124">
        <f>IF(AND(Table4[[#This Row],[Deaths]]="",Table4[[#This Row],[Reported cost]]="",Table4[[#This Row],[Insured Cost]]=""),1,IF(OR(Table4[[#This Row],[Reported cost]]="",Table4[[#This Row],[Insured Cost]]=""),2,IF(AND(Table4[[#This Row],[Deaths]]="",OR(Table4[[#This Row],[Reported cost]]="",Table4[[#This Row],[Insured Cost]]="")),3,"")))</f>
        <v>2</v>
      </c>
      <c r="U124">
        <v>5000</v>
      </c>
      <c r="V124">
        <v>400</v>
      </c>
      <c r="W124">
        <v>40</v>
      </c>
      <c r="X124">
        <v>10</v>
      </c>
      <c r="Y124" s="2"/>
      <c r="Z124" s="2">
        <v>2500000</v>
      </c>
      <c r="BB124" t="s">
        <v>121</v>
      </c>
    </row>
    <row r="125" spans="1:54">
      <c r="B125" t="s">
        <v>867</v>
      </c>
      <c r="C125" s="6"/>
      <c r="D125" t="s">
        <v>844</v>
      </c>
      <c r="E125" s="4"/>
      <c r="F125" s="4">
        <v>32570</v>
      </c>
      <c r="G125" t="s">
        <v>696</v>
      </c>
      <c r="H125">
        <v>1989</v>
      </c>
      <c r="J125" t="s">
        <v>51</v>
      </c>
      <c r="K125" t="s">
        <v>51</v>
      </c>
      <c r="M125" t="s">
        <v>1324</v>
      </c>
      <c r="N125">
        <v>0</v>
      </c>
      <c r="O125">
        <v>0</v>
      </c>
      <c r="P125">
        <v>0</v>
      </c>
      <c r="Q125">
        <v>1</v>
      </c>
      <c r="R125">
        <v>1</v>
      </c>
      <c r="S125">
        <f>IF(AND(Table4[[#This Row],[Deaths]]="",Table4[[#This Row],[Reported cost]]="",Table4[[#This Row],[Insured Cost]]=""),1,IF(OR(Table4[[#This Row],[Reported cost]]="",Table4[[#This Row],[Insured Cost]]=""),2,IF(AND(Table4[[#This Row],[Deaths]]="",OR(Table4[[#This Row],[Reported cost]]="",Table4[[#This Row],[Insured Cost]]="")),3,"")))</f>
        <v>2</v>
      </c>
      <c r="Y125" s="2">
        <v>15000000</v>
      </c>
    </row>
    <row r="126" spans="1:54">
      <c r="A126">
        <v>69</v>
      </c>
      <c r="B126" t="s">
        <v>676</v>
      </c>
      <c r="C126" t="s">
        <v>85</v>
      </c>
      <c r="D126" t="s">
        <v>86</v>
      </c>
      <c r="E126" s="4">
        <v>32828</v>
      </c>
      <c r="F126" s="7">
        <v>32828</v>
      </c>
      <c r="G126" t="s">
        <v>697</v>
      </c>
      <c r="H126">
        <v>1989</v>
      </c>
      <c r="I126" t="s">
        <v>513</v>
      </c>
      <c r="J126" t="s">
        <v>30</v>
      </c>
      <c r="K126" t="s">
        <v>30</v>
      </c>
      <c r="L126" t="s">
        <v>785</v>
      </c>
      <c r="M126" t="s">
        <v>1325</v>
      </c>
      <c r="N126">
        <v>2</v>
      </c>
      <c r="O126">
        <v>0</v>
      </c>
      <c r="P126">
        <v>1</v>
      </c>
      <c r="Q126">
        <v>0</v>
      </c>
      <c r="R126">
        <v>1</v>
      </c>
      <c r="S126" t="str">
        <f>IF(AND(Table4[[#This Row],[Deaths]]="",Table4[[#This Row],[Reported cost]]="",Table4[[#This Row],[Insured Cost]]=""),1,IF(OR(Table4[[#This Row],[Reported cost]]="",Table4[[#This Row],[Insured Cost]]=""),2,IF(AND(Table4[[#This Row],[Deaths]]="",OR(Table4[[#This Row],[Reported cost]]="",Table4[[#This Row],[Insured Cost]]="")),3,"")))</f>
        <v/>
      </c>
      <c r="Y126" s="2">
        <v>20000000</v>
      </c>
      <c r="Z126" s="2">
        <v>24000000</v>
      </c>
      <c r="BB126" t="s">
        <v>87</v>
      </c>
    </row>
    <row r="127" spans="1:54">
      <c r="B127" t="s">
        <v>676</v>
      </c>
      <c r="C127" t="s">
        <v>776</v>
      </c>
      <c r="D127" t="s">
        <v>775</v>
      </c>
      <c r="E127" s="4">
        <v>32866</v>
      </c>
      <c r="F127" s="7">
        <v>32866</v>
      </c>
      <c r="G127" t="s">
        <v>698</v>
      </c>
      <c r="H127">
        <v>1989</v>
      </c>
      <c r="I127" t="s">
        <v>565</v>
      </c>
      <c r="J127" t="s">
        <v>50</v>
      </c>
      <c r="K127" t="s">
        <v>50</v>
      </c>
      <c r="L127" t="s">
        <v>785</v>
      </c>
      <c r="M127" t="s">
        <v>1326</v>
      </c>
      <c r="N127">
        <v>0</v>
      </c>
      <c r="O127">
        <v>0</v>
      </c>
      <c r="P127">
        <v>0</v>
      </c>
      <c r="Q127">
        <v>2</v>
      </c>
      <c r="R127">
        <v>2</v>
      </c>
      <c r="S127">
        <f>IF(AND(Table4[[#This Row],[Deaths]]="",Table4[[#This Row],[Reported cost]]="",Table4[[#This Row],[Insured Cost]]=""),1,IF(OR(Table4[[#This Row],[Reported cost]]="",Table4[[#This Row],[Insured Cost]]=""),2,IF(AND(Table4[[#This Row],[Deaths]]="",OR(Table4[[#This Row],[Reported cost]]="",Table4[[#This Row],[Insured Cost]]="")),3,"")))</f>
        <v>2</v>
      </c>
      <c r="X127">
        <v>2</v>
      </c>
      <c r="Y127" s="2"/>
      <c r="Z127" s="2">
        <v>10000000</v>
      </c>
      <c r="AA127">
        <v>1500</v>
      </c>
      <c r="AF127">
        <v>1000</v>
      </c>
      <c r="AG127">
        <v>500</v>
      </c>
    </row>
    <row r="128" spans="1:54">
      <c r="B128" t="s">
        <v>610</v>
      </c>
      <c r="E128" s="4">
        <v>33227</v>
      </c>
      <c r="F128" s="4">
        <v>33237</v>
      </c>
      <c r="G128" t="s">
        <v>698</v>
      </c>
      <c r="H128">
        <v>1990</v>
      </c>
      <c r="I128" t="s">
        <v>778</v>
      </c>
      <c r="J128" t="s">
        <v>37</v>
      </c>
      <c r="K128" t="s">
        <v>37</v>
      </c>
      <c r="L128" t="s">
        <v>785</v>
      </c>
      <c r="M128" t="s">
        <v>767</v>
      </c>
      <c r="N128">
        <v>0</v>
      </c>
      <c r="O128">
        <v>0</v>
      </c>
      <c r="P128">
        <v>1</v>
      </c>
      <c r="Q128">
        <v>1</v>
      </c>
      <c r="R128">
        <v>2</v>
      </c>
      <c r="S128">
        <f>IF(AND(Table4[[#This Row],[Deaths]]="",Table4[[#This Row],[Reported cost]]="",Table4[[#This Row],[Insured Cost]]=""),1,IF(OR(Table4[[#This Row],[Reported cost]]="",Table4[[#This Row],[Insured Cost]]=""),2,IF(AND(Table4[[#This Row],[Deaths]]="",OR(Table4[[#This Row],[Reported cost]]="",Table4[[#This Row],[Insured Cost]]="")),3,"")))</f>
        <v>2</v>
      </c>
      <c r="U128">
        <v>5000</v>
      </c>
      <c r="V128">
        <v>10</v>
      </c>
      <c r="W128">
        <v>5</v>
      </c>
      <c r="Y128" s="2">
        <v>6000000</v>
      </c>
      <c r="AE128">
        <v>8</v>
      </c>
      <c r="AS128">
        <v>176200</v>
      </c>
    </row>
    <row r="129" spans="1:54">
      <c r="B129" t="s">
        <v>610</v>
      </c>
      <c r="E129" s="4">
        <v>33234</v>
      </c>
      <c r="F129" s="4">
        <v>33248</v>
      </c>
      <c r="G129" t="s">
        <v>695</v>
      </c>
      <c r="H129">
        <v>1991</v>
      </c>
      <c r="I129" t="s">
        <v>667</v>
      </c>
      <c r="J129" t="s">
        <v>30</v>
      </c>
      <c r="K129" t="s">
        <v>30</v>
      </c>
      <c r="L129" t="s">
        <v>785</v>
      </c>
      <c r="M129" t="s">
        <v>928</v>
      </c>
      <c r="N129">
        <v>1</v>
      </c>
      <c r="O129">
        <v>0</v>
      </c>
      <c r="P129">
        <v>1</v>
      </c>
      <c r="Q129">
        <v>0</v>
      </c>
      <c r="R129">
        <v>1</v>
      </c>
      <c r="S129" t="str">
        <f>IF(AND(Table4[[#This Row],[Deaths]]="",Table4[[#This Row],[Reported cost]]="",Table4[[#This Row],[Insured Cost]]=""),1,IF(OR(Table4[[#This Row],[Reported cost]]="",Table4[[#This Row],[Insured Cost]]=""),2,IF(AND(Table4[[#This Row],[Deaths]]="",OR(Table4[[#This Row],[Reported cost]]="",Table4[[#This Row],[Insured Cost]]="")),3,"")))</f>
        <v/>
      </c>
      <c r="U129">
        <v>300</v>
      </c>
      <c r="V129">
        <v>30</v>
      </c>
      <c r="W129">
        <v>5</v>
      </c>
      <c r="X129">
        <v>1</v>
      </c>
      <c r="Y129" s="2">
        <v>10000000</v>
      </c>
      <c r="Z129" s="2">
        <v>12000000</v>
      </c>
      <c r="AG129">
        <v>166</v>
      </c>
      <c r="AS129">
        <v>13500</v>
      </c>
    </row>
    <row r="130" spans="1:54">
      <c r="A130">
        <v>434</v>
      </c>
      <c r="B130" t="s">
        <v>485</v>
      </c>
      <c r="C130" t="s">
        <v>309</v>
      </c>
      <c r="D130" t="s">
        <v>310</v>
      </c>
      <c r="E130" s="4">
        <v>32907</v>
      </c>
      <c r="F130" s="7">
        <v>32911</v>
      </c>
      <c r="G130" t="s">
        <v>699</v>
      </c>
      <c r="H130">
        <v>1990</v>
      </c>
      <c r="I130" t="s">
        <v>653</v>
      </c>
      <c r="J130" t="s">
        <v>654</v>
      </c>
      <c r="K130" t="s">
        <v>50</v>
      </c>
      <c r="L130" t="s">
        <v>37</v>
      </c>
      <c r="M130" s="12" t="s">
        <v>1375</v>
      </c>
      <c r="N130" s="12">
        <v>1</v>
      </c>
      <c r="O130" s="12">
        <v>0</v>
      </c>
      <c r="P130" s="12">
        <v>2</v>
      </c>
      <c r="Q130" s="12">
        <v>1</v>
      </c>
      <c r="R130" s="12">
        <v>5</v>
      </c>
      <c r="S130" t="str">
        <f>IF(AND(Table4[[#This Row],[Deaths]]="",Table4[[#This Row],[Reported cost]]="",Table4[[#This Row],[Insured Cost]]=""),1,IF(OR(Table4[[#This Row],[Reported cost]]="",Table4[[#This Row],[Insured Cost]]=""),2,IF(AND(Table4[[#This Row],[Deaths]]="",OR(Table4[[#This Row],[Reported cost]]="",Table4[[#This Row],[Insured Cost]]="")),3,"")))</f>
        <v/>
      </c>
      <c r="X130">
        <v>6</v>
      </c>
      <c r="Y130" s="2">
        <v>33000000</v>
      </c>
      <c r="Z130" s="2">
        <v>36000000</v>
      </c>
      <c r="BB130" t="s">
        <v>311</v>
      </c>
    </row>
    <row r="131" spans="1:54" ht="15" thickBot="1">
      <c r="B131" t="s">
        <v>485</v>
      </c>
      <c r="C131" t="s">
        <v>779</v>
      </c>
      <c r="D131" t="s">
        <v>900</v>
      </c>
      <c r="E131" s="4">
        <v>32947</v>
      </c>
      <c r="F131" s="4">
        <v>32958</v>
      </c>
      <c r="G131" t="s">
        <v>696</v>
      </c>
      <c r="H131">
        <v>1990</v>
      </c>
      <c r="J131" t="s">
        <v>50</v>
      </c>
      <c r="K131" t="s">
        <v>50</v>
      </c>
      <c r="L131" t="s">
        <v>785</v>
      </c>
      <c r="M131" t="s">
        <v>1327</v>
      </c>
      <c r="N131">
        <v>0</v>
      </c>
      <c r="O131">
        <v>2</v>
      </c>
      <c r="P131">
        <v>0</v>
      </c>
      <c r="Q131">
        <v>1</v>
      </c>
      <c r="R131" t="s">
        <v>1254</v>
      </c>
      <c r="S131">
        <f>IF(AND(Table4[[#This Row],[Deaths]]="",Table4[[#This Row],[Reported cost]]="",Table4[[#This Row],[Insured Cost]]=""),1,IF(OR(Table4[[#This Row],[Reported cost]]="",Table4[[#This Row],[Insured Cost]]=""),2,IF(AND(Table4[[#This Row],[Deaths]]="",OR(Table4[[#This Row],[Reported cost]]="",Table4[[#This Row],[Insured Cost]]="")),3,"")))</f>
        <v>2</v>
      </c>
      <c r="Y131" s="2"/>
      <c r="Z131" s="2">
        <v>15000000</v>
      </c>
    </row>
    <row r="132" spans="1:54" ht="16" thickTop="1" thickBot="1">
      <c r="B132" t="s">
        <v>485</v>
      </c>
      <c r="C132" t="s">
        <v>628</v>
      </c>
      <c r="D132" t="s">
        <v>899</v>
      </c>
      <c r="E132" s="4">
        <v>33225</v>
      </c>
      <c r="F132" s="4">
        <v>33234</v>
      </c>
      <c r="G132" t="s">
        <v>698</v>
      </c>
      <c r="H132">
        <v>1990</v>
      </c>
      <c r="I132" t="s">
        <v>548</v>
      </c>
      <c r="J132" t="s">
        <v>50</v>
      </c>
      <c r="K132" t="s">
        <v>50</v>
      </c>
      <c r="L132" t="s">
        <v>785</v>
      </c>
      <c r="M132" s="9" t="s">
        <v>1334</v>
      </c>
      <c r="N132">
        <v>0</v>
      </c>
      <c r="O132">
        <v>0</v>
      </c>
      <c r="P132">
        <v>2</v>
      </c>
      <c r="Q132">
        <v>1</v>
      </c>
      <c r="R132">
        <v>13</v>
      </c>
      <c r="S132" t="str">
        <f>IF(AND(Table4[[#This Row],[Deaths]]="",Table4[[#This Row],[Reported cost]]="",Table4[[#This Row],[Insured Cost]]=""),1,IF(OR(Table4[[#This Row],[Reported cost]]="",Table4[[#This Row],[Insured Cost]]=""),2,IF(AND(Table4[[#This Row],[Deaths]]="",OR(Table4[[#This Row],[Reported cost]]="",Table4[[#This Row],[Insured Cost]]="")),3,"")))</f>
        <v/>
      </c>
      <c r="X132">
        <v>6</v>
      </c>
      <c r="Y132" s="2">
        <v>62000000</v>
      </c>
      <c r="Z132" s="14">
        <v>155600000</v>
      </c>
      <c r="AE132">
        <v>2</v>
      </c>
    </row>
    <row r="133" spans="1:54" ht="16" thickTop="1" thickBot="1">
      <c r="A133">
        <v>50</v>
      </c>
      <c r="B133" t="s">
        <v>632</v>
      </c>
      <c r="C133" t="s">
        <v>71</v>
      </c>
      <c r="D133" t="s">
        <v>72</v>
      </c>
      <c r="E133" s="4">
        <v>32984</v>
      </c>
      <c r="F133" s="7">
        <v>32993</v>
      </c>
      <c r="G133" t="s">
        <v>700</v>
      </c>
      <c r="H133">
        <v>1990</v>
      </c>
      <c r="I133" t="s">
        <v>1328</v>
      </c>
      <c r="J133" t="s">
        <v>73</v>
      </c>
      <c r="K133" t="s">
        <v>37</v>
      </c>
      <c r="L133" t="s">
        <v>805</v>
      </c>
      <c r="M133" t="s">
        <v>1376</v>
      </c>
      <c r="N133">
        <v>1</v>
      </c>
      <c r="O133">
        <v>6</v>
      </c>
      <c r="P133">
        <v>3</v>
      </c>
      <c r="Q133">
        <v>1</v>
      </c>
      <c r="R133">
        <v>7</v>
      </c>
      <c r="S133" t="str">
        <f>IF(AND(Table4[[#This Row],[Deaths]]="",Table4[[#This Row],[Reported cost]]="",Table4[[#This Row],[Insured Cost]]=""),1,IF(OR(Table4[[#This Row],[Reported cost]]="",Table4[[#This Row],[Insured Cost]]=""),2,IF(AND(Table4[[#This Row],[Deaths]]="",OR(Table4[[#This Row],[Reported cost]]="",Table4[[#This Row],[Insured Cost]]="")),3,"")))</f>
        <v/>
      </c>
      <c r="T133">
        <v>3500</v>
      </c>
      <c r="U133">
        <v>17000</v>
      </c>
      <c r="V133">
        <v>5000</v>
      </c>
      <c r="W133">
        <v>60</v>
      </c>
      <c r="X133">
        <v>6</v>
      </c>
      <c r="Y133" s="2">
        <v>30000000</v>
      </c>
      <c r="Z133" s="2">
        <v>200000000</v>
      </c>
      <c r="AD133">
        <v>500</v>
      </c>
      <c r="AE133">
        <v>150</v>
      </c>
      <c r="BB133" t="s">
        <v>74</v>
      </c>
    </row>
    <row r="134" spans="1:54" ht="16" thickTop="1" thickBot="1">
      <c r="B134" t="s">
        <v>867</v>
      </c>
      <c r="C134" s="6" t="s">
        <v>1170</v>
      </c>
      <c r="E134" s="4"/>
      <c r="F134" s="4">
        <v>32874</v>
      </c>
      <c r="G134" t="s">
        <v>695</v>
      </c>
      <c r="H134">
        <v>1990</v>
      </c>
      <c r="I134" t="s">
        <v>841</v>
      </c>
      <c r="J134" t="s">
        <v>845</v>
      </c>
      <c r="K134" t="s">
        <v>51</v>
      </c>
      <c r="L134" t="s">
        <v>30</v>
      </c>
      <c r="M134" s="9" t="s">
        <v>748</v>
      </c>
      <c r="S134">
        <f>IF(AND(Table4[[#This Row],[Deaths]]="",Table4[[#This Row],[Reported cost]]="",Table4[[#This Row],[Insured Cost]]=""),1,IF(OR(Table4[[#This Row],[Reported cost]]="",Table4[[#This Row],[Insured Cost]]=""),2,IF(AND(Table4[[#This Row],[Deaths]]="",OR(Table4[[#This Row],[Reported cost]]="",Table4[[#This Row],[Insured Cost]]="")),3,"")))</f>
        <v>2</v>
      </c>
      <c r="T134">
        <v>150000</v>
      </c>
      <c r="W134">
        <v>100</v>
      </c>
      <c r="X134">
        <v>5</v>
      </c>
      <c r="Y134" s="2"/>
    </row>
    <row r="135" spans="1:54" ht="16" thickTop="1" thickBot="1">
      <c r="B135" t="s">
        <v>867</v>
      </c>
      <c r="C135" s="6" t="s">
        <v>1170</v>
      </c>
      <c r="E135" s="16">
        <v>33208</v>
      </c>
      <c r="F135" s="4">
        <v>33237</v>
      </c>
      <c r="G135" t="s">
        <v>695</v>
      </c>
      <c r="H135">
        <v>1990</v>
      </c>
      <c r="I135" t="s">
        <v>528</v>
      </c>
      <c r="J135" t="s">
        <v>30</v>
      </c>
      <c r="K135" t="s">
        <v>30</v>
      </c>
      <c r="M135" s="9" t="s">
        <v>635</v>
      </c>
      <c r="S135">
        <f>IF(AND(Table4[[#This Row],[Deaths]]="",Table4[[#This Row],[Reported cost]]="",Table4[[#This Row],[Insured Cost]]=""),1,IF(OR(Table4[[#This Row],[Reported cost]]="",Table4[[#This Row],[Insured Cost]]=""),2,IF(AND(Table4[[#This Row],[Deaths]]="",OR(Table4[[#This Row],[Reported cost]]="",Table4[[#This Row],[Insured Cost]]="")),3,"")))</f>
        <v>2</v>
      </c>
      <c r="T135">
        <v>500000</v>
      </c>
      <c r="W135">
        <v>60</v>
      </c>
      <c r="X135">
        <v>4</v>
      </c>
      <c r="Y135" s="2"/>
    </row>
    <row r="136" spans="1:54" ht="15" thickTop="1">
      <c r="B136" t="s">
        <v>676</v>
      </c>
      <c r="C136" t="s">
        <v>633</v>
      </c>
      <c r="E136" s="4">
        <v>32907</v>
      </c>
      <c r="F136" s="4">
        <v>32907</v>
      </c>
      <c r="G136" t="s">
        <v>699</v>
      </c>
      <c r="H136">
        <v>1990</v>
      </c>
      <c r="I136" t="s">
        <v>556</v>
      </c>
      <c r="J136" t="s">
        <v>37</v>
      </c>
      <c r="K136" t="s">
        <v>37</v>
      </c>
      <c r="L136" t="s">
        <v>785</v>
      </c>
      <c r="M136" t="s">
        <v>1329</v>
      </c>
      <c r="N136">
        <v>1</v>
      </c>
      <c r="O136">
        <v>1</v>
      </c>
      <c r="P136">
        <v>1</v>
      </c>
      <c r="Q136">
        <v>1</v>
      </c>
      <c r="R136">
        <v>2</v>
      </c>
      <c r="S136" t="str">
        <f>IF(AND(Table4[[#This Row],[Deaths]]="",Table4[[#This Row],[Reported cost]]="",Table4[[#This Row],[Insured Cost]]=""),1,IF(OR(Table4[[#This Row],[Reported cost]]="",Table4[[#This Row],[Insured Cost]]=""),2,IF(AND(Table4[[#This Row],[Deaths]]="",OR(Table4[[#This Row],[Reported cost]]="",Table4[[#This Row],[Insured Cost]]="")),3,"")))</f>
        <v/>
      </c>
      <c r="U136">
        <v>5000</v>
      </c>
      <c r="V136">
        <v>20</v>
      </c>
      <c r="W136">
        <v>5</v>
      </c>
      <c r="Y136" s="2">
        <v>10000000</v>
      </c>
      <c r="Z136" s="2">
        <v>30000000</v>
      </c>
    </row>
    <row r="137" spans="1:54">
      <c r="B137" t="s">
        <v>676</v>
      </c>
      <c r="E137" s="4">
        <v>32911</v>
      </c>
      <c r="F137" s="4">
        <v>32911</v>
      </c>
      <c r="G137" t="s">
        <v>699</v>
      </c>
      <c r="H137">
        <v>1990</v>
      </c>
      <c r="I137" t="s">
        <v>549</v>
      </c>
      <c r="J137" t="s">
        <v>37</v>
      </c>
      <c r="K137" t="s">
        <v>37</v>
      </c>
      <c r="L137" t="s">
        <v>785</v>
      </c>
      <c r="M137" t="s">
        <v>609</v>
      </c>
      <c r="N137">
        <v>0</v>
      </c>
      <c r="O137">
        <v>0</v>
      </c>
      <c r="P137">
        <v>1</v>
      </c>
      <c r="Q137">
        <v>1</v>
      </c>
      <c r="R137">
        <v>0</v>
      </c>
      <c r="S137" t="str">
        <f>IF(AND(Table4[[#This Row],[Deaths]]="",Table4[[#This Row],[Reported cost]]="",Table4[[#This Row],[Insured Cost]]=""),1,IF(OR(Table4[[#This Row],[Reported cost]]="",Table4[[#This Row],[Insured Cost]]=""),2,IF(AND(Table4[[#This Row],[Deaths]]="",OR(Table4[[#This Row],[Reported cost]]="",Table4[[#This Row],[Insured Cost]]="")),3,"")))</f>
        <v/>
      </c>
      <c r="U137">
        <v>3000</v>
      </c>
      <c r="V137">
        <v>10</v>
      </c>
      <c r="W137">
        <v>2</v>
      </c>
      <c r="Y137" s="2">
        <v>9000000</v>
      </c>
      <c r="Z137" s="2">
        <v>12000000</v>
      </c>
    </row>
    <row r="138" spans="1:54">
      <c r="A138">
        <v>34</v>
      </c>
      <c r="B138" t="s">
        <v>676</v>
      </c>
      <c r="C138" t="s">
        <v>59</v>
      </c>
      <c r="D138" t="s">
        <v>60</v>
      </c>
      <c r="E138" s="4">
        <v>32950</v>
      </c>
      <c r="F138" s="4">
        <v>32950</v>
      </c>
      <c r="G138" t="s">
        <v>696</v>
      </c>
      <c r="H138">
        <v>1990</v>
      </c>
      <c r="I138" t="s">
        <v>491</v>
      </c>
      <c r="J138" t="s">
        <v>37</v>
      </c>
      <c r="K138" t="s">
        <v>37</v>
      </c>
      <c r="L138" t="s">
        <v>785</v>
      </c>
      <c r="M138" t="s">
        <v>1330</v>
      </c>
      <c r="N138">
        <v>3</v>
      </c>
      <c r="O138">
        <v>1</v>
      </c>
      <c r="P138">
        <v>3</v>
      </c>
      <c r="Q138">
        <v>2</v>
      </c>
      <c r="R138">
        <v>0</v>
      </c>
      <c r="S138" t="str">
        <f>IF(AND(Table4[[#This Row],[Deaths]]="",Table4[[#This Row],[Reported cost]]="",Table4[[#This Row],[Insured Cost]]=""),1,IF(OR(Table4[[#This Row],[Reported cost]]="",Table4[[#This Row],[Insured Cost]]=""),2,IF(AND(Table4[[#This Row],[Deaths]]="",OR(Table4[[#This Row],[Reported cost]]="",Table4[[#This Row],[Insured Cost]]="")),3,"")))</f>
        <v/>
      </c>
      <c r="U138">
        <v>5000</v>
      </c>
      <c r="V138">
        <v>100</v>
      </c>
      <c r="W138">
        <v>25</v>
      </c>
      <c r="Y138" s="2">
        <v>319000000</v>
      </c>
      <c r="Z138" s="2">
        <v>710000000</v>
      </c>
      <c r="AA138">
        <v>3500</v>
      </c>
      <c r="AE138">
        <v>14000</v>
      </c>
      <c r="AL138">
        <v>9000</v>
      </c>
      <c r="BB138" t="s">
        <v>61</v>
      </c>
    </row>
    <row r="139" spans="1:54">
      <c r="B139" t="s">
        <v>676</v>
      </c>
      <c r="E139" s="4">
        <v>33086</v>
      </c>
      <c r="F139" s="7">
        <v>33088</v>
      </c>
      <c r="G139" t="s">
        <v>707</v>
      </c>
      <c r="H139">
        <v>1990</v>
      </c>
      <c r="I139" t="s">
        <v>556</v>
      </c>
      <c r="J139" t="s">
        <v>37</v>
      </c>
      <c r="K139" t="s">
        <v>37</v>
      </c>
      <c r="L139" t="s">
        <v>785</v>
      </c>
      <c r="M139" t="s">
        <v>609</v>
      </c>
      <c r="N139">
        <v>0</v>
      </c>
      <c r="O139">
        <v>0</v>
      </c>
      <c r="P139">
        <v>1</v>
      </c>
      <c r="Q139">
        <v>1</v>
      </c>
      <c r="R139">
        <v>0</v>
      </c>
      <c r="S139" t="str">
        <f>IF(AND(Table4[[#This Row],[Deaths]]="",Table4[[#This Row],[Reported cost]]="",Table4[[#This Row],[Insured Cost]]=""),1,IF(OR(Table4[[#This Row],[Reported cost]]="",Table4[[#This Row],[Insured Cost]]=""),2,IF(AND(Table4[[#This Row],[Deaths]]="",OR(Table4[[#This Row],[Reported cost]]="",Table4[[#This Row],[Insured Cost]]="")),3,"")))</f>
        <v/>
      </c>
      <c r="U139">
        <v>10000</v>
      </c>
      <c r="V139">
        <v>20</v>
      </c>
      <c r="W139">
        <v>10</v>
      </c>
      <c r="X139">
        <v>2</v>
      </c>
      <c r="Y139" s="2">
        <v>12000000</v>
      </c>
      <c r="Z139" s="2">
        <v>15000000</v>
      </c>
      <c r="AA139">
        <v>1500</v>
      </c>
    </row>
    <row r="140" spans="1:54" ht="15" thickBot="1">
      <c r="B140" t="s">
        <v>676</v>
      </c>
      <c r="C140" t="s">
        <v>1000</v>
      </c>
      <c r="D140" t="s">
        <v>999</v>
      </c>
      <c r="E140" s="16">
        <v>33229</v>
      </c>
      <c r="F140" s="16">
        <v>33229</v>
      </c>
      <c r="G140" t="s">
        <v>698</v>
      </c>
      <c r="H140" s="1">
        <v>1990</v>
      </c>
      <c r="I140" t="s">
        <v>528</v>
      </c>
      <c r="J140" t="s">
        <v>30</v>
      </c>
      <c r="K140" t="s">
        <v>30</v>
      </c>
      <c r="M140" t="s">
        <v>998</v>
      </c>
      <c r="N140">
        <v>0</v>
      </c>
      <c r="O140">
        <v>1</v>
      </c>
      <c r="P140">
        <v>0</v>
      </c>
      <c r="Q140">
        <v>0</v>
      </c>
      <c r="R140">
        <v>0</v>
      </c>
      <c r="S140">
        <f>IF(AND(Table4[[#This Row],[Deaths]]="",Table4[[#This Row],[Reported cost]]="",Table4[[#This Row],[Insured Cost]]=""),1,IF(OR(Table4[[#This Row],[Reported cost]]="",Table4[[#This Row],[Insured Cost]]=""),2,IF(AND(Table4[[#This Row],[Deaths]]="",OR(Table4[[#This Row],[Reported cost]]="",Table4[[#This Row],[Insured Cost]]="")),3,"")))</f>
        <v>2</v>
      </c>
      <c r="Y140" s="2"/>
      <c r="Z140" s="2">
        <v>10000000</v>
      </c>
    </row>
    <row r="141" spans="1:54" ht="16" thickTop="1" thickBot="1">
      <c r="A141">
        <v>122</v>
      </c>
      <c r="B141" t="s">
        <v>632</v>
      </c>
      <c r="C141" t="s">
        <v>108</v>
      </c>
      <c r="D141" t="s">
        <v>777</v>
      </c>
      <c r="E141" s="4">
        <v>33230</v>
      </c>
      <c r="F141" s="7">
        <v>33245</v>
      </c>
      <c r="G141" t="s">
        <v>695</v>
      </c>
      <c r="H141">
        <v>1991</v>
      </c>
      <c r="I141" t="s">
        <v>515</v>
      </c>
      <c r="J141" t="s">
        <v>645</v>
      </c>
      <c r="K141" t="s">
        <v>50</v>
      </c>
      <c r="L141" t="s">
        <v>165</v>
      </c>
      <c r="M141" s="9" t="s">
        <v>1377</v>
      </c>
      <c r="N141">
        <v>1</v>
      </c>
      <c r="O141">
        <v>0</v>
      </c>
      <c r="P141">
        <v>3</v>
      </c>
      <c r="Q141">
        <v>1</v>
      </c>
      <c r="R141">
        <v>9</v>
      </c>
      <c r="S141" t="str">
        <f>IF(AND(Table4[[#This Row],[Deaths]]="",Table4[[#This Row],[Reported cost]]="",Table4[[#This Row],[Insured Cost]]=""),1,IF(OR(Table4[[#This Row],[Reported cost]]="",Table4[[#This Row],[Insured Cost]]=""),2,IF(AND(Table4[[#This Row],[Deaths]]="",OR(Table4[[#This Row],[Reported cost]]="",Table4[[#This Row],[Insured Cost]]="")),3,"")))</f>
        <v/>
      </c>
      <c r="U141">
        <v>30000</v>
      </c>
      <c r="V141">
        <v>200</v>
      </c>
      <c r="W141">
        <v>35</v>
      </c>
      <c r="X141">
        <v>6</v>
      </c>
      <c r="Y141" s="2">
        <v>32000000</v>
      </c>
      <c r="Z141" s="2">
        <v>100000000</v>
      </c>
      <c r="AE141">
        <v>50</v>
      </c>
      <c r="AV141" t="s">
        <v>1008</v>
      </c>
      <c r="BB141" t="s">
        <v>109</v>
      </c>
    </row>
    <row r="142" spans="1:54" ht="15" thickTop="1">
      <c r="B142" t="s">
        <v>632</v>
      </c>
      <c r="E142" s="4">
        <v>33284</v>
      </c>
      <c r="F142" s="7">
        <v>33285</v>
      </c>
      <c r="G142" t="s">
        <v>699</v>
      </c>
      <c r="H142">
        <v>1991</v>
      </c>
      <c r="I142" t="s">
        <v>1379</v>
      </c>
      <c r="J142" t="s">
        <v>820</v>
      </c>
      <c r="K142" t="s">
        <v>37</v>
      </c>
      <c r="L142" t="s">
        <v>50</v>
      </c>
      <c r="M142" t="s">
        <v>1380</v>
      </c>
      <c r="N142">
        <v>0</v>
      </c>
      <c r="O142">
        <v>0</v>
      </c>
      <c r="P142">
        <v>1</v>
      </c>
      <c r="Q142">
        <v>1</v>
      </c>
      <c r="R142">
        <v>2</v>
      </c>
      <c r="S142" t="str">
        <f>IF(AND(Table4[[#This Row],[Deaths]]="",Table4[[#This Row],[Reported cost]]="",Table4[[#This Row],[Insured Cost]]=""),1,IF(OR(Table4[[#This Row],[Reported cost]]="",Table4[[#This Row],[Insured Cost]]=""),2,IF(AND(Table4[[#This Row],[Deaths]]="",OR(Table4[[#This Row],[Reported cost]]="",Table4[[#This Row],[Insured Cost]]="")),3,"")))</f>
        <v/>
      </c>
      <c r="U142">
        <v>5000</v>
      </c>
      <c r="V142">
        <v>150</v>
      </c>
      <c r="W142">
        <v>10</v>
      </c>
      <c r="Y142" s="2">
        <v>15000000</v>
      </c>
      <c r="Z142" s="2">
        <v>2000000</v>
      </c>
    </row>
    <row r="143" spans="1:54">
      <c r="A143">
        <v>91</v>
      </c>
      <c r="B143" t="s">
        <v>632</v>
      </c>
      <c r="C143" t="s">
        <v>780</v>
      </c>
      <c r="D143" t="s">
        <v>934</v>
      </c>
      <c r="E143" s="4">
        <v>33276</v>
      </c>
      <c r="F143" s="16">
        <v>33279</v>
      </c>
      <c r="G143" t="s">
        <v>699</v>
      </c>
      <c r="H143">
        <v>1991</v>
      </c>
      <c r="I143" t="s">
        <v>731</v>
      </c>
      <c r="J143" t="s">
        <v>50</v>
      </c>
      <c r="K143" t="s">
        <v>50</v>
      </c>
      <c r="L143" t="s">
        <v>785</v>
      </c>
      <c r="M143" t="s">
        <v>1378</v>
      </c>
      <c r="N143">
        <v>1</v>
      </c>
      <c r="O143">
        <v>0</v>
      </c>
      <c r="P143">
        <v>1</v>
      </c>
      <c r="Q143">
        <v>1</v>
      </c>
      <c r="R143">
        <v>6</v>
      </c>
      <c r="S143" t="str">
        <f>IF(AND(Table4[[#This Row],[Deaths]]="",Table4[[#This Row],[Reported cost]]="",Table4[[#This Row],[Insured Cost]]=""),1,IF(OR(Table4[[#This Row],[Reported cost]]="",Table4[[#This Row],[Insured Cost]]=""),2,IF(AND(Table4[[#This Row],[Deaths]]="",OR(Table4[[#This Row],[Reported cost]]="",Table4[[#This Row],[Insured Cost]]="")),3,"")))</f>
        <v/>
      </c>
      <c r="T143">
        <v>150</v>
      </c>
      <c r="X143">
        <v>3</v>
      </c>
      <c r="Y143" s="2">
        <v>10000000</v>
      </c>
      <c r="Z143" s="2">
        <v>80000000</v>
      </c>
      <c r="AE143">
        <v>5</v>
      </c>
      <c r="BB143" t="s">
        <v>98</v>
      </c>
    </row>
    <row r="144" spans="1:54">
      <c r="A144">
        <v>265</v>
      </c>
      <c r="B144" t="s">
        <v>632</v>
      </c>
      <c r="C144" t="s">
        <v>192</v>
      </c>
      <c r="D144" t="s">
        <v>193</v>
      </c>
      <c r="E144" s="7">
        <v>33588</v>
      </c>
      <c r="F144" s="7">
        <v>33590</v>
      </c>
      <c r="G144" t="s">
        <v>698</v>
      </c>
      <c r="H144">
        <v>1991</v>
      </c>
      <c r="I144" t="s">
        <v>673</v>
      </c>
      <c r="J144" t="s">
        <v>30</v>
      </c>
      <c r="K144" t="s">
        <v>30</v>
      </c>
      <c r="L144" t="s">
        <v>785</v>
      </c>
      <c r="M144" t="s">
        <v>1332</v>
      </c>
      <c r="N144">
        <v>1</v>
      </c>
      <c r="O144">
        <v>0</v>
      </c>
      <c r="P144">
        <v>1</v>
      </c>
      <c r="Q144">
        <v>1</v>
      </c>
      <c r="R144">
        <v>0</v>
      </c>
      <c r="S144">
        <f>IF(AND(Table4[[#This Row],[Deaths]]="",Table4[[#This Row],[Reported cost]]="",Table4[[#This Row],[Insured Cost]]=""),1,IF(OR(Table4[[#This Row],[Reported cost]]="",Table4[[#This Row],[Insured Cost]]=""),2,IF(AND(Table4[[#This Row],[Deaths]]="",OR(Table4[[#This Row],[Reported cost]]="",Table4[[#This Row],[Insured Cost]]="")),3,"")))</f>
        <v>2</v>
      </c>
      <c r="U144">
        <v>20000</v>
      </c>
      <c r="V144">
        <v>220</v>
      </c>
      <c r="W144">
        <v>5</v>
      </c>
      <c r="Y144" s="2">
        <v>24000000</v>
      </c>
      <c r="BB144" t="s">
        <v>194</v>
      </c>
    </row>
    <row r="145" spans="1:54">
      <c r="A145">
        <v>340</v>
      </c>
      <c r="B145" t="s">
        <v>676</v>
      </c>
      <c r="C145" t="s">
        <v>242</v>
      </c>
      <c r="D145" t="s">
        <v>243</v>
      </c>
      <c r="E145" s="4">
        <v>33259</v>
      </c>
      <c r="F145" s="7">
        <v>33259</v>
      </c>
      <c r="G145" t="s">
        <v>695</v>
      </c>
      <c r="H145">
        <v>1991</v>
      </c>
      <c r="I145" t="s">
        <v>556</v>
      </c>
      <c r="J145" t="s">
        <v>37</v>
      </c>
      <c r="K145" t="s">
        <v>37</v>
      </c>
      <c r="L145" t="s">
        <v>785</v>
      </c>
      <c r="M145" t="s">
        <v>1333</v>
      </c>
      <c r="N145">
        <v>1</v>
      </c>
      <c r="O145">
        <v>2</v>
      </c>
      <c r="P145">
        <v>2</v>
      </c>
      <c r="Q145">
        <v>0</v>
      </c>
      <c r="R145">
        <v>0</v>
      </c>
      <c r="S145" t="str">
        <f>IF(AND(Table4[[#This Row],[Deaths]]="",Table4[[#This Row],[Reported cost]]="",Table4[[#This Row],[Insured Cost]]=""),1,IF(OR(Table4[[#This Row],[Reported cost]]="",Table4[[#This Row],[Insured Cost]]=""),2,IF(AND(Table4[[#This Row],[Deaths]]="",OR(Table4[[#This Row],[Reported cost]]="",Table4[[#This Row],[Insured Cost]]="")),3,"")))</f>
        <v/>
      </c>
      <c r="W145">
        <v>100</v>
      </c>
      <c r="X145">
        <v>1</v>
      </c>
      <c r="Y145" s="2">
        <v>290000000</v>
      </c>
      <c r="Z145" s="2">
        <v>871000000</v>
      </c>
      <c r="AA145">
        <v>12000</v>
      </c>
      <c r="AD145">
        <v>10000</v>
      </c>
      <c r="AE145">
        <v>20</v>
      </c>
      <c r="AF145">
        <v>1000</v>
      </c>
      <c r="BB145" t="s">
        <v>244</v>
      </c>
    </row>
    <row r="146" spans="1:54">
      <c r="A146">
        <v>608</v>
      </c>
      <c r="B146" t="s">
        <v>676</v>
      </c>
      <c r="C146" t="s">
        <v>442</v>
      </c>
      <c r="D146" t="s">
        <v>443</v>
      </c>
      <c r="E146" s="4">
        <v>33260</v>
      </c>
      <c r="F146" s="4">
        <v>33260</v>
      </c>
      <c r="G146" t="s">
        <v>695</v>
      </c>
      <c r="H146">
        <v>1991</v>
      </c>
      <c r="I146" t="s">
        <v>509</v>
      </c>
      <c r="J146" t="s">
        <v>51</v>
      </c>
      <c r="K146" t="s">
        <v>51</v>
      </c>
      <c r="L146" t="s">
        <v>785</v>
      </c>
      <c r="M146" t="s">
        <v>1335</v>
      </c>
      <c r="N146">
        <v>0</v>
      </c>
      <c r="O146">
        <v>1</v>
      </c>
      <c r="P146">
        <v>2</v>
      </c>
      <c r="Q146">
        <v>0</v>
      </c>
      <c r="R146">
        <v>0</v>
      </c>
      <c r="S146">
        <f>IF(AND(Table4[[#This Row],[Deaths]]="",Table4[[#This Row],[Reported cost]]="",Table4[[#This Row],[Insured Cost]]=""),1,IF(OR(Table4[[#This Row],[Reported cost]]="",Table4[[#This Row],[Insured Cost]]=""),2,IF(AND(Table4[[#This Row],[Deaths]]="",OR(Table4[[#This Row],[Reported cost]]="",Table4[[#This Row],[Insured Cost]]="")),3,"")))</f>
        <v>2</v>
      </c>
      <c r="Y146" s="2">
        <v>30000000</v>
      </c>
      <c r="BB146" t="s">
        <v>444</v>
      </c>
    </row>
    <row r="147" spans="1:54">
      <c r="A147">
        <v>429</v>
      </c>
      <c r="B147" t="s">
        <v>676</v>
      </c>
      <c r="C147" t="s">
        <v>306</v>
      </c>
      <c r="D147" t="s">
        <v>307</v>
      </c>
      <c r="E147" s="4">
        <v>33262</v>
      </c>
      <c r="F147" s="4">
        <v>33262</v>
      </c>
      <c r="G147" t="s">
        <v>695</v>
      </c>
      <c r="H147">
        <v>1991</v>
      </c>
      <c r="I147" t="s">
        <v>516</v>
      </c>
      <c r="J147" t="s">
        <v>30</v>
      </c>
      <c r="K147" t="s">
        <v>30</v>
      </c>
      <c r="L147" t="s">
        <v>785</v>
      </c>
      <c r="M147" t="s">
        <v>1331</v>
      </c>
      <c r="N147">
        <v>0</v>
      </c>
      <c r="O147">
        <v>0</v>
      </c>
      <c r="P147">
        <v>2</v>
      </c>
      <c r="Q147">
        <v>1</v>
      </c>
      <c r="R147">
        <v>0</v>
      </c>
      <c r="S147">
        <f>IF(AND(Table4[[#This Row],[Deaths]]="",Table4[[#This Row],[Reported cost]]="",Table4[[#This Row],[Insured Cost]]=""),1,IF(OR(Table4[[#This Row],[Reported cost]]="",Table4[[#This Row],[Insured Cost]]=""),2,IF(AND(Table4[[#This Row],[Deaths]]="",OR(Table4[[#This Row],[Reported cost]]="",Table4[[#This Row],[Insured Cost]]="")),3,"")))</f>
        <v>2</v>
      </c>
      <c r="Y147" s="2">
        <v>12000000</v>
      </c>
      <c r="BB147" t="s">
        <v>308</v>
      </c>
    </row>
    <row r="148" spans="1:54">
      <c r="A148">
        <v>195</v>
      </c>
      <c r="B148" t="s">
        <v>610</v>
      </c>
      <c r="C148" t="s">
        <v>151</v>
      </c>
      <c r="D148" t="s">
        <v>152</v>
      </c>
      <c r="E148" s="4">
        <v>33527</v>
      </c>
      <c r="F148" s="7">
        <v>33634</v>
      </c>
      <c r="G148" t="s">
        <v>695</v>
      </c>
      <c r="H148">
        <v>1992</v>
      </c>
      <c r="I148" t="s">
        <v>517</v>
      </c>
      <c r="J148" t="s">
        <v>37</v>
      </c>
      <c r="K148" t="s">
        <v>37</v>
      </c>
      <c r="L148" t="s">
        <v>785</v>
      </c>
      <c r="M148" t="s">
        <v>1019</v>
      </c>
      <c r="N148">
        <v>0</v>
      </c>
      <c r="O148">
        <v>0</v>
      </c>
      <c r="P148">
        <v>2</v>
      </c>
      <c r="Q148">
        <v>0</v>
      </c>
      <c r="R148">
        <v>0</v>
      </c>
      <c r="S148" t="str">
        <f>IF(AND(Table4[[#This Row],[Deaths]]="",Table4[[#This Row],[Reported cost]]="",Table4[[#This Row],[Insured Cost]]=""),1,IF(OR(Table4[[#This Row],[Reported cost]]="",Table4[[#This Row],[Insured Cost]]=""),2,IF(AND(Table4[[#This Row],[Deaths]]="",OR(Table4[[#This Row],[Reported cost]]="",Table4[[#This Row],[Insured Cost]]="")),3,"")))</f>
        <v/>
      </c>
      <c r="U148">
        <v>10000</v>
      </c>
      <c r="V148">
        <v>100</v>
      </c>
      <c r="W148">
        <v>5</v>
      </c>
      <c r="X148">
        <v>2</v>
      </c>
      <c r="Y148" s="2">
        <v>12000000</v>
      </c>
      <c r="Z148" s="2">
        <v>12000000</v>
      </c>
      <c r="AE148">
        <v>14</v>
      </c>
      <c r="BB148" t="s">
        <v>153</v>
      </c>
    </row>
    <row r="149" spans="1:54">
      <c r="B149" t="s">
        <v>485</v>
      </c>
      <c r="C149" t="s">
        <v>781</v>
      </c>
      <c r="D149" t="s">
        <v>782</v>
      </c>
      <c r="E149" s="4">
        <v>33667</v>
      </c>
      <c r="F149" s="4">
        <v>33680</v>
      </c>
      <c r="G149" t="s">
        <v>696</v>
      </c>
      <c r="H149">
        <v>1992</v>
      </c>
      <c r="I149" t="s">
        <v>1009</v>
      </c>
      <c r="J149" t="s">
        <v>50</v>
      </c>
      <c r="K149" t="s">
        <v>50</v>
      </c>
      <c r="L149" t="s">
        <v>785</v>
      </c>
      <c r="M149" t="s">
        <v>783</v>
      </c>
      <c r="N149">
        <v>0</v>
      </c>
      <c r="O149">
        <v>0</v>
      </c>
      <c r="P149">
        <v>0</v>
      </c>
      <c r="Q149">
        <v>2</v>
      </c>
      <c r="R149">
        <v>3</v>
      </c>
      <c r="S149" t="str">
        <f>IF(AND(Table4[[#This Row],[Deaths]]="",Table4[[#This Row],[Reported cost]]="",Table4[[#This Row],[Insured Cost]]=""),1,IF(OR(Table4[[#This Row],[Reported cost]]="",Table4[[#This Row],[Insured Cost]]=""),2,IF(AND(Table4[[#This Row],[Deaths]]="",OR(Table4[[#This Row],[Reported cost]]="",Table4[[#This Row],[Insured Cost]]="")),3,"")))</f>
        <v/>
      </c>
      <c r="Y149" s="2">
        <v>2500000</v>
      </c>
      <c r="Z149" s="2">
        <v>10000000</v>
      </c>
      <c r="AE149">
        <v>200</v>
      </c>
      <c r="AQ149">
        <v>20</v>
      </c>
    </row>
    <row r="150" spans="1:54">
      <c r="B150" t="s">
        <v>632</v>
      </c>
      <c r="D150" t="s">
        <v>1011</v>
      </c>
      <c r="E150" s="4">
        <v>33642</v>
      </c>
      <c r="F150" s="4">
        <v>33643</v>
      </c>
      <c r="G150" t="s">
        <v>699</v>
      </c>
      <c r="H150">
        <v>1992</v>
      </c>
      <c r="I150" t="s">
        <v>585</v>
      </c>
      <c r="J150" t="s">
        <v>33</v>
      </c>
      <c r="K150" t="s">
        <v>33</v>
      </c>
      <c r="L150" t="s">
        <v>785</v>
      </c>
      <c r="M150" t="s">
        <v>1010</v>
      </c>
      <c r="N150">
        <v>0</v>
      </c>
      <c r="O150">
        <v>1</v>
      </c>
      <c r="P150">
        <v>1</v>
      </c>
      <c r="Q150">
        <v>0</v>
      </c>
      <c r="R150">
        <v>0</v>
      </c>
      <c r="S150">
        <f>IF(AND(Table4[[#This Row],[Deaths]]="",Table4[[#This Row],[Reported cost]]="",Table4[[#This Row],[Insured Cost]]=""),1,IF(OR(Table4[[#This Row],[Reported cost]]="",Table4[[#This Row],[Insured Cost]]=""),2,IF(AND(Table4[[#This Row],[Deaths]]="",OR(Table4[[#This Row],[Reported cost]]="",Table4[[#This Row],[Insured Cost]]="")),3,"")))</f>
        <v>2</v>
      </c>
      <c r="Y150" s="2">
        <v>4000000</v>
      </c>
    </row>
    <row r="151" spans="1:54">
      <c r="B151" t="s">
        <v>632</v>
      </c>
      <c r="D151" t="s">
        <v>1012</v>
      </c>
      <c r="E151" s="4">
        <v>33644</v>
      </c>
      <c r="F151" s="4">
        <v>33649</v>
      </c>
      <c r="G151" t="s">
        <v>699</v>
      </c>
      <c r="H151">
        <v>1992</v>
      </c>
      <c r="I151" t="s">
        <v>1013</v>
      </c>
      <c r="J151" t="s">
        <v>37</v>
      </c>
      <c r="K151" t="s">
        <v>37</v>
      </c>
      <c r="L151" t="s">
        <v>785</v>
      </c>
      <c r="M151" t="s">
        <v>748</v>
      </c>
      <c r="N151">
        <v>0</v>
      </c>
      <c r="O151">
        <v>0</v>
      </c>
      <c r="P151">
        <v>0</v>
      </c>
      <c r="Q151">
        <v>1</v>
      </c>
      <c r="R151">
        <v>2</v>
      </c>
      <c r="S151">
        <f>IF(AND(Table4[[#This Row],[Deaths]]="",Table4[[#This Row],[Reported cost]]="",Table4[[#This Row],[Insured Cost]]=""),1,IF(OR(Table4[[#This Row],[Reported cost]]="",Table4[[#This Row],[Insured Cost]]=""),2,IF(AND(Table4[[#This Row],[Deaths]]="",OR(Table4[[#This Row],[Reported cost]]="",Table4[[#This Row],[Insured Cost]]="")),3,"")))</f>
        <v>2</v>
      </c>
      <c r="T151">
        <v>250</v>
      </c>
      <c r="U151">
        <v>15000</v>
      </c>
      <c r="V151">
        <v>150</v>
      </c>
      <c r="Y151" s="2"/>
      <c r="Z151" s="2">
        <v>40000000</v>
      </c>
    </row>
    <row r="152" spans="1:54" ht="15" thickBot="1">
      <c r="B152" t="s">
        <v>632</v>
      </c>
      <c r="D152" t="s">
        <v>1016</v>
      </c>
      <c r="E152" s="4">
        <v>33893</v>
      </c>
      <c r="F152" s="4">
        <v>33897</v>
      </c>
      <c r="G152" t="s">
        <v>701</v>
      </c>
      <c r="H152">
        <v>1992</v>
      </c>
      <c r="I152" t="s">
        <v>1015</v>
      </c>
      <c r="J152" t="s">
        <v>1014</v>
      </c>
      <c r="K152" t="s">
        <v>30</v>
      </c>
      <c r="L152" t="s">
        <v>785</v>
      </c>
      <c r="M152" t="s">
        <v>745</v>
      </c>
      <c r="N152">
        <v>0</v>
      </c>
      <c r="O152">
        <v>0</v>
      </c>
      <c r="P152">
        <v>0</v>
      </c>
      <c r="Q152">
        <v>0</v>
      </c>
      <c r="R152">
        <v>2</v>
      </c>
      <c r="S152">
        <f>IF(AND(Table4[[#This Row],[Deaths]]="",Table4[[#This Row],[Reported cost]]="",Table4[[#This Row],[Insured Cost]]=""),1,IF(OR(Table4[[#This Row],[Reported cost]]="",Table4[[#This Row],[Insured Cost]]=""),2,IF(AND(Table4[[#This Row],[Deaths]]="",OR(Table4[[#This Row],[Reported cost]]="",Table4[[#This Row],[Insured Cost]]="")),3,"")))</f>
        <v>2</v>
      </c>
      <c r="W152">
        <v>15</v>
      </c>
      <c r="X152">
        <v>3</v>
      </c>
      <c r="Y152" s="2"/>
      <c r="Z152" s="2">
        <v>10000000</v>
      </c>
      <c r="AP152">
        <v>180</v>
      </c>
    </row>
    <row r="153" spans="1:54" ht="16" thickTop="1" thickBot="1">
      <c r="B153" t="s">
        <v>632</v>
      </c>
      <c r="C153" s="18" t="s">
        <v>1028</v>
      </c>
      <c r="D153" t="s">
        <v>1017</v>
      </c>
      <c r="E153" s="4">
        <v>33958</v>
      </c>
      <c r="F153" s="4">
        <v>33962</v>
      </c>
      <c r="G153" t="s">
        <v>698</v>
      </c>
      <c r="H153">
        <v>1992</v>
      </c>
      <c r="J153" t="s">
        <v>51</v>
      </c>
      <c r="K153" t="s">
        <v>51</v>
      </c>
      <c r="L153" t="s">
        <v>785</v>
      </c>
      <c r="M153" s="9" t="s">
        <v>745</v>
      </c>
      <c r="N153">
        <v>0</v>
      </c>
      <c r="O153">
        <v>0</v>
      </c>
      <c r="P153">
        <v>0</v>
      </c>
      <c r="Q153">
        <v>0</v>
      </c>
      <c r="R153">
        <v>4</v>
      </c>
      <c r="S153" t="str">
        <f>IF(AND(Table4[[#This Row],[Deaths]]="",Table4[[#This Row],[Reported cost]]="",Table4[[#This Row],[Insured Cost]]=""),1,IF(OR(Table4[[#This Row],[Reported cost]]="",Table4[[#This Row],[Insured Cost]]=""),2,IF(AND(Table4[[#This Row],[Deaths]]="",OR(Table4[[#This Row],[Reported cost]]="",Table4[[#This Row],[Insured Cost]]="")),3,"")))</f>
        <v/>
      </c>
      <c r="X153">
        <v>1</v>
      </c>
      <c r="Y153" s="2">
        <v>700000000</v>
      </c>
      <c r="Z153" s="2">
        <v>1000000000</v>
      </c>
      <c r="AD153">
        <v>150</v>
      </c>
      <c r="AP153">
        <v>1200</v>
      </c>
      <c r="AR153" t="s">
        <v>1018</v>
      </c>
    </row>
    <row r="154" spans="1:54" ht="16" thickTop="1" thickBot="1">
      <c r="A154">
        <v>452</v>
      </c>
      <c r="B154" t="s">
        <v>676</v>
      </c>
      <c r="C154" t="s">
        <v>629</v>
      </c>
      <c r="D154" t="s">
        <v>318</v>
      </c>
      <c r="E154" s="4">
        <v>33646</v>
      </c>
      <c r="F154" s="4">
        <v>33647</v>
      </c>
      <c r="G154" t="s">
        <v>699</v>
      </c>
      <c r="H154">
        <v>1992</v>
      </c>
      <c r="I154" t="s">
        <v>518</v>
      </c>
      <c r="J154" t="s">
        <v>37</v>
      </c>
      <c r="K154" t="s">
        <v>37</v>
      </c>
      <c r="L154" t="s">
        <v>785</v>
      </c>
      <c r="M154" t="s">
        <v>1340</v>
      </c>
      <c r="N154">
        <v>0</v>
      </c>
      <c r="O154">
        <v>0</v>
      </c>
      <c r="P154">
        <v>3</v>
      </c>
      <c r="Q154">
        <v>0</v>
      </c>
      <c r="R154">
        <v>0</v>
      </c>
      <c r="S154">
        <f>IF(AND(Table4[[#This Row],[Deaths]]="",Table4[[#This Row],[Reported cost]]="",Table4[[#This Row],[Insured Cost]]=""),1,IF(OR(Table4[[#This Row],[Reported cost]]="",Table4[[#This Row],[Insured Cost]]=""),2,IF(AND(Table4[[#This Row],[Deaths]]="",OR(Table4[[#This Row],[Reported cost]]="",Table4[[#This Row],[Insured Cost]]="")),3,"")))</f>
        <v>2</v>
      </c>
      <c r="W154">
        <v>1</v>
      </c>
      <c r="Y154" s="2">
        <v>118000000</v>
      </c>
      <c r="AD154">
        <v>3000</v>
      </c>
      <c r="AL154">
        <v>7000</v>
      </c>
      <c r="BB154" t="s">
        <v>319</v>
      </c>
    </row>
    <row r="155" spans="1:54" ht="16" thickTop="1" thickBot="1">
      <c r="B155" t="s">
        <v>676</v>
      </c>
      <c r="C155" s="18" t="s">
        <v>1027</v>
      </c>
      <c r="E155" s="4">
        <v>33958</v>
      </c>
      <c r="F155" s="4">
        <v>33962</v>
      </c>
      <c r="G155" t="s">
        <v>698</v>
      </c>
      <c r="H155">
        <v>1992</v>
      </c>
      <c r="J155" t="s">
        <v>30</v>
      </c>
      <c r="K155" t="s">
        <v>30</v>
      </c>
      <c r="L155" t="s">
        <v>785</v>
      </c>
      <c r="M155" s="9" t="s">
        <v>784</v>
      </c>
      <c r="N155">
        <v>0</v>
      </c>
      <c r="O155">
        <v>0</v>
      </c>
      <c r="P155">
        <v>1</v>
      </c>
      <c r="Q155">
        <v>0</v>
      </c>
      <c r="R155">
        <v>3</v>
      </c>
      <c r="S155">
        <f>IF(AND(Table4[[#This Row],[Deaths]]="",Table4[[#This Row],[Reported cost]]="",Table4[[#This Row],[Insured Cost]]=""),1,IF(OR(Table4[[#This Row],[Reported cost]]="",Table4[[#This Row],[Insured Cost]]=""),2,IF(AND(Table4[[#This Row],[Deaths]]="",OR(Table4[[#This Row],[Reported cost]]="",Table4[[#This Row],[Insured Cost]]="")),3,"")))</f>
        <v>2</v>
      </c>
      <c r="X155">
        <v>2</v>
      </c>
      <c r="Y155" s="2"/>
      <c r="Z155" s="2">
        <v>274900000</v>
      </c>
    </row>
    <row r="156" spans="1:54" ht="15" thickTop="1">
      <c r="A156">
        <v>549</v>
      </c>
      <c r="B156" t="s">
        <v>632</v>
      </c>
      <c r="C156" t="s">
        <v>419</v>
      </c>
      <c r="D156" t="s">
        <v>807</v>
      </c>
      <c r="E156" s="4">
        <v>34245</v>
      </c>
      <c r="F156" s="4">
        <v>34246</v>
      </c>
      <c r="G156" t="s">
        <v>701</v>
      </c>
      <c r="H156">
        <v>1993</v>
      </c>
      <c r="I156" t="s">
        <v>519</v>
      </c>
      <c r="J156" t="s">
        <v>30</v>
      </c>
      <c r="K156" t="s">
        <v>30</v>
      </c>
      <c r="L156" t="s">
        <v>785</v>
      </c>
      <c r="M156" t="s">
        <v>1341</v>
      </c>
      <c r="N156">
        <v>0</v>
      </c>
      <c r="O156">
        <v>0</v>
      </c>
      <c r="P156">
        <v>3</v>
      </c>
      <c r="Q156">
        <v>1</v>
      </c>
      <c r="R156">
        <v>5</v>
      </c>
      <c r="S156">
        <f>IF(AND(Table4[[#This Row],[Deaths]]="",Table4[[#This Row],[Reported cost]]="",Table4[[#This Row],[Insured Cost]]=""),1,IF(OR(Table4[[#This Row],[Reported cost]]="",Table4[[#This Row],[Insured Cost]]=""),2,IF(AND(Table4[[#This Row],[Deaths]]="",OR(Table4[[#This Row],[Reported cost]]="",Table4[[#This Row],[Insured Cost]]="")),3,"")))</f>
        <v>2</v>
      </c>
      <c r="T156">
        <v>1500</v>
      </c>
      <c r="U156">
        <v>20530</v>
      </c>
      <c r="V156">
        <v>3000</v>
      </c>
      <c r="W156">
        <v>30</v>
      </c>
      <c r="X156">
        <v>1</v>
      </c>
      <c r="Y156" s="2">
        <v>12000000</v>
      </c>
      <c r="AD156">
        <v>3000</v>
      </c>
      <c r="AE156">
        <v>70</v>
      </c>
      <c r="AF156">
        <v>500</v>
      </c>
      <c r="AH156">
        <v>5</v>
      </c>
      <c r="AP156">
        <v>2000</v>
      </c>
      <c r="AS156">
        <v>6000</v>
      </c>
      <c r="BB156" t="s">
        <v>420</v>
      </c>
    </row>
    <row r="157" spans="1:54">
      <c r="B157" t="s">
        <v>867</v>
      </c>
      <c r="C157" s="6"/>
      <c r="E157" s="4">
        <v>34001</v>
      </c>
      <c r="F157" s="4">
        <v>34010</v>
      </c>
      <c r="G157" t="s">
        <v>699</v>
      </c>
      <c r="H157">
        <v>1993</v>
      </c>
      <c r="I157" t="s">
        <v>843</v>
      </c>
      <c r="J157" t="s">
        <v>845</v>
      </c>
      <c r="K157" t="s">
        <v>51</v>
      </c>
      <c r="L157" t="s">
        <v>30</v>
      </c>
      <c r="M157" t="s">
        <v>1343</v>
      </c>
      <c r="N157">
        <v>2</v>
      </c>
      <c r="O157">
        <v>0</v>
      </c>
      <c r="P157">
        <v>0</v>
      </c>
      <c r="Q157">
        <v>1</v>
      </c>
      <c r="R157">
        <v>4</v>
      </c>
      <c r="S157">
        <f>IF(AND(Table4[[#This Row],[Deaths]]="",Table4[[#This Row],[Reported cost]]="",Table4[[#This Row],[Insured Cost]]=""),1,IF(OR(Table4[[#This Row],[Reported cost]]="",Table4[[#This Row],[Insured Cost]]=""),2,IF(AND(Table4[[#This Row],[Deaths]]="",OR(Table4[[#This Row],[Reported cost]]="",Table4[[#This Row],[Insured Cost]]="")),3,"")))</f>
        <v>2</v>
      </c>
      <c r="T157">
        <v>50000</v>
      </c>
      <c r="W157">
        <v>500</v>
      </c>
      <c r="X157">
        <v>23</v>
      </c>
      <c r="Y157" s="2"/>
    </row>
    <row r="158" spans="1:54">
      <c r="B158" t="s">
        <v>676</v>
      </c>
      <c r="E158" s="4">
        <v>34317</v>
      </c>
      <c r="F158" s="4">
        <v>34318</v>
      </c>
      <c r="G158" t="s">
        <v>698</v>
      </c>
      <c r="H158">
        <v>1993</v>
      </c>
      <c r="I158" t="s">
        <v>528</v>
      </c>
      <c r="J158" t="s">
        <v>30</v>
      </c>
      <c r="K158" t="s">
        <v>30</v>
      </c>
      <c r="L158" t="s">
        <v>785</v>
      </c>
      <c r="M158" t="s">
        <v>1342</v>
      </c>
      <c r="N158">
        <v>0</v>
      </c>
      <c r="O158">
        <v>1</v>
      </c>
      <c r="P158">
        <v>2</v>
      </c>
      <c r="Q158">
        <v>1</v>
      </c>
      <c r="R158">
        <v>0</v>
      </c>
      <c r="S158">
        <f>IF(AND(Table4[[#This Row],[Deaths]]="",Table4[[#This Row],[Reported cost]]="",Table4[[#This Row],[Insured Cost]]=""),1,IF(OR(Table4[[#This Row],[Reported cost]]="",Table4[[#This Row],[Insured Cost]]=""),2,IF(AND(Table4[[#This Row],[Deaths]]="",OR(Table4[[#This Row],[Reported cost]]="",Table4[[#This Row],[Insured Cost]]="")),3,"")))</f>
        <v>2</v>
      </c>
      <c r="U158">
        <v>2000</v>
      </c>
      <c r="V158">
        <v>20</v>
      </c>
      <c r="W158">
        <v>5</v>
      </c>
      <c r="Y158" s="2">
        <v>12000000</v>
      </c>
    </row>
    <row r="159" spans="1:54">
      <c r="A159">
        <v>63</v>
      </c>
      <c r="B159" t="s">
        <v>610</v>
      </c>
      <c r="C159" t="s">
        <v>81</v>
      </c>
      <c r="D159" t="s">
        <v>1344</v>
      </c>
      <c r="E159" s="4">
        <v>34330</v>
      </c>
      <c r="F159" s="4">
        <v>34350</v>
      </c>
      <c r="G159" t="s">
        <v>695</v>
      </c>
      <c r="H159">
        <v>1994</v>
      </c>
      <c r="I159" t="s">
        <v>520</v>
      </c>
      <c r="J159" t="s">
        <v>37</v>
      </c>
      <c r="K159" t="s">
        <v>37</v>
      </c>
      <c r="L159" t="s">
        <v>785</v>
      </c>
      <c r="M159" t="s">
        <v>1345</v>
      </c>
      <c r="N159">
        <v>0</v>
      </c>
      <c r="O159">
        <v>0</v>
      </c>
      <c r="P159">
        <v>3</v>
      </c>
      <c r="Q159">
        <v>2</v>
      </c>
      <c r="R159">
        <v>1</v>
      </c>
      <c r="S159">
        <f>IF(AND(Table4[[#This Row],[Deaths]]="",Table4[[#This Row],[Reported cost]]="",Table4[[#This Row],[Insured Cost]]=""),1,IF(OR(Table4[[#This Row],[Reported cost]]="",Table4[[#This Row],[Insured Cost]]=""),2,IF(AND(Table4[[#This Row],[Deaths]]="",OR(Table4[[#This Row],[Reported cost]]="",Table4[[#This Row],[Insured Cost]]="")),3,"")))</f>
        <v>2</v>
      </c>
      <c r="U159">
        <v>250000</v>
      </c>
      <c r="V159">
        <v>650</v>
      </c>
      <c r="W159">
        <v>120</v>
      </c>
      <c r="X159">
        <v>4</v>
      </c>
      <c r="Y159" s="2">
        <v>59000000</v>
      </c>
      <c r="AE159">
        <v>206</v>
      </c>
      <c r="AG159">
        <v>8</v>
      </c>
      <c r="BB159" t="s">
        <v>82</v>
      </c>
    </row>
    <row r="160" spans="1:54">
      <c r="A160">
        <v>224</v>
      </c>
      <c r="B160" t="s">
        <v>610</v>
      </c>
      <c r="C160" t="s">
        <v>171</v>
      </c>
      <c r="D160" t="s">
        <v>806</v>
      </c>
      <c r="E160" s="4">
        <v>34604</v>
      </c>
      <c r="F160" s="4">
        <v>34645</v>
      </c>
      <c r="G160" t="s">
        <v>697</v>
      </c>
      <c r="H160">
        <v>1994</v>
      </c>
      <c r="I160" t="s">
        <v>523</v>
      </c>
      <c r="J160" t="s">
        <v>50</v>
      </c>
      <c r="K160" t="s">
        <v>50</v>
      </c>
      <c r="L160" t="s">
        <v>785</v>
      </c>
      <c r="M160" t="s">
        <v>1346</v>
      </c>
      <c r="N160">
        <v>1</v>
      </c>
      <c r="O160">
        <v>0</v>
      </c>
      <c r="P160">
        <v>2</v>
      </c>
      <c r="Q160">
        <v>2</v>
      </c>
      <c r="R160">
        <v>0</v>
      </c>
      <c r="S160">
        <f>IF(AND(Table4[[#This Row],[Deaths]]="",Table4[[#This Row],[Reported cost]]="",Table4[[#This Row],[Insured Cost]]=""),1,IF(OR(Table4[[#This Row],[Reported cost]]="",Table4[[#This Row],[Insured Cost]]=""),2,IF(AND(Table4[[#This Row],[Deaths]]="",OR(Table4[[#This Row],[Reported cost]]="",Table4[[#This Row],[Insured Cost]]="")),3,"")))</f>
        <v>2</v>
      </c>
      <c r="T160">
        <v>3000</v>
      </c>
      <c r="U160">
        <v>10000</v>
      </c>
      <c r="V160">
        <v>100</v>
      </c>
      <c r="W160">
        <v>41</v>
      </c>
      <c r="Y160" s="2">
        <v>59100000</v>
      </c>
      <c r="AE160">
        <v>23</v>
      </c>
      <c r="BB160" t="s">
        <v>172</v>
      </c>
    </row>
    <row r="161" spans="1:54">
      <c r="A161">
        <v>105</v>
      </c>
      <c r="B161" t="s">
        <v>485</v>
      </c>
      <c r="C161" t="s">
        <v>883</v>
      </c>
      <c r="D161" t="s">
        <v>884</v>
      </c>
      <c r="E161" s="4">
        <v>34334</v>
      </c>
      <c r="F161" s="4">
        <v>34359</v>
      </c>
      <c r="G161" t="s">
        <v>695</v>
      </c>
      <c r="H161">
        <v>1994</v>
      </c>
      <c r="I161" t="s">
        <v>885</v>
      </c>
      <c r="J161" t="s">
        <v>50</v>
      </c>
      <c r="K161" t="s">
        <v>50</v>
      </c>
      <c r="M161" t="s">
        <v>1348</v>
      </c>
      <c r="N161">
        <v>0</v>
      </c>
      <c r="O161">
        <v>0</v>
      </c>
      <c r="P161">
        <v>2</v>
      </c>
      <c r="Q161">
        <v>1</v>
      </c>
      <c r="R161">
        <v>4</v>
      </c>
      <c r="S161">
        <f>IF(AND(Table4[[#This Row],[Deaths]]="",Table4[[#This Row],[Reported cost]]="",Table4[[#This Row],[Insured Cost]]=""),1,IF(OR(Table4[[#This Row],[Reported cost]]="",Table4[[#This Row],[Insured Cost]]=""),2,IF(AND(Table4[[#This Row],[Deaths]]="",OR(Table4[[#This Row],[Reported cost]]="",Table4[[#This Row],[Insured Cost]]="")),3,"")))</f>
        <v>2</v>
      </c>
      <c r="T161">
        <v>2</v>
      </c>
      <c r="X161">
        <v>4</v>
      </c>
      <c r="AA161">
        <v>100</v>
      </c>
      <c r="AG161">
        <v>20</v>
      </c>
    </row>
    <row r="162" spans="1:54">
      <c r="A162">
        <v>247</v>
      </c>
      <c r="B162" t="s">
        <v>615</v>
      </c>
      <c r="C162" t="s">
        <v>180</v>
      </c>
      <c r="D162" t="s">
        <v>181</v>
      </c>
      <c r="E162" s="4">
        <v>34552</v>
      </c>
      <c r="F162" s="4">
        <v>34552</v>
      </c>
      <c r="G162" t="s">
        <v>707</v>
      </c>
      <c r="H162">
        <v>1994</v>
      </c>
      <c r="I162" t="s">
        <v>522</v>
      </c>
      <c r="J162" t="s">
        <v>37</v>
      </c>
      <c r="K162" t="s">
        <v>37</v>
      </c>
      <c r="L162" t="s">
        <v>785</v>
      </c>
      <c r="M162" t="s">
        <v>1347</v>
      </c>
      <c r="N162">
        <v>0</v>
      </c>
      <c r="O162">
        <v>0</v>
      </c>
      <c r="P162">
        <v>2</v>
      </c>
      <c r="Q162">
        <v>2</v>
      </c>
      <c r="R162">
        <v>0</v>
      </c>
      <c r="S162">
        <f>IF(AND(Table4[[#This Row],[Deaths]]="",Table4[[#This Row],[Reported cost]]="",Table4[[#This Row],[Insured Cost]]=""),1,IF(OR(Table4[[#This Row],[Reported cost]]="",Table4[[#This Row],[Insured Cost]]=""),2,IF(AND(Table4[[#This Row],[Deaths]]="",OR(Table4[[#This Row],[Reported cost]]="",Table4[[#This Row],[Insured Cost]]="")),3,"")))</f>
        <v>2</v>
      </c>
      <c r="U162">
        <v>50000</v>
      </c>
      <c r="V162">
        <v>20</v>
      </c>
      <c r="W162">
        <v>5</v>
      </c>
      <c r="Y162" s="2">
        <v>37200000</v>
      </c>
      <c r="AD162">
        <v>1000</v>
      </c>
      <c r="AF162">
        <v>50</v>
      </c>
      <c r="BB162" t="s">
        <v>182</v>
      </c>
    </row>
    <row r="163" spans="1:54">
      <c r="A163">
        <v>411</v>
      </c>
      <c r="B163" t="s">
        <v>867</v>
      </c>
      <c r="C163" s="6" t="s">
        <v>846</v>
      </c>
      <c r="D163" t="s">
        <v>847</v>
      </c>
      <c r="E163" s="7">
        <v>34340</v>
      </c>
      <c r="F163" s="7">
        <v>34344</v>
      </c>
      <c r="G163" t="s">
        <v>695</v>
      </c>
      <c r="H163">
        <v>1994</v>
      </c>
      <c r="I163" t="s">
        <v>848</v>
      </c>
      <c r="J163" t="s">
        <v>37</v>
      </c>
      <c r="K163" t="s">
        <v>37</v>
      </c>
      <c r="M163" t="s">
        <v>942</v>
      </c>
      <c r="N163">
        <v>0</v>
      </c>
      <c r="O163">
        <v>0</v>
      </c>
      <c r="P163">
        <v>1</v>
      </c>
      <c r="Q163">
        <v>1</v>
      </c>
      <c r="R163">
        <v>0</v>
      </c>
      <c r="S163">
        <f>IF(AND(Table4[[#This Row],[Deaths]]="",Table4[[#This Row],[Reported cost]]="",Table4[[#This Row],[Insured Cost]]=""),1,IF(OR(Table4[[#This Row],[Reported cost]]="",Table4[[#This Row],[Insured Cost]]=""),2,IF(AND(Table4[[#This Row],[Deaths]]="",OR(Table4[[#This Row],[Reported cost]]="",Table4[[#This Row],[Insured Cost]]="")),3,"")))</f>
        <v>2</v>
      </c>
      <c r="T163">
        <v>1000000</v>
      </c>
      <c r="W163">
        <v>34</v>
      </c>
      <c r="X163">
        <v>3</v>
      </c>
      <c r="Y163" s="2"/>
      <c r="BB163" t="s">
        <v>849</v>
      </c>
    </row>
    <row r="164" spans="1:54">
      <c r="A164">
        <v>304</v>
      </c>
      <c r="B164" t="s">
        <v>676</v>
      </c>
      <c r="C164" t="s">
        <v>630</v>
      </c>
      <c r="D164" t="s">
        <v>209</v>
      </c>
      <c r="E164" s="4">
        <v>34477</v>
      </c>
      <c r="F164" s="4">
        <v>34478</v>
      </c>
      <c r="G164" t="s">
        <v>713</v>
      </c>
      <c r="H164">
        <v>1994</v>
      </c>
      <c r="I164" t="s">
        <v>521</v>
      </c>
      <c r="J164" t="s">
        <v>33</v>
      </c>
      <c r="K164" t="s">
        <v>33</v>
      </c>
      <c r="L164" t="s">
        <v>785</v>
      </c>
      <c r="M164" t="s">
        <v>1083</v>
      </c>
      <c r="N164">
        <v>0</v>
      </c>
      <c r="O164">
        <v>2</v>
      </c>
      <c r="P164">
        <v>2</v>
      </c>
      <c r="Q164">
        <v>0</v>
      </c>
      <c r="R164">
        <v>1</v>
      </c>
      <c r="S164" t="str">
        <f>IF(AND(Table4[[#This Row],[Deaths]]="",Table4[[#This Row],[Reported cost]]="",Table4[[#This Row],[Insured Cost]]=""),1,IF(OR(Table4[[#This Row],[Reported cost]]="",Table4[[#This Row],[Insured Cost]]=""),2,IF(AND(Table4[[#This Row],[Deaths]]="",OR(Table4[[#This Row],[Reported cost]]="",Table4[[#This Row],[Insured Cost]]="")),3,"")))</f>
        <v/>
      </c>
      <c r="V164">
        <v>200</v>
      </c>
      <c r="X164">
        <v>2</v>
      </c>
      <c r="Y164" s="2">
        <v>37000000</v>
      </c>
      <c r="Z164" s="2">
        <v>25000000</v>
      </c>
      <c r="AD164">
        <v>600</v>
      </c>
      <c r="BB164" t="s">
        <v>210</v>
      </c>
    </row>
    <row r="165" spans="1:54">
      <c r="A165">
        <v>358</v>
      </c>
      <c r="B165" t="s">
        <v>676</v>
      </c>
      <c r="C165" t="s">
        <v>256</v>
      </c>
      <c r="D165" t="s">
        <v>257</v>
      </c>
      <c r="E165" s="4">
        <v>34644</v>
      </c>
      <c r="F165" s="4">
        <v>34646</v>
      </c>
      <c r="G165" t="s">
        <v>697</v>
      </c>
      <c r="H165">
        <v>1994</v>
      </c>
      <c r="I165" t="s">
        <v>524</v>
      </c>
      <c r="J165" t="s">
        <v>258</v>
      </c>
      <c r="K165" t="s">
        <v>187</v>
      </c>
      <c r="L165" t="s">
        <v>479</v>
      </c>
      <c r="M165" t="s">
        <v>1349</v>
      </c>
      <c r="N165">
        <v>0</v>
      </c>
      <c r="O165">
        <v>0</v>
      </c>
      <c r="P165">
        <v>3</v>
      </c>
      <c r="Q165">
        <v>1</v>
      </c>
      <c r="R165">
        <v>0</v>
      </c>
      <c r="S165">
        <f>IF(AND(Table4[[#This Row],[Deaths]]="",Table4[[#This Row],[Reported cost]]="",Table4[[#This Row],[Insured Cost]]=""),1,IF(OR(Table4[[#This Row],[Reported cost]]="",Table4[[#This Row],[Insured Cost]]=""),2,IF(AND(Table4[[#This Row],[Deaths]]="",OR(Table4[[#This Row],[Reported cost]]="",Table4[[#This Row],[Insured Cost]]="")),3,"")))</f>
        <v>2</v>
      </c>
      <c r="V165">
        <v>100</v>
      </c>
      <c r="W165">
        <v>50</v>
      </c>
      <c r="X165">
        <v>1</v>
      </c>
      <c r="Z165" s="2">
        <v>37000000</v>
      </c>
      <c r="BB165" t="s">
        <v>259</v>
      </c>
    </row>
    <row r="166" spans="1:54">
      <c r="A166">
        <v>302</v>
      </c>
      <c r="B166" t="s">
        <v>676</v>
      </c>
      <c r="C166" t="s">
        <v>204</v>
      </c>
      <c r="D166" t="s">
        <v>205</v>
      </c>
      <c r="E166" s="4">
        <v>34658</v>
      </c>
      <c r="F166" s="4">
        <v>34658</v>
      </c>
      <c r="G166" t="s">
        <v>697</v>
      </c>
      <c r="H166">
        <v>1994</v>
      </c>
      <c r="I166" t="s">
        <v>525</v>
      </c>
      <c r="J166" t="s">
        <v>37</v>
      </c>
      <c r="K166" t="s">
        <v>37</v>
      </c>
      <c r="L166" t="s">
        <v>785</v>
      </c>
      <c r="M166" t="s">
        <v>1350</v>
      </c>
      <c r="N166">
        <v>0</v>
      </c>
      <c r="O166">
        <v>0</v>
      </c>
      <c r="P166">
        <v>2</v>
      </c>
      <c r="Q166">
        <v>1</v>
      </c>
      <c r="R166">
        <v>1</v>
      </c>
      <c r="S166">
        <f>IF(AND(Table4[[#This Row],[Deaths]]="",Table4[[#This Row],[Reported cost]]="",Table4[[#This Row],[Insured Cost]]=""),1,IF(OR(Table4[[#This Row],[Reported cost]]="",Table4[[#This Row],[Insured Cost]]=""),2,IF(AND(Table4[[#This Row],[Deaths]]="",OR(Table4[[#This Row],[Reported cost]]="",Table4[[#This Row],[Insured Cost]]="")),3,"")))</f>
        <v>2</v>
      </c>
      <c r="U166">
        <v>1000</v>
      </c>
      <c r="W166">
        <v>2</v>
      </c>
      <c r="X166">
        <v>2</v>
      </c>
      <c r="Y166" s="2">
        <v>29000000</v>
      </c>
      <c r="AA166">
        <v>100</v>
      </c>
      <c r="BB166" t="s">
        <v>206</v>
      </c>
    </row>
    <row r="167" spans="1:54">
      <c r="A167">
        <v>237</v>
      </c>
      <c r="B167" t="s">
        <v>485</v>
      </c>
      <c r="C167" t="s">
        <v>173</v>
      </c>
      <c r="D167" t="s">
        <v>174</v>
      </c>
      <c r="E167" s="4">
        <v>34754</v>
      </c>
      <c r="F167" s="4">
        <v>34757</v>
      </c>
      <c r="G167" t="s">
        <v>699</v>
      </c>
      <c r="H167">
        <v>1995</v>
      </c>
      <c r="I167" t="s">
        <v>655</v>
      </c>
      <c r="J167" t="s">
        <v>33</v>
      </c>
      <c r="K167" t="s">
        <v>33</v>
      </c>
      <c r="L167" t="s">
        <v>785</v>
      </c>
      <c r="M167" t="s">
        <v>1351</v>
      </c>
      <c r="N167">
        <v>0</v>
      </c>
      <c r="O167">
        <v>0</v>
      </c>
      <c r="P167">
        <v>3</v>
      </c>
      <c r="Q167">
        <v>1</v>
      </c>
      <c r="R167">
        <v>0</v>
      </c>
      <c r="S167">
        <f>IF(AND(Table4[[#This Row],[Deaths]]="",Table4[[#This Row],[Reported cost]]="",Table4[[#This Row],[Insured Cost]]=""),1,IF(OR(Table4[[#This Row],[Reported cost]]="",Table4[[#This Row],[Insured Cost]]=""),2,IF(AND(Table4[[#This Row],[Deaths]]="",OR(Table4[[#This Row],[Reported cost]]="",Table4[[#This Row],[Insured Cost]]="")),3,"")))</f>
        <v>2</v>
      </c>
      <c r="U167">
        <v>7000</v>
      </c>
      <c r="V167">
        <v>30</v>
      </c>
      <c r="W167">
        <v>15</v>
      </c>
      <c r="X167">
        <v>7</v>
      </c>
      <c r="Y167" s="2">
        <v>11000000</v>
      </c>
      <c r="AD167">
        <v>20</v>
      </c>
      <c r="BB167" t="s">
        <v>175</v>
      </c>
    </row>
    <row r="168" spans="1:54">
      <c r="B168" t="s">
        <v>676</v>
      </c>
      <c r="D168" t="s">
        <v>809</v>
      </c>
      <c r="E168" s="4">
        <v>34720</v>
      </c>
      <c r="F168" s="4">
        <v>34720</v>
      </c>
      <c r="G168" t="s">
        <v>695</v>
      </c>
      <c r="H168">
        <v>1995</v>
      </c>
      <c r="I168" t="s">
        <v>556</v>
      </c>
      <c r="J168" t="s">
        <v>37</v>
      </c>
      <c r="K168" t="s">
        <v>37</v>
      </c>
      <c r="L168" t="s">
        <v>785</v>
      </c>
      <c r="M168" t="s">
        <v>1352</v>
      </c>
      <c r="N168">
        <v>0</v>
      </c>
      <c r="O168">
        <v>0</v>
      </c>
      <c r="P168">
        <v>1</v>
      </c>
      <c r="Q168">
        <v>1</v>
      </c>
      <c r="R168">
        <v>0</v>
      </c>
      <c r="S168" t="str">
        <f>IF(AND(Table4[[#This Row],[Deaths]]="",Table4[[#This Row],[Reported cost]]="",Table4[[#This Row],[Insured Cost]]=""),1,IF(OR(Table4[[#This Row],[Reported cost]]="",Table4[[#This Row],[Insured Cost]]=""),2,IF(AND(Table4[[#This Row],[Deaths]]="",OR(Table4[[#This Row],[Reported cost]]="",Table4[[#This Row],[Insured Cost]]="")),3,"")))</f>
        <v/>
      </c>
      <c r="Y168" s="2">
        <v>215000000</v>
      </c>
      <c r="Z168" s="2">
        <v>700000000</v>
      </c>
    </row>
    <row r="169" spans="1:54">
      <c r="B169" t="s">
        <v>676</v>
      </c>
      <c r="D169" t="s">
        <v>812</v>
      </c>
      <c r="E169" s="4">
        <v>34805</v>
      </c>
      <c r="F169" s="4">
        <v>34805</v>
      </c>
      <c r="G169" t="s">
        <v>700</v>
      </c>
      <c r="H169">
        <v>1995</v>
      </c>
      <c r="I169" t="s">
        <v>631</v>
      </c>
      <c r="J169" t="s">
        <v>37</v>
      </c>
      <c r="K169" t="s">
        <v>37</v>
      </c>
      <c r="L169" t="s">
        <v>785</v>
      </c>
      <c r="M169" t="s">
        <v>1022</v>
      </c>
      <c r="N169">
        <v>0</v>
      </c>
      <c r="O169">
        <v>0</v>
      </c>
      <c r="P169">
        <v>2</v>
      </c>
      <c r="Q169">
        <v>1</v>
      </c>
      <c r="R169">
        <v>2</v>
      </c>
      <c r="S169" t="str">
        <f>IF(AND(Table4[[#This Row],[Deaths]]="",Table4[[#This Row],[Reported cost]]="",Table4[[#This Row],[Insured Cost]]=""),1,IF(OR(Table4[[#This Row],[Reported cost]]="",Table4[[#This Row],[Insured Cost]]=""),2,IF(AND(Table4[[#This Row],[Deaths]]="",OR(Table4[[#This Row],[Reported cost]]="",Table4[[#This Row],[Insured Cost]]="")),3,"")))</f>
        <v/>
      </c>
      <c r="W169">
        <v>34</v>
      </c>
      <c r="Y169" s="2">
        <v>6500000</v>
      </c>
      <c r="Z169" s="2">
        <v>10000000</v>
      </c>
      <c r="AD169">
        <v>200</v>
      </c>
      <c r="AE169">
        <v>12</v>
      </c>
    </row>
    <row r="170" spans="1:54">
      <c r="A170">
        <v>93</v>
      </c>
      <c r="B170" t="s">
        <v>676</v>
      </c>
      <c r="C170" t="s">
        <v>99</v>
      </c>
      <c r="D170" s="5" t="s">
        <v>100</v>
      </c>
      <c r="E170" s="4">
        <v>35006</v>
      </c>
      <c r="F170" s="4">
        <v>35009</v>
      </c>
      <c r="G170" t="s">
        <v>697</v>
      </c>
      <c r="H170">
        <v>1995</v>
      </c>
      <c r="I170" t="s">
        <v>526</v>
      </c>
      <c r="J170" t="s">
        <v>50</v>
      </c>
      <c r="K170" t="s">
        <v>50</v>
      </c>
      <c r="L170" t="s">
        <v>785</v>
      </c>
      <c r="M170" t="s">
        <v>1021</v>
      </c>
      <c r="N170">
        <v>1</v>
      </c>
      <c r="O170">
        <v>0</v>
      </c>
      <c r="P170">
        <v>2</v>
      </c>
      <c r="Q170">
        <v>1</v>
      </c>
      <c r="R170">
        <v>0</v>
      </c>
      <c r="S170">
        <f>IF(AND(Table4[[#This Row],[Deaths]]="",Table4[[#This Row],[Reported cost]]="",Table4[[#This Row],[Insured Cost]]=""),1,IF(OR(Table4[[#This Row],[Reported cost]]="",Table4[[#This Row],[Insured Cost]]=""),2,IF(AND(Table4[[#This Row],[Deaths]]="",OR(Table4[[#This Row],[Reported cost]]="",Table4[[#This Row],[Insured Cost]]="")),3,"")))</f>
        <v>2</v>
      </c>
      <c r="X170">
        <v>1</v>
      </c>
      <c r="Y170" s="2">
        <v>40000000</v>
      </c>
      <c r="AD170">
        <v>300</v>
      </c>
      <c r="BB170" t="s">
        <v>101</v>
      </c>
    </row>
    <row r="171" spans="1:54">
      <c r="A171">
        <v>338</v>
      </c>
      <c r="B171" t="s">
        <v>676</v>
      </c>
      <c r="C171" t="s">
        <v>239</v>
      </c>
      <c r="D171" t="s">
        <v>240</v>
      </c>
      <c r="E171" s="4">
        <v>35033</v>
      </c>
      <c r="F171" s="4">
        <v>35033</v>
      </c>
      <c r="G171" t="s">
        <v>697</v>
      </c>
      <c r="H171">
        <v>1995</v>
      </c>
      <c r="I171" t="s">
        <v>527</v>
      </c>
      <c r="J171" t="s">
        <v>37</v>
      </c>
      <c r="K171" t="s">
        <v>37</v>
      </c>
      <c r="L171" t="s">
        <v>785</v>
      </c>
      <c r="M171" t="s">
        <v>1353</v>
      </c>
      <c r="N171">
        <v>0</v>
      </c>
      <c r="O171">
        <v>0</v>
      </c>
      <c r="P171">
        <v>3</v>
      </c>
      <c r="Q171">
        <v>1</v>
      </c>
      <c r="R171">
        <v>0</v>
      </c>
      <c r="S171">
        <f>IF(AND(Table4[[#This Row],[Deaths]]="",Table4[[#This Row],[Reported cost]]="",Table4[[#This Row],[Insured Cost]]=""),1,IF(OR(Table4[[#This Row],[Reported cost]]="",Table4[[#This Row],[Insured Cost]]=""),2,IF(AND(Table4[[#This Row],[Deaths]]="",OR(Table4[[#This Row],[Reported cost]]="",Table4[[#This Row],[Insured Cost]]="")),3,"")))</f>
        <v>2</v>
      </c>
      <c r="Y171" s="2">
        <v>10000000</v>
      </c>
      <c r="AF171">
        <v>120</v>
      </c>
      <c r="BB171" t="s">
        <v>241</v>
      </c>
    </row>
    <row r="172" spans="1:54">
      <c r="B172" t="s">
        <v>676</v>
      </c>
      <c r="D172" t="s">
        <v>811</v>
      </c>
      <c r="E172" s="4">
        <v>35056</v>
      </c>
      <c r="F172" s="4">
        <v>35058</v>
      </c>
      <c r="G172" t="s">
        <v>698</v>
      </c>
      <c r="H172">
        <v>1995</v>
      </c>
      <c r="I172" t="s">
        <v>810</v>
      </c>
      <c r="J172" t="s">
        <v>33</v>
      </c>
      <c r="K172" t="s">
        <v>33</v>
      </c>
      <c r="M172" t="s">
        <v>1354</v>
      </c>
      <c r="N172">
        <v>1</v>
      </c>
      <c r="O172">
        <v>0</v>
      </c>
      <c r="P172">
        <v>1</v>
      </c>
      <c r="Q172">
        <v>1</v>
      </c>
      <c r="R172">
        <v>0</v>
      </c>
      <c r="S172">
        <f>IF(AND(Table4[[#This Row],[Deaths]]="",Table4[[#This Row],[Reported cost]]="",Table4[[#This Row],[Insured Cost]]=""),1,IF(OR(Table4[[#This Row],[Reported cost]]="",Table4[[#This Row],[Insured Cost]]=""),2,IF(AND(Table4[[#This Row],[Deaths]]="",OR(Table4[[#This Row],[Reported cost]]="",Table4[[#This Row],[Insured Cost]]="")),3,"")))</f>
        <v>2</v>
      </c>
      <c r="Y172" s="2"/>
      <c r="Z172" s="2">
        <v>4000000</v>
      </c>
    </row>
    <row r="173" spans="1:54">
      <c r="A173">
        <v>74</v>
      </c>
      <c r="B173" t="s">
        <v>632</v>
      </c>
      <c r="C173" t="s">
        <v>90</v>
      </c>
      <c r="D173" t="s">
        <v>813</v>
      </c>
      <c r="E173" s="4">
        <v>35186</v>
      </c>
      <c r="F173" s="4">
        <v>35194</v>
      </c>
      <c r="G173" t="s">
        <v>713</v>
      </c>
      <c r="H173">
        <v>1996</v>
      </c>
      <c r="I173" t="s">
        <v>529</v>
      </c>
      <c r="J173" t="s">
        <v>91</v>
      </c>
      <c r="K173" t="s">
        <v>37</v>
      </c>
      <c r="L173" t="s">
        <v>50</v>
      </c>
      <c r="M173" t="s">
        <v>1355</v>
      </c>
      <c r="N173">
        <v>2</v>
      </c>
      <c r="O173">
        <v>1</v>
      </c>
      <c r="P173">
        <v>3</v>
      </c>
      <c r="Q173">
        <v>1</v>
      </c>
      <c r="R173">
        <v>0</v>
      </c>
      <c r="S173" t="str">
        <f>IF(AND(Table4[[#This Row],[Deaths]]="",Table4[[#This Row],[Reported cost]]="",Table4[[#This Row],[Insured Cost]]=""),1,IF(OR(Table4[[#This Row],[Reported cost]]="",Table4[[#This Row],[Insured Cost]]=""),2,IF(AND(Table4[[#This Row],[Deaths]]="",OR(Table4[[#This Row],[Reported cost]]="",Table4[[#This Row],[Insured Cost]]="")),3,"")))</f>
        <v/>
      </c>
      <c r="U173">
        <v>10000</v>
      </c>
      <c r="V173">
        <v>400</v>
      </c>
      <c r="W173">
        <v>20</v>
      </c>
      <c r="X173">
        <v>5</v>
      </c>
      <c r="Y173" s="2">
        <v>31000000</v>
      </c>
      <c r="Z173" s="2">
        <v>55000000</v>
      </c>
      <c r="BB173" t="s">
        <v>92</v>
      </c>
    </row>
    <row r="174" spans="1:54" ht="15" thickBot="1">
      <c r="B174" t="s">
        <v>685</v>
      </c>
      <c r="C174" t="s">
        <v>831</v>
      </c>
      <c r="D174" t="s">
        <v>836</v>
      </c>
      <c r="E174" s="4">
        <v>35335</v>
      </c>
      <c r="F174" s="4">
        <v>35335</v>
      </c>
      <c r="G174" t="s">
        <v>738</v>
      </c>
      <c r="H174">
        <v>1996</v>
      </c>
      <c r="I174" t="s">
        <v>832</v>
      </c>
      <c r="J174" t="s">
        <v>33</v>
      </c>
      <c r="K174" t="s">
        <v>33</v>
      </c>
      <c r="M174" t="s">
        <v>1356</v>
      </c>
      <c r="N174">
        <v>0</v>
      </c>
      <c r="O174">
        <v>1</v>
      </c>
      <c r="P174">
        <v>1</v>
      </c>
      <c r="Q174">
        <v>0</v>
      </c>
      <c r="R174">
        <v>4</v>
      </c>
      <c r="S174">
        <f>IF(AND(Table4[[#This Row],[Deaths]]="",Table4[[#This Row],[Reported cost]]="",Table4[[#This Row],[Insured Cost]]=""),1,IF(OR(Table4[[#This Row],[Reported cost]]="",Table4[[#This Row],[Insured Cost]]=""),2,IF(AND(Table4[[#This Row],[Deaths]]="",OR(Table4[[#This Row],[Reported cost]]="",Table4[[#This Row],[Insured Cost]]="")),3,"")))</f>
        <v>2</v>
      </c>
      <c r="W174">
        <v>3</v>
      </c>
      <c r="X174">
        <v>9</v>
      </c>
      <c r="Y174" s="2"/>
      <c r="AW174">
        <v>4</v>
      </c>
      <c r="AX174">
        <v>5</v>
      </c>
      <c r="AY174">
        <v>4</v>
      </c>
      <c r="AZ174">
        <v>5</v>
      </c>
      <c r="BB174" s="3" t="s">
        <v>835</v>
      </c>
    </row>
    <row r="175" spans="1:54" ht="16" thickTop="1" thickBot="1">
      <c r="E175" s="16"/>
      <c r="F175" s="16"/>
      <c r="G175" t="s">
        <v>699</v>
      </c>
      <c r="H175">
        <v>1996</v>
      </c>
      <c r="I175" t="s">
        <v>549</v>
      </c>
      <c r="M175" s="9" t="s">
        <v>1297</v>
      </c>
      <c r="S175" s="1">
        <f>IF(AND(Table4[[#This Row],[Deaths]]="",Table4[[#This Row],[Reported cost]]="",Table4[[#This Row],[Insured Cost]]=""),1,IF(OR(Table4[[#This Row],[Reported cost]]="",Table4[[#This Row],[Insured Cost]]=""),2,IF(AND(Table4[[#This Row],[Deaths]]="",OR(Table4[[#This Row],[Reported cost]]="",Table4[[#This Row],[Insured Cost]]="")),3,"")))</f>
        <v>2</v>
      </c>
      <c r="Y175" s="2"/>
      <c r="Z175" s="14">
        <v>9333000</v>
      </c>
      <c r="BB175" s="3"/>
    </row>
    <row r="176" spans="1:54" ht="16" thickTop="1" thickBot="1">
      <c r="A176">
        <v>118</v>
      </c>
      <c r="B176" t="s">
        <v>676</v>
      </c>
      <c r="C176" t="s">
        <v>105</v>
      </c>
      <c r="D176" t="s">
        <v>106</v>
      </c>
      <c r="E176" s="4">
        <v>35308</v>
      </c>
      <c r="F176" s="4">
        <v>35309</v>
      </c>
      <c r="G176" t="s">
        <v>738</v>
      </c>
      <c r="H176">
        <v>1996</v>
      </c>
      <c r="I176" t="s">
        <v>530</v>
      </c>
      <c r="J176" t="s">
        <v>37</v>
      </c>
      <c r="K176" t="s">
        <v>37</v>
      </c>
      <c r="L176" t="s">
        <v>785</v>
      </c>
      <c r="M176" s="9" t="s">
        <v>1357</v>
      </c>
      <c r="N176">
        <v>0</v>
      </c>
      <c r="O176">
        <v>0</v>
      </c>
      <c r="P176">
        <v>3</v>
      </c>
      <c r="Q176">
        <v>1</v>
      </c>
      <c r="R176">
        <v>1</v>
      </c>
      <c r="S176">
        <f>IF(AND(Table4[[#This Row],[Deaths]]="",Table4[[#This Row],[Reported cost]]="",Table4[[#This Row],[Insured Cost]]=""),1,IF(OR(Table4[[#This Row],[Reported cost]]="",Table4[[#This Row],[Insured Cost]]=""),2,IF(AND(Table4[[#This Row],[Deaths]]="",OR(Table4[[#This Row],[Reported cost]]="",Table4[[#This Row],[Insured Cost]]="")),3,"")))</f>
        <v>2</v>
      </c>
      <c r="U176">
        <v>50000</v>
      </c>
      <c r="W176">
        <v>14</v>
      </c>
      <c r="X176">
        <v>1</v>
      </c>
      <c r="Y176" s="2">
        <v>10000000</v>
      </c>
      <c r="AA176">
        <v>7000</v>
      </c>
      <c r="AW176">
        <v>1</v>
      </c>
      <c r="BA176">
        <v>1</v>
      </c>
      <c r="BB176" t="s">
        <v>107</v>
      </c>
    </row>
    <row r="177" spans="1:54" ht="16" thickTop="1" thickBot="1">
      <c r="A177">
        <v>472</v>
      </c>
      <c r="B177" t="s">
        <v>676</v>
      </c>
      <c r="C177" t="s">
        <v>331</v>
      </c>
      <c r="D177" t="s">
        <v>332</v>
      </c>
      <c r="E177" s="4">
        <v>35337</v>
      </c>
      <c r="F177" s="4">
        <v>35337</v>
      </c>
      <c r="G177" t="s">
        <v>738</v>
      </c>
      <c r="H177">
        <v>1996</v>
      </c>
      <c r="I177" t="s">
        <v>531</v>
      </c>
      <c r="J177" t="s">
        <v>37</v>
      </c>
      <c r="K177" t="s">
        <v>37</v>
      </c>
      <c r="L177" t="s">
        <v>785</v>
      </c>
      <c r="M177" s="9" t="s">
        <v>1358</v>
      </c>
      <c r="N177">
        <v>1</v>
      </c>
      <c r="O177">
        <v>0</v>
      </c>
      <c r="P177">
        <v>3</v>
      </c>
      <c r="Q177">
        <v>1</v>
      </c>
      <c r="R177">
        <v>0</v>
      </c>
      <c r="S177" t="str">
        <f>IF(AND(Table4[[#This Row],[Deaths]]="",Table4[[#This Row],[Reported cost]]="",Table4[[#This Row],[Insured Cost]]=""),1,IF(OR(Table4[[#This Row],[Reported cost]]="",Table4[[#This Row],[Insured Cost]]=""),2,IF(AND(Table4[[#This Row],[Deaths]]="",OR(Table4[[#This Row],[Reported cost]]="",Table4[[#This Row],[Insured Cost]]="")),3,"")))</f>
        <v/>
      </c>
      <c r="W177">
        <v>10</v>
      </c>
      <c r="Y177" s="2">
        <v>104000000</v>
      </c>
      <c r="Z177" s="2">
        <v>440000000</v>
      </c>
      <c r="AF177">
        <v>5000</v>
      </c>
      <c r="AL177">
        <v>4000</v>
      </c>
      <c r="BB177" t="s">
        <v>333</v>
      </c>
    </row>
    <row r="178" spans="1:54" ht="16" thickTop="1" thickBot="1">
      <c r="A178">
        <v>333</v>
      </c>
      <c r="B178" t="s">
        <v>676</v>
      </c>
      <c r="C178" t="s">
        <v>227</v>
      </c>
      <c r="D178" t="s">
        <v>228</v>
      </c>
      <c r="E178" s="4">
        <v>35386</v>
      </c>
      <c r="F178" s="4">
        <v>35386</v>
      </c>
      <c r="G178" t="s">
        <v>697</v>
      </c>
      <c r="H178">
        <v>1996</v>
      </c>
      <c r="I178" t="s">
        <v>532</v>
      </c>
      <c r="J178" t="s">
        <v>37</v>
      </c>
      <c r="K178" t="s">
        <v>37</v>
      </c>
      <c r="L178" t="s">
        <v>785</v>
      </c>
      <c r="M178" t="s">
        <v>1020</v>
      </c>
      <c r="S178">
        <f>IF(AND(Table4[[#This Row],[Deaths]]="",Table4[[#This Row],[Reported cost]]="",Table4[[#This Row],[Insured Cost]]=""),1,IF(OR(Table4[[#This Row],[Reported cost]]="",Table4[[#This Row],[Insured Cost]]=""),2,IF(AND(Table4[[#This Row],[Deaths]]="",OR(Table4[[#This Row],[Reported cost]]="",Table4[[#This Row],[Insured Cost]]="")),3,"")))</f>
        <v>2</v>
      </c>
      <c r="X178">
        <v>1</v>
      </c>
      <c r="Y178" s="2">
        <v>10000000</v>
      </c>
      <c r="BB178" t="s">
        <v>229</v>
      </c>
    </row>
    <row r="179" spans="1:54" ht="16" thickTop="1" thickBot="1">
      <c r="A179">
        <v>548</v>
      </c>
      <c r="B179" t="s">
        <v>676</v>
      </c>
      <c r="C179" t="s">
        <v>1301</v>
      </c>
      <c r="D179" t="s">
        <v>417</v>
      </c>
      <c r="E179" s="4">
        <v>35392</v>
      </c>
      <c r="F179" s="4">
        <v>35392</v>
      </c>
      <c r="G179" t="s">
        <v>697</v>
      </c>
      <c r="H179">
        <v>1996</v>
      </c>
      <c r="I179" t="s">
        <v>533</v>
      </c>
      <c r="J179" t="s">
        <v>37</v>
      </c>
      <c r="K179" t="s">
        <v>37</v>
      </c>
      <c r="L179" t="s">
        <v>785</v>
      </c>
      <c r="M179" s="9" t="s">
        <v>1359</v>
      </c>
      <c r="N179">
        <v>1</v>
      </c>
      <c r="O179">
        <v>1</v>
      </c>
      <c r="P179">
        <v>3</v>
      </c>
      <c r="Q179">
        <v>1</v>
      </c>
      <c r="R179">
        <v>0</v>
      </c>
      <c r="S179" t="str">
        <f>IF(AND(Table4[[#This Row],[Deaths]]="",Table4[[#This Row],[Reported cost]]="",Table4[[#This Row],[Insured Cost]]=""),1,IF(OR(Table4[[#This Row],[Reported cost]]="",Table4[[#This Row],[Insured Cost]]=""),2,IF(AND(Table4[[#This Row],[Deaths]]="",OR(Table4[[#This Row],[Reported cost]]="",Table4[[#This Row],[Insured Cost]]="")),3,"")))</f>
        <v/>
      </c>
      <c r="X179">
        <v>1</v>
      </c>
      <c r="Y179" s="2">
        <v>20000000</v>
      </c>
      <c r="Z179" s="2">
        <v>30000000</v>
      </c>
      <c r="AA179">
        <v>3000</v>
      </c>
      <c r="AD179">
        <v>800</v>
      </c>
      <c r="BB179" t="s">
        <v>418</v>
      </c>
    </row>
    <row r="180" spans="1:54" ht="15" thickTop="1">
      <c r="A180">
        <v>192</v>
      </c>
      <c r="B180" t="s">
        <v>676</v>
      </c>
      <c r="C180" t="s">
        <v>148</v>
      </c>
      <c r="D180" t="s">
        <v>149</v>
      </c>
      <c r="E180" s="4">
        <v>35410</v>
      </c>
      <c r="F180" s="4">
        <v>35410</v>
      </c>
      <c r="G180" t="s">
        <v>698</v>
      </c>
      <c r="H180">
        <v>1996</v>
      </c>
      <c r="I180" t="s">
        <v>534</v>
      </c>
      <c r="J180" t="s">
        <v>37</v>
      </c>
      <c r="K180" t="s">
        <v>37</v>
      </c>
      <c r="L180" t="s">
        <v>785</v>
      </c>
      <c r="M180" t="s">
        <v>1360</v>
      </c>
      <c r="N180">
        <v>1</v>
      </c>
      <c r="O180">
        <v>0</v>
      </c>
      <c r="P180">
        <v>2</v>
      </c>
      <c r="Q180">
        <v>1</v>
      </c>
      <c r="R180">
        <v>0</v>
      </c>
      <c r="S180" t="str">
        <f>IF(AND(Table4[[#This Row],[Deaths]]="",Table4[[#This Row],[Reported cost]]="",Table4[[#This Row],[Insured Cost]]=""),1,IF(OR(Table4[[#This Row],[Reported cost]]="",Table4[[#This Row],[Insured Cost]]=""),2,IF(AND(Table4[[#This Row],[Deaths]]="",OR(Table4[[#This Row],[Reported cost]]="",Table4[[#This Row],[Insured Cost]]="")),3,"")))</f>
        <v/>
      </c>
      <c r="Y180" s="2">
        <v>49000000</v>
      </c>
      <c r="Z180" s="2">
        <v>150000000</v>
      </c>
      <c r="AD180">
        <v>700</v>
      </c>
      <c r="AL180">
        <v>2000</v>
      </c>
      <c r="AM180">
        <v>50</v>
      </c>
      <c r="BB180" t="s">
        <v>150</v>
      </c>
    </row>
    <row r="181" spans="1:54">
      <c r="A181">
        <v>36</v>
      </c>
      <c r="B181" t="s">
        <v>610</v>
      </c>
      <c r="C181" t="s">
        <v>62</v>
      </c>
      <c r="D181" t="s">
        <v>816</v>
      </c>
      <c r="E181" s="4">
        <v>35449</v>
      </c>
      <c r="F181" s="4">
        <v>35451</v>
      </c>
      <c r="G181" t="s">
        <v>695</v>
      </c>
      <c r="H181">
        <v>1997</v>
      </c>
      <c r="I181" t="s">
        <v>535</v>
      </c>
      <c r="J181" t="s">
        <v>30</v>
      </c>
      <c r="K181" t="s">
        <v>30</v>
      </c>
      <c r="L181" t="s">
        <v>785</v>
      </c>
      <c r="M181" t="s">
        <v>1023</v>
      </c>
      <c r="S181">
        <f>IF(AND(Table4[[#This Row],[Deaths]]="",Table4[[#This Row],[Reported cost]]="",Table4[[#This Row],[Insured Cost]]=""),1,IF(OR(Table4[[#This Row],[Reported cost]]="",Table4[[#This Row],[Insured Cost]]=""),2,IF(AND(Table4[[#This Row],[Deaths]]="",OR(Table4[[#This Row],[Reported cost]]="",Table4[[#This Row],[Insured Cost]]="")),3,"")))</f>
        <v>2</v>
      </c>
      <c r="T181">
        <v>800</v>
      </c>
      <c r="U181">
        <v>8000</v>
      </c>
      <c r="V181">
        <v>150</v>
      </c>
      <c r="W181">
        <v>40</v>
      </c>
      <c r="X181">
        <v>3</v>
      </c>
      <c r="Y181" s="2">
        <v>29000000</v>
      </c>
      <c r="AD181">
        <v>45</v>
      </c>
      <c r="AE181">
        <v>43</v>
      </c>
      <c r="BB181" t="s">
        <v>63</v>
      </c>
    </row>
    <row r="182" spans="1:54">
      <c r="A182">
        <v>476</v>
      </c>
      <c r="B182" t="s">
        <v>610</v>
      </c>
      <c r="C182" t="s">
        <v>334</v>
      </c>
      <c r="D182" t="s">
        <v>335</v>
      </c>
      <c r="E182" s="4">
        <v>35754</v>
      </c>
      <c r="F182" s="4">
        <v>35815</v>
      </c>
      <c r="G182" t="s">
        <v>698</v>
      </c>
      <c r="H182">
        <v>1998</v>
      </c>
      <c r="I182" t="s">
        <v>537</v>
      </c>
      <c r="J182" t="s">
        <v>37</v>
      </c>
      <c r="K182" t="s">
        <v>37</v>
      </c>
      <c r="L182" t="s">
        <v>785</v>
      </c>
      <c r="M182" t="s">
        <v>1390</v>
      </c>
      <c r="S182" t="str">
        <f>IF(AND(Table4[[#This Row],[Deaths]]="",Table4[[#This Row],[Reported cost]]="",Table4[[#This Row],[Insured Cost]]=""),1,IF(OR(Table4[[#This Row],[Reported cost]]="",Table4[[#This Row],[Insured Cost]]=""),2,IF(AND(Table4[[#This Row],[Deaths]]="",OR(Table4[[#This Row],[Reported cost]]="",Table4[[#This Row],[Insured Cost]]="")),3,"")))</f>
        <v/>
      </c>
      <c r="T182">
        <v>500</v>
      </c>
      <c r="U182">
        <v>50000</v>
      </c>
      <c r="V182">
        <v>40</v>
      </c>
      <c r="W182">
        <v>25</v>
      </c>
      <c r="X182">
        <v>4</v>
      </c>
      <c r="Y182" s="8">
        <v>13000000</v>
      </c>
      <c r="Z182" s="2">
        <v>30000000</v>
      </c>
      <c r="AD182">
        <v>215</v>
      </c>
      <c r="AE182">
        <v>27</v>
      </c>
      <c r="AW182">
        <v>3</v>
      </c>
      <c r="AZ182">
        <v>3</v>
      </c>
      <c r="BB182" t="s">
        <v>336</v>
      </c>
    </row>
    <row r="183" spans="1:54" ht="15" thickBot="1">
      <c r="A183">
        <v>29</v>
      </c>
      <c r="B183" t="s">
        <v>485</v>
      </c>
      <c r="C183" t="s">
        <v>55</v>
      </c>
      <c r="D183" t="s">
        <v>817</v>
      </c>
      <c r="E183" s="4">
        <v>35495</v>
      </c>
      <c r="F183" s="4">
        <v>35513</v>
      </c>
      <c r="G183" t="s">
        <v>696</v>
      </c>
      <c r="H183">
        <v>1997</v>
      </c>
      <c r="I183" t="s">
        <v>656</v>
      </c>
      <c r="J183" t="s">
        <v>50</v>
      </c>
      <c r="K183" t="s">
        <v>50</v>
      </c>
      <c r="L183" t="s">
        <v>785</v>
      </c>
      <c r="M183" t="s">
        <v>1049</v>
      </c>
      <c r="S183">
        <f>IF(AND(Table4[[#This Row],[Deaths]]="",Table4[[#This Row],[Reported cost]]="",Table4[[#This Row],[Insured Cost]]=""),1,IF(OR(Table4[[#This Row],[Reported cost]]="",Table4[[#This Row],[Insured Cost]]=""),2,IF(AND(Table4[[#This Row],[Deaths]]="",OR(Table4[[#This Row],[Reported cost]]="",Table4[[#This Row],[Insured Cost]]="")),3,"")))</f>
        <v>2</v>
      </c>
      <c r="T183">
        <v>15</v>
      </c>
      <c r="U183">
        <v>10000</v>
      </c>
      <c r="V183">
        <v>70</v>
      </c>
      <c r="W183">
        <v>20</v>
      </c>
      <c r="X183">
        <v>7</v>
      </c>
      <c r="Y183" s="2"/>
      <c r="Z183" s="2">
        <v>190000000</v>
      </c>
      <c r="AD183">
        <v>15</v>
      </c>
      <c r="AE183">
        <v>23</v>
      </c>
      <c r="AO183">
        <v>50</v>
      </c>
      <c r="BB183" t="s">
        <v>56</v>
      </c>
    </row>
    <row r="184" spans="1:54" ht="16" thickTop="1" thickBot="1">
      <c r="B184" t="s">
        <v>867</v>
      </c>
      <c r="C184" s="6"/>
      <c r="E184" s="4">
        <v>35431</v>
      </c>
      <c r="F184" s="4">
        <v>35462</v>
      </c>
      <c r="G184" t="s">
        <v>699</v>
      </c>
      <c r="H184">
        <v>1997</v>
      </c>
      <c r="I184" t="s">
        <v>850</v>
      </c>
      <c r="J184" t="s">
        <v>845</v>
      </c>
      <c r="K184" t="s">
        <v>51</v>
      </c>
      <c r="L184" t="s">
        <v>30</v>
      </c>
      <c r="M184" s="9" t="s">
        <v>1048</v>
      </c>
      <c r="S184">
        <f>IF(AND(Table4[[#This Row],[Deaths]]="",Table4[[#This Row],[Reported cost]]="",Table4[[#This Row],[Insured Cost]]=""),1,IF(OR(Table4[[#This Row],[Reported cost]]="",Table4[[#This Row],[Insured Cost]]=""),2,IF(AND(Table4[[#This Row],[Deaths]]="",OR(Table4[[#This Row],[Reported cost]]="",Table4[[#This Row],[Insured Cost]]="")),3,"")))</f>
        <v>2</v>
      </c>
      <c r="T184">
        <v>200000</v>
      </c>
      <c r="W184">
        <v>250</v>
      </c>
      <c r="X184">
        <v>10</v>
      </c>
      <c r="Y184" s="2"/>
    </row>
    <row r="185" spans="1:54" ht="15" thickTop="1">
      <c r="A185">
        <v>315</v>
      </c>
      <c r="B185" t="s">
        <v>685</v>
      </c>
      <c r="C185" t="s">
        <v>220</v>
      </c>
      <c r="D185" t="s">
        <v>729</v>
      </c>
      <c r="E185" s="4">
        <v>35641</v>
      </c>
      <c r="F185" s="4">
        <v>35641</v>
      </c>
      <c r="G185" t="s">
        <v>770</v>
      </c>
      <c r="H185">
        <v>1997</v>
      </c>
      <c r="I185" t="s">
        <v>536</v>
      </c>
      <c r="J185" t="s">
        <v>37</v>
      </c>
      <c r="K185" t="s">
        <v>37</v>
      </c>
      <c r="L185" t="s">
        <v>785</v>
      </c>
      <c r="M185" t="s">
        <v>1389</v>
      </c>
      <c r="S185">
        <f>IF(AND(Table4[[#This Row],[Deaths]]="",Table4[[#This Row],[Reported cost]]="",Table4[[#This Row],[Insured Cost]]=""),1,IF(OR(Table4[[#This Row],[Reported cost]]="",Table4[[#This Row],[Insured Cost]]=""),2,IF(AND(Table4[[#This Row],[Deaths]]="",OR(Table4[[#This Row],[Reported cost]]="",Table4[[#This Row],[Insured Cost]]="")),3,"")))</f>
        <v>2</v>
      </c>
      <c r="W185">
        <v>1</v>
      </c>
      <c r="X185">
        <v>18</v>
      </c>
      <c r="Y185" s="2"/>
      <c r="Z185" s="2">
        <v>40000000</v>
      </c>
      <c r="AG185">
        <v>2</v>
      </c>
      <c r="BB185" t="s">
        <v>221</v>
      </c>
    </row>
    <row r="186" spans="1:54" ht="15" thickBot="1">
      <c r="B186" t="s">
        <v>676</v>
      </c>
      <c r="E186" s="4">
        <v>35520</v>
      </c>
      <c r="F186" s="4">
        <v>35520</v>
      </c>
      <c r="G186" t="s">
        <v>696</v>
      </c>
      <c r="H186">
        <v>1997</v>
      </c>
      <c r="I186" t="s">
        <v>925</v>
      </c>
      <c r="J186" t="s">
        <v>50</v>
      </c>
      <c r="K186" t="s">
        <v>50</v>
      </c>
      <c r="L186" t="s">
        <v>785</v>
      </c>
      <c r="M186" s="19" t="s">
        <v>1050</v>
      </c>
      <c r="N186" s="19"/>
      <c r="O186" s="19"/>
      <c r="P186" s="19"/>
      <c r="Q186" s="19"/>
      <c r="R186" s="19"/>
      <c r="S186">
        <f>IF(AND(Table4[[#This Row],[Deaths]]="",Table4[[#This Row],[Reported cost]]="",Table4[[#This Row],[Insured Cost]]=""),1,IF(OR(Table4[[#This Row],[Reported cost]]="",Table4[[#This Row],[Insured Cost]]=""),2,IF(AND(Table4[[#This Row],[Deaths]]="",OR(Table4[[#This Row],[Reported cost]]="",Table4[[#This Row],[Insured Cost]]="")),3,"")))</f>
        <v>2</v>
      </c>
      <c r="U186">
        <v>100000</v>
      </c>
      <c r="Y186" s="2">
        <v>10000000</v>
      </c>
      <c r="AD186">
        <v>6</v>
      </c>
    </row>
    <row r="187" spans="1:54" ht="16" thickTop="1" thickBot="1">
      <c r="B187" t="s">
        <v>676</v>
      </c>
      <c r="E187" s="4">
        <v>35750</v>
      </c>
      <c r="F187" s="4">
        <v>35751</v>
      </c>
      <c r="G187" t="s">
        <v>697</v>
      </c>
      <c r="H187">
        <v>1997</v>
      </c>
      <c r="I187" t="s">
        <v>634</v>
      </c>
      <c r="J187" t="s">
        <v>37</v>
      </c>
      <c r="K187" t="s">
        <v>37</v>
      </c>
      <c r="L187" t="s">
        <v>785</v>
      </c>
      <c r="M187" s="9" t="s">
        <v>815</v>
      </c>
      <c r="S187">
        <f>IF(AND(Table4[[#This Row],[Deaths]]="",Table4[[#This Row],[Reported cost]]="",Table4[[#This Row],[Insured Cost]]=""),1,IF(OR(Table4[[#This Row],[Reported cost]]="",Table4[[#This Row],[Insured Cost]]=""),2,IF(AND(Table4[[#This Row],[Deaths]]="",OR(Table4[[#This Row],[Reported cost]]="",Table4[[#This Row],[Insured Cost]]="")),3,"")))</f>
        <v>2</v>
      </c>
      <c r="Y187" s="2">
        <v>5000000</v>
      </c>
    </row>
    <row r="188" spans="1:54" ht="16" thickTop="1" thickBot="1">
      <c r="B188" t="s">
        <v>676</v>
      </c>
      <c r="E188" s="4">
        <v>35783</v>
      </c>
      <c r="F188" s="4">
        <v>35783</v>
      </c>
      <c r="G188" t="s">
        <v>698</v>
      </c>
      <c r="H188">
        <v>1997</v>
      </c>
      <c r="I188" t="s">
        <v>1066</v>
      </c>
      <c r="J188" t="s">
        <v>37</v>
      </c>
      <c r="K188" t="s">
        <v>37</v>
      </c>
      <c r="L188" t="s">
        <v>785</v>
      </c>
      <c r="M188" s="9" t="s">
        <v>609</v>
      </c>
      <c r="S188">
        <f>IF(AND(Table4[[#This Row],[Deaths]]="",Table4[[#This Row],[Reported cost]]="",Table4[[#This Row],[Insured Cost]]=""),1,IF(OR(Table4[[#This Row],[Reported cost]]="",Table4[[#This Row],[Insured Cost]]=""),2,IF(AND(Table4[[#This Row],[Deaths]]="",OR(Table4[[#This Row],[Reported cost]]="",Table4[[#This Row],[Insured Cost]]="")),3,"")))</f>
        <v>2</v>
      </c>
      <c r="Y188" s="2">
        <v>40000000</v>
      </c>
    </row>
    <row r="189" spans="1:54" ht="15" thickTop="1">
      <c r="A189">
        <v>210</v>
      </c>
      <c r="B189" t="s">
        <v>610</v>
      </c>
      <c r="C189" t="s">
        <v>875</v>
      </c>
      <c r="D189" t="s">
        <v>876</v>
      </c>
      <c r="E189" s="4">
        <v>36131</v>
      </c>
      <c r="F189" s="4">
        <v>36131</v>
      </c>
      <c r="G189" t="s">
        <v>698</v>
      </c>
      <c r="H189" s="1">
        <v>1998</v>
      </c>
      <c r="I189" t="s">
        <v>877</v>
      </c>
      <c r="J189" t="s">
        <v>30</v>
      </c>
      <c r="K189" t="s">
        <v>30</v>
      </c>
      <c r="M189" t="s">
        <v>1024</v>
      </c>
      <c r="S189">
        <f>IF(AND(Table4[[#This Row],[Deaths]]="",Table4[[#This Row],[Reported cost]]="",Table4[[#This Row],[Insured Cost]]=""),1,IF(OR(Table4[[#This Row],[Reported cost]]="",Table4[[#This Row],[Insured Cost]]=""),2,IF(AND(Table4[[#This Row],[Deaths]]="",OR(Table4[[#This Row],[Reported cost]]="",Table4[[#This Row],[Insured Cost]]="")),3,"")))</f>
        <v>2</v>
      </c>
      <c r="T189" t="s">
        <v>785</v>
      </c>
      <c r="V189">
        <v>20</v>
      </c>
      <c r="W189">
        <v>50</v>
      </c>
      <c r="X189">
        <v>5</v>
      </c>
      <c r="Z189" s="8"/>
    </row>
    <row r="190" spans="1:54">
      <c r="A190">
        <v>511</v>
      </c>
      <c r="B190" t="s">
        <v>632</v>
      </c>
      <c r="C190" t="s">
        <v>396</v>
      </c>
      <c r="D190" t="s">
        <v>1034</v>
      </c>
      <c r="E190" s="16">
        <v>35788</v>
      </c>
      <c r="F190" s="4">
        <v>35807</v>
      </c>
      <c r="G190" t="s">
        <v>695</v>
      </c>
      <c r="H190">
        <v>1998</v>
      </c>
      <c r="I190" t="s">
        <v>539</v>
      </c>
      <c r="J190" t="s">
        <v>50</v>
      </c>
      <c r="K190" t="s">
        <v>50</v>
      </c>
      <c r="L190" t="s">
        <v>785</v>
      </c>
      <c r="M190" t="s">
        <v>1391</v>
      </c>
      <c r="S190" t="str">
        <f>IF(AND(Table4[[#This Row],[Deaths]]="",Table4[[#This Row],[Reported cost]]="",Table4[[#This Row],[Insured Cost]]=""),1,IF(OR(Table4[[#This Row],[Reported cost]]="",Table4[[#This Row],[Insured Cost]]=""),2,IF(AND(Table4[[#This Row],[Deaths]]="",OR(Table4[[#This Row],[Reported cost]]="",Table4[[#This Row],[Insured Cost]]="")),3,"")))</f>
        <v/>
      </c>
      <c r="U190">
        <v>50000</v>
      </c>
      <c r="V190">
        <v>300</v>
      </c>
      <c r="W190">
        <v>40</v>
      </c>
      <c r="X190">
        <v>2</v>
      </c>
      <c r="Y190" s="2">
        <v>71000000</v>
      </c>
      <c r="Z190" s="2">
        <v>210000000</v>
      </c>
      <c r="AD190">
        <v>7454</v>
      </c>
      <c r="AE190">
        <v>14</v>
      </c>
      <c r="AL190">
        <v>2000</v>
      </c>
      <c r="AO190">
        <v>7</v>
      </c>
      <c r="AW190">
        <v>2</v>
      </c>
      <c r="AZ190">
        <v>2</v>
      </c>
      <c r="BB190" t="s">
        <v>397</v>
      </c>
    </row>
    <row r="191" spans="1:54">
      <c r="A191">
        <v>337</v>
      </c>
      <c r="B191" t="s">
        <v>632</v>
      </c>
      <c r="C191" t="s">
        <v>236</v>
      </c>
      <c r="D191" t="s">
        <v>237</v>
      </c>
      <c r="E191" s="4">
        <v>35820</v>
      </c>
      <c r="F191" s="4">
        <v>35828</v>
      </c>
      <c r="G191" t="s">
        <v>699</v>
      </c>
      <c r="H191">
        <v>1998</v>
      </c>
      <c r="I191" t="s">
        <v>540</v>
      </c>
      <c r="J191" t="s">
        <v>165</v>
      </c>
      <c r="K191" t="s">
        <v>165</v>
      </c>
      <c r="L191" t="s">
        <v>785</v>
      </c>
      <c r="M191" t="s">
        <v>1392</v>
      </c>
      <c r="S191" t="str">
        <f>IF(AND(Table4[[#This Row],[Deaths]]="",Table4[[#This Row],[Reported cost]]="",Table4[[#This Row],[Insured Cost]]=""),1,IF(OR(Table4[[#This Row],[Reported cost]]="",Table4[[#This Row],[Insured Cost]]=""),2,IF(AND(Table4[[#This Row],[Deaths]]="",OR(Table4[[#This Row],[Reported cost]]="",Table4[[#This Row],[Insured Cost]]="")),3,"")))</f>
        <v/>
      </c>
      <c r="T191">
        <v>2000</v>
      </c>
      <c r="U191">
        <v>640</v>
      </c>
      <c r="V191">
        <v>3600</v>
      </c>
      <c r="W191">
        <v>1100</v>
      </c>
      <c r="X191">
        <v>3</v>
      </c>
      <c r="Y191" s="2">
        <v>70000000</v>
      </c>
      <c r="Z191" s="2">
        <v>200000000</v>
      </c>
      <c r="AD191">
        <v>1170</v>
      </c>
      <c r="AF191">
        <v>500</v>
      </c>
      <c r="BB191" t="s">
        <v>238</v>
      </c>
    </row>
    <row r="192" spans="1:54">
      <c r="B192" t="s">
        <v>632</v>
      </c>
      <c r="D192" t="s">
        <v>1025</v>
      </c>
      <c r="E192" s="4">
        <v>35969</v>
      </c>
      <c r="F192" s="4">
        <v>35970</v>
      </c>
      <c r="G192" t="s">
        <v>704</v>
      </c>
      <c r="H192">
        <v>1998</v>
      </c>
      <c r="I192" t="s">
        <v>819</v>
      </c>
      <c r="J192" t="s">
        <v>30</v>
      </c>
      <c r="K192" t="s">
        <v>30</v>
      </c>
      <c r="M192" t="s">
        <v>1393</v>
      </c>
      <c r="S192" t="str">
        <f>IF(AND(Table4[[#This Row],[Deaths]]="",Table4[[#This Row],[Reported cost]]="",Table4[[#This Row],[Insured Cost]]=""),1,IF(OR(Table4[[#This Row],[Reported cost]]="",Table4[[#This Row],[Insured Cost]]=""),2,IF(AND(Table4[[#This Row],[Deaths]]="",OR(Table4[[#This Row],[Reported cost]]="",Table4[[#This Row],[Insured Cost]]="")),3,"")))</f>
        <v/>
      </c>
      <c r="T192">
        <v>700</v>
      </c>
      <c r="U192">
        <v>10000</v>
      </c>
      <c r="X192">
        <v>1</v>
      </c>
      <c r="Y192" s="2">
        <v>1300000</v>
      </c>
      <c r="Z192" s="2">
        <v>78000000</v>
      </c>
      <c r="AE192">
        <v>1000</v>
      </c>
      <c r="AF192">
        <v>300</v>
      </c>
      <c r="AH192">
        <v>207</v>
      </c>
      <c r="AI192">
        <v>12</v>
      </c>
      <c r="AS192">
        <v>45000</v>
      </c>
    </row>
    <row r="193" spans="1:55" ht="15" thickBot="1">
      <c r="B193" t="s">
        <v>632</v>
      </c>
      <c r="D193" t="s">
        <v>1075</v>
      </c>
      <c r="E193" s="4">
        <v>35998</v>
      </c>
      <c r="F193" s="4">
        <v>35999</v>
      </c>
      <c r="G193" t="s">
        <v>770</v>
      </c>
      <c r="H193">
        <v>1998</v>
      </c>
      <c r="I193" t="s">
        <v>837</v>
      </c>
      <c r="J193" t="s">
        <v>820</v>
      </c>
      <c r="K193" t="s">
        <v>50</v>
      </c>
      <c r="L193" t="s">
        <v>37</v>
      </c>
      <c r="M193" t="s">
        <v>1394</v>
      </c>
      <c r="S193" t="str">
        <f>IF(AND(Table4[[#This Row],[Deaths]]="",Table4[[#This Row],[Reported cost]]="",Table4[[#This Row],[Insured Cost]]=""),1,IF(OR(Table4[[#This Row],[Reported cost]]="",Table4[[#This Row],[Insured Cost]]=""),2,IF(AND(Table4[[#This Row],[Deaths]]="",OR(Table4[[#This Row],[Reported cost]]="",Table4[[#This Row],[Insured Cost]]="")),3,"")))</f>
        <v/>
      </c>
      <c r="T193">
        <v>50</v>
      </c>
      <c r="U193">
        <v>5000</v>
      </c>
      <c r="V193">
        <v>200</v>
      </c>
      <c r="W193">
        <v>5</v>
      </c>
      <c r="X193">
        <v>2</v>
      </c>
      <c r="Y193" s="8">
        <v>100000000</v>
      </c>
      <c r="Z193" s="2">
        <v>265000000</v>
      </c>
      <c r="AD193">
        <v>60</v>
      </c>
      <c r="AF193">
        <v>100</v>
      </c>
      <c r="AS193">
        <v>90</v>
      </c>
    </row>
    <row r="194" spans="1:55" ht="16" thickTop="1" thickBot="1">
      <c r="B194" t="s">
        <v>612</v>
      </c>
      <c r="E194" s="4">
        <v>36013</v>
      </c>
      <c r="F194" s="4">
        <v>36015</v>
      </c>
      <c r="G194" t="s">
        <v>707</v>
      </c>
      <c r="H194">
        <v>1998</v>
      </c>
      <c r="I194" t="s">
        <v>825</v>
      </c>
      <c r="J194" t="s">
        <v>37</v>
      </c>
      <c r="K194" t="s">
        <v>37</v>
      </c>
      <c r="L194" t="s">
        <v>785</v>
      </c>
      <c r="M194" s="9" t="s">
        <v>1397</v>
      </c>
      <c r="S194">
        <f>IF(AND(Table4[[#This Row],[Deaths]]="",Table4[[#This Row],[Reported cost]]="",Table4[[#This Row],[Insured Cost]]=""),1,IF(OR(Table4[[#This Row],[Reported cost]]="",Table4[[#This Row],[Insured Cost]]=""),2,IF(AND(Table4[[#This Row],[Deaths]]="",OR(Table4[[#This Row],[Reported cost]]="",Table4[[#This Row],[Insured Cost]]="")),3,"")))</f>
        <v>2</v>
      </c>
      <c r="T194">
        <v>500</v>
      </c>
      <c r="U194">
        <v>20000</v>
      </c>
      <c r="W194">
        <v>19</v>
      </c>
      <c r="X194">
        <v>9</v>
      </c>
      <c r="Y194" s="2">
        <v>10000000</v>
      </c>
      <c r="AA194">
        <v>25000</v>
      </c>
      <c r="AW194">
        <v>1</v>
      </c>
      <c r="AZ194">
        <v>1</v>
      </c>
    </row>
    <row r="195" spans="1:55" ht="16" thickTop="1" thickBot="1">
      <c r="A195">
        <v>201</v>
      </c>
      <c r="B195" t="s">
        <v>632</v>
      </c>
      <c r="C195" t="s">
        <v>157</v>
      </c>
      <c r="D195" t="s">
        <v>158</v>
      </c>
      <c r="E195" s="4">
        <v>36022</v>
      </c>
      <c r="F195" s="4">
        <v>36026</v>
      </c>
      <c r="G195" t="s">
        <v>707</v>
      </c>
      <c r="H195">
        <v>1998</v>
      </c>
      <c r="I195" t="s">
        <v>501</v>
      </c>
      <c r="J195" t="s">
        <v>37</v>
      </c>
      <c r="K195" t="s">
        <v>37</v>
      </c>
      <c r="L195" t="s">
        <v>785</v>
      </c>
      <c r="M195" t="s">
        <v>1395</v>
      </c>
      <c r="S195" t="str">
        <f>IF(AND(Table4[[#This Row],[Deaths]]="",Table4[[#This Row],[Reported cost]]="",Table4[[#This Row],[Insured Cost]]=""),1,IF(OR(Table4[[#This Row],[Reported cost]]="",Table4[[#This Row],[Insured Cost]]=""),2,IF(AND(Table4[[#This Row],[Deaths]]="",OR(Table4[[#This Row],[Reported cost]]="",Table4[[#This Row],[Insured Cost]]="")),3,"")))</f>
        <v/>
      </c>
      <c r="T195">
        <v>1600</v>
      </c>
      <c r="U195">
        <v>5000</v>
      </c>
      <c r="W195">
        <v>2</v>
      </c>
      <c r="X195">
        <v>1</v>
      </c>
      <c r="Y195" s="2">
        <v>100000000</v>
      </c>
      <c r="Z195" s="2">
        <v>125000000</v>
      </c>
      <c r="AD195">
        <v>1500</v>
      </c>
      <c r="AE195">
        <v>90</v>
      </c>
      <c r="BB195" t="s">
        <v>159</v>
      </c>
    </row>
    <row r="196" spans="1:55" ht="16" thickTop="1" thickBot="1">
      <c r="B196" t="s">
        <v>867</v>
      </c>
      <c r="C196" s="6"/>
      <c r="E196" s="4">
        <v>35796</v>
      </c>
      <c r="F196" s="4">
        <v>35796</v>
      </c>
      <c r="G196" t="s">
        <v>695</v>
      </c>
      <c r="H196">
        <v>1998</v>
      </c>
      <c r="I196" t="s">
        <v>509</v>
      </c>
      <c r="J196" t="s">
        <v>51</v>
      </c>
      <c r="K196" t="s">
        <v>51</v>
      </c>
      <c r="M196" s="9" t="s">
        <v>635</v>
      </c>
      <c r="S196">
        <f>IF(AND(Table4[[#This Row],[Deaths]]="",Table4[[#This Row],[Reported cost]]="",Table4[[#This Row],[Insured Cost]]=""),1,IF(OR(Table4[[#This Row],[Reported cost]]="",Table4[[#This Row],[Insured Cost]]=""),2,IF(AND(Table4[[#This Row],[Deaths]]="",OR(Table4[[#This Row],[Reported cost]]="",Table4[[#This Row],[Insured Cost]]="")),3,"")))</f>
        <v>2</v>
      </c>
      <c r="T196">
        <v>5000</v>
      </c>
      <c r="W196">
        <v>40</v>
      </c>
      <c r="X196">
        <v>4</v>
      </c>
      <c r="Y196" s="2"/>
    </row>
    <row r="197" spans="1:55" ht="15" thickTop="1">
      <c r="A197">
        <v>59</v>
      </c>
      <c r="B197" t="s">
        <v>676</v>
      </c>
      <c r="C197" t="s">
        <v>78</v>
      </c>
      <c r="D197" t="s">
        <v>79</v>
      </c>
      <c r="E197" s="4">
        <v>35800</v>
      </c>
      <c r="F197" s="4">
        <v>35800</v>
      </c>
      <c r="G197" t="s">
        <v>695</v>
      </c>
      <c r="H197">
        <v>1998</v>
      </c>
      <c r="I197" t="s">
        <v>538</v>
      </c>
      <c r="J197" t="s">
        <v>37</v>
      </c>
      <c r="K197" t="s">
        <v>37</v>
      </c>
      <c r="L197" t="s">
        <v>785</v>
      </c>
      <c r="M197" t="s">
        <v>1076</v>
      </c>
      <c r="S197" t="str">
        <f>IF(AND(Table4[[#This Row],[Deaths]]="",Table4[[#This Row],[Reported cost]]="",Table4[[#This Row],[Insured Cost]]=""),1,IF(OR(Table4[[#This Row],[Reported cost]]="",Table4[[#This Row],[Insured Cost]]=""),2,IF(AND(Table4[[#This Row],[Deaths]]="",OR(Table4[[#This Row],[Reported cost]]="",Table4[[#This Row],[Insured Cost]]="")),3,"")))</f>
        <v/>
      </c>
      <c r="W197">
        <v>1</v>
      </c>
      <c r="Y197" s="2">
        <v>12000000</v>
      </c>
      <c r="Z197" s="2">
        <v>20000000</v>
      </c>
      <c r="AD197">
        <v>77</v>
      </c>
      <c r="AE197">
        <v>4</v>
      </c>
      <c r="BB197" t="s">
        <v>80</v>
      </c>
    </row>
    <row r="198" spans="1:55">
      <c r="A198">
        <v>313</v>
      </c>
      <c r="B198" t="s">
        <v>676</v>
      </c>
      <c r="C198" t="s">
        <v>217</v>
      </c>
      <c r="D198" t="s">
        <v>218</v>
      </c>
      <c r="E198" s="4">
        <v>35830</v>
      </c>
      <c r="F198" s="4">
        <v>35830</v>
      </c>
      <c r="G198" t="s">
        <v>699</v>
      </c>
      <c r="H198">
        <v>1998</v>
      </c>
      <c r="I198" t="s">
        <v>541</v>
      </c>
      <c r="J198" t="s">
        <v>37</v>
      </c>
      <c r="K198" t="s">
        <v>37</v>
      </c>
      <c r="L198" t="s">
        <v>785</v>
      </c>
      <c r="M198" t="s">
        <v>1076</v>
      </c>
      <c r="S198">
        <f>IF(AND(Table4[[#This Row],[Deaths]]="",Table4[[#This Row],[Reported cost]]="",Table4[[#This Row],[Insured Cost]]=""),1,IF(OR(Table4[[#This Row],[Reported cost]]="",Table4[[#This Row],[Insured Cost]]=""),2,IF(AND(Table4[[#This Row],[Deaths]]="",OR(Table4[[#This Row],[Reported cost]]="",Table4[[#This Row],[Insured Cost]]="")),3,"")))</f>
        <v>2</v>
      </c>
      <c r="W198">
        <v>1</v>
      </c>
      <c r="Y198" s="2">
        <v>12000000</v>
      </c>
      <c r="BB198" t="s">
        <v>219</v>
      </c>
    </row>
    <row r="199" spans="1:55">
      <c r="A199">
        <v>428</v>
      </c>
      <c r="B199" t="s">
        <v>676</v>
      </c>
      <c r="C199" t="s">
        <v>303</v>
      </c>
      <c r="D199" t="s">
        <v>304</v>
      </c>
      <c r="E199" s="4">
        <v>35894</v>
      </c>
      <c r="F199" s="7">
        <v>35895</v>
      </c>
      <c r="G199" t="s">
        <v>700</v>
      </c>
      <c r="H199">
        <v>1998</v>
      </c>
      <c r="I199" t="s">
        <v>542</v>
      </c>
      <c r="J199" t="s">
        <v>37</v>
      </c>
      <c r="K199" t="s">
        <v>37</v>
      </c>
      <c r="L199" t="s">
        <v>785</v>
      </c>
      <c r="M199" t="s">
        <v>1077</v>
      </c>
      <c r="S199">
        <f>IF(AND(Table4[[#This Row],[Deaths]]="",Table4[[#This Row],[Reported cost]]="",Table4[[#This Row],[Insured Cost]]=""),1,IF(OR(Table4[[#This Row],[Reported cost]]="",Table4[[#This Row],[Insured Cost]]=""),2,IF(AND(Table4[[#This Row],[Deaths]]="",OR(Table4[[#This Row],[Reported cost]]="",Table4[[#This Row],[Insured Cost]]="")),3,"")))</f>
        <v>2</v>
      </c>
      <c r="X199">
        <v>1</v>
      </c>
      <c r="Y199" s="2">
        <v>10000000</v>
      </c>
      <c r="AD199">
        <v>80</v>
      </c>
      <c r="AF199">
        <v>10</v>
      </c>
      <c r="AP199">
        <v>5</v>
      </c>
      <c r="BB199" t="s">
        <v>305</v>
      </c>
    </row>
    <row r="200" spans="1:55">
      <c r="A200">
        <v>173</v>
      </c>
      <c r="B200" t="s">
        <v>676</v>
      </c>
      <c r="C200" t="s">
        <v>886</v>
      </c>
      <c r="D200" t="s">
        <v>887</v>
      </c>
      <c r="E200" s="4">
        <v>35895</v>
      </c>
      <c r="F200" s="4">
        <v>35895</v>
      </c>
      <c r="G200" t="s">
        <v>700</v>
      </c>
      <c r="H200">
        <v>1998</v>
      </c>
      <c r="I200" t="s">
        <v>888</v>
      </c>
      <c r="J200" t="s">
        <v>50</v>
      </c>
      <c r="K200" t="s">
        <v>50</v>
      </c>
      <c r="M200" t="s">
        <v>1078</v>
      </c>
      <c r="S200">
        <f>IF(AND(Table4[[#This Row],[Deaths]]="",Table4[[#This Row],[Reported cost]]="",Table4[[#This Row],[Insured Cost]]=""),1,IF(OR(Table4[[#This Row],[Reported cost]]="",Table4[[#This Row],[Insured Cost]]=""),2,IF(AND(Table4[[#This Row],[Deaths]]="",OR(Table4[[#This Row],[Reported cost]]="",Table4[[#This Row],[Insured Cost]]="")),3,"")))</f>
        <v>2</v>
      </c>
      <c r="X200">
        <v>3</v>
      </c>
      <c r="BB200" s="2"/>
    </row>
    <row r="201" spans="1:55">
      <c r="A201">
        <v>32</v>
      </c>
      <c r="B201" t="s">
        <v>676</v>
      </c>
      <c r="C201" t="s">
        <v>57</v>
      </c>
      <c r="D201" t="s">
        <v>826</v>
      </c>
      <c r="E201" s="4">
        <v>35969</v>
      </c>
      <c r="F201" s="4">
        <v>35970</v>
      </c>
      <c r="G201" t="s">
        <v>704</v>
      </c>
      <c r="H201">
        <v>1998</v>
      </c>
      <c r="I201" t="s">
        <v>543</v>
      </c>
      <c r="J201" t="s">
        <v>37</v>
      </c>
      <c r="K201" t="s">
        <v>37</v>
      </c>
      <c r="L201" t="s">
        <v>785</v>
      </c>
      <c r="M201" t="s">
        <v>1079</v>
      </c>
      <c r="S201">
        <f>IF(AND(Table4[[#This Row],[Deaths]]="",Table4[[#This Row],[Reported cost]]="",Table4[[#This Row],[Insured Cost]]=""),1,IF(OR(Table4[[#This Row],[Reported cost]]="",Table4[[#This Row],[Insured Cost]]=""),2,IF(AND(Table4[[#This Row],[Deaths]]="",OR(Table4[[#This Row],[Reported cost]]="",Table4[[#This Row],[Insured Cost]]="")),3,"")))</f>
        <v>2</v>
      </c>
      <c r="X201">
        <v>1</v>
      </c>
      <c r="Y201" s="2">
        <v>12000000</v>
      </c>
      <c r="AA201">
        <v>2500</v>
      </c>
      <c r="BB201" t="s">
        <v>58</v>
      </c>
    </row>
    <row r="202" spans="1:55">
      <c r="A202">
        <v>446</v>
      </c>
      <c r="B202" t="s">
        <v>676</v>
      </c>
      <c r="C202" t="s">
        <v>684</v>
      </c>
      <c r="D202" t="s">
        <v>313</v>
      </c>
      <c r="E202" s="4">
        <v>36081</v>
      </c>
      <c r="F202" s="4">
        <v>36081</v>
      </c>
      <c r="G202" t="s">
        <v>701</v>
      </c>
      <c r="H202">
        <v>1998</v>
      </c>
      <c r="I202" t="s">
        <v>818</v>
      </c>
      <c r="J202" t="s">
        <v>50</v>
      </c>
      <c r="K202" t="s">
        <v>50</v>
      </c>
      <c r="L202" t="s">
        <v>785</v>
      </c>
      <c r="M202" t="s">
        <v>1080</v>
      </c>
      <c r="S202" t="str">
        <f>IF(AND(Table4[[#This Row],[Deaths]]="",Table4[[#This Row],[Reported cost]]="",Table4[[#This Row],[Insured Cost]]=""),1,IF(OR(Table4[[#This Row],[Reported cost]]="",Table4[[#This Row],[Insured Cost]]=""),2,IF(AND(Table4[[#This Row],[Deaths]]="",OR(Table4[[#This Row],[Reported cost]]="",Table4[[#This Row],[Insured Cost]]="")),3,"")))</f>
        <v/>
      </c>
      <c r="Y202" s="2">
        <v>23000000</v>
      </c>
      <c r="Z202" s="2">
        <v>35000000</v>
      </c>
      <c r="AD202">
        <v>12</v>
      </c>
      <c r="BB202" t="s">
        <v>314</v>
      </c>
    </row>
    <row r="203" spans="1:55">
      <c r="B203" t="s">
        <v>676</v>
      </c>
      <c r="E203" s="4">
        <v>36113</v>
      </c>
      <c r="F203" s="4">
        <v>36113</v>
      </c>
      <c r="G203" t="s">
        <v>697</v>
      </c>
      <c r="H203">
        <v>1998</v>
      </c>
      <c r="I203" t="s">
        <v>565</v>
      </c>
      <c r="J203" t="s">
        <v>50</v>
      </c>
      <c r="K203" t="s">
        <v>50</v>
      </c>
      <c r="L203" t="s">
        <v>785</v>
      </c>
      <c r="M203" t="s">
        <v>827</v>
      </c>
      <c r="S203">
        <f>IF(AND(Table4[[#This Row],[Deaths]]="",Table4[[#This Row],[Reported cost]]="",Table4[[#This Row],[Insured Cost]]=""),1,IF(OR(Table4[[#This Row],[Reported cost]]="",Table4[[#This Row],[Insured Cost]]=""),2,IF(AND(Table4[[#This Row],[Deaths]]="",OR(Table4[[#This Row],[Reported cost]]="",Table4[[#This Row],[Insured Cost]]="")),3,"")))</f>
        <v>2</v>
      </c>
      <c r="Y203" s="2">
        <v>7000000</v>
      </c>
    </row>
    <row r="204" spans="1:55">
      <c r="A204">
        <v>280</v>
      </c>
      <c r="B204" t="s">
        <v>676</v>
      </c>
      <c r="C204" t="s">
        <v>201</v>
      </c>
      <c r="D204" t="s">
        <v>202</v>
      </c>
      <c r="E204" s="4">
        <v>36145</v>
      </c>
      <c r="F204" s="4">
        <v>36145</v>
      </c>
      <c r="G204" t="s">
        <v>698</v>
      </c>
      <c r="H204">
        <v>1998</v>
      </c>
      <c r="I204" t="s">
        <v>544</v>
      </c>
      <c r="J204" t="s">
        <v>50</v>
      </c>
      <c r="K204" t="s">
        <v>50</v>
      </c>
      <c r="L204" t="s">
        <v>785</v>
      </c>
      <c r="M204" t="s">
        <v>1081</v>
      </c>
      <c r="S204">
        <f>IF(AND(Table4[[#This Row],[Deaths]]="",Table4[[#This Row],[Reported cost]]="",Table4[[#This Row],[Insured Cost]]=""),1,IF(OR(Table4[[#This Row],[Reported cost]]="",Table4[[#This Row],[Insured Cost]]=""),2,IF(AND(Table4[[#This Row],[Deaths]]="",OR(Table4[[#This Row],[Reported cost]]="",Table4[[#This Row],[Insured Cost]]="")),3,"")))</f>
        <v>2</v>
      </c>
      <c r="Y204" s="2">
        <v>76000000</v>
      </c>
      <c r="AD204">
        <v>2600</v>
      </c>
      <c r="AF204">
        <v>550</v>
      </c>
      <c r="AL204">
        <v>1500</v>
      </c>
      <c r="BB204" t="s">
        <v>203</v>
      </c>
    </row>
    <row r="205" spans="1:55">
      <c r="B205" t="s">
        <v>676</v>
      </c>
      <c r="C205" t="s">
        <v>823</v>
      </c>
      <c r="E205" s="4">
        <v>36155</v>
      </c>
      <c r="F205" s="4">
        <v>36155</v>
      </c>
      <c r="G205" t="s">
        <v>698</v>
      </c>
      <c r="H205">
        <v>1998</v>
      </c>
      <c r="I205" t="s">
        <v>821</v>
      </c>
      <c r="J205" t="s">
        <v>822</v>
      </c>
      <c r="K205" t="s">
        <v>30</v>
      </c>
      <c r="L205" t="s">
        <v>785</v>
      </c>
      <c r="M205" t="s">
        <v>824</v>
      </c>
      <c r="S205" t="str">
        <f>IF(AND(Table4[[#This Row],[Deaths]]="",Table4[[#This Row],[Reported cost]]="",Table4[[#This Row],[Insured Cost]]=""),1,IF(OR(Table4[[#This Row],[Reported cost]]="",Table4[[#This Row],[Insured Cost]]=""),2,IF(AND(Table4[[#This Row],[Deaths]]="",OR(Table4[[#This Row],[Reported cost]]="",Table4[[#This Row],[Insured Cost]]="")),3,"")))</f>
        <v/>
      </c>
      <c r="X205">
        <v>6</v>
      </c>
      <c r="Y205" s="2">
        <v>10000000</v>
      </c>
      <c r="Z205" s="2">
        <v>10000000</v>
      </c>
    </row>
    <row r="206" spans="1:55">
      <c r="B206" t="s">
        <v>485</v>
      </c>
      <c r="C206" t="s">
        <v>658</v>
      </c>
      <c r="D206" t="s">
        <v>828</v>
      </c>
      <c r="E206" s="4">
        <v>36200</v>
      </c>
      <c r="F206" s="4">
        <v>36203</v>
      </c>
      <c r="G206" t="s">
        <v>699</v>
      </c>
      <c r="H206">
        <v>1999</v>
      </c>
      <c r="I206" t="s">
        <v>659</v>
      </c>
      <c r="J206" t="s">
        <v>50</v>
      </c>
      <c r="K206" t="s">
        <v>50</v>
      </c>
      <c r="L206" t="s">
        <v>785</v>
      </c>
      <c r="M206" t="s">
        <v>1398</v>
      </c>
      <c r="S206">
        <f>IF(AND(Table4[[#This Row],[Deaths]]="",Table4[[#This Row],[Reported cost]]="",Table4[[#This Row],[Insured Cost]]=""),1,IF(OR(Table4[[#This Row],[Reported cost]]="",Table4[[#This Row],[Insured Cost]]=""),2,IF(AND(Table4[[#This Row],[Deaths]]="",OR(Table4[[#This Row],[Reported cost]]="",Table4[[#This Row],[Insured Cost]]="")),3,"")))</f>
        <v>2</v>
      </c>
      <c r="T206">
        <v>2000</v>
      </c>
      <c r="U206">
        <v>2000</v>
      </c>
      <c r="X206">
        <v>7</v>
      </c>
      <c r="Z206" s="2">
        <v>150000000</v>
      </c>
      <c r="AD206">
        <v>12</v>
      </c>
      <c r="AE206">
        <v>2</v>
      </c>
      <c r="BC206" s="2"/>
    </row>
    <row r="207" spans="1:55">
      <c r="A207">
        <v>345</v>
      </c>
      <c r="B207" t="s">
        <v>485</v>
      </c>
      <c r="C207" t="s">
        <v>245</v>
      </c>
      <c r="D207" t="s">
        <v>246</v>
      </c>
      <c r="E207" s="4">
        <v>36237</v>
      </c>
      <c r="F207" s="4">
        <v>36243</v>
      </c>
      <c r="G207" t="s">
        <v>696</v>
      </c>
      <c r="H207">
        <v>1999</v>
      </c>
      <c r="I207" t="s">
        <v>657</v>
      </c>
      <c r="J207" t="s">
        <v>33</v>
      </c>
      <c r="K207" t="s">
        <v>33</v>
      </c>
      <c r="L207" t="s">
        <v>785</v>
      </c>
      <c r="M207" t="s">
        <v>1399</v>
      </c>
      <c r="S207">
        <f>IF(AND(Table4[[#This Row],[Deaths]]="",Table4[[#This Row],[Reported cost]]="",Table4[[#This Row],[Insured Cost]]=""),1,IF(OR(Table4[[#This Row],[Reported cost]]="",Table4[[#This Row],[Insured Cost]]=""),2,IF(AND(Table4[[#This Row],[Deaths]]="",OR(Table4[[#This Row],[Reported cost]]="",Table4[[#This Row],[Insured Cost]]="")),3,"")))</f>
        <v>2</v>
      </c>
      <c r="T207">
        <v>2672</v>
      </c>
      <c r="U207">
        <v>3500</v>
      </c>
      <c r="V207">
        <v>1200</v>
      </c>
      <c r="W207">
        <v>5</v>
      </c>
      <c r="Y207" s="2">
        <v>35000000</v>
      </c>
      <c r="AD207">
        <v>200</v>
      </c>
      <c r="AE207">
        <v>112</v>
      </c>
      <c r="BB207" t="s">
        <v>247</v>
      </c>
    </row>
    <row r="208" spans="1:55">
      <c r="B208" t="s">
        <v>632</v>
      </c>
      <c r="D208" t="s">
        <v>829</v>
      </c>
      <c r="E208" s="4">
        <v>36310</v>
      </c>
      <c r="F208" s="4">
        <v>36311</v>
      </c>
      <c r="G208" t="s">
        <v>713</v>
      </c>
      <c r="H208">
        <v>1999</v>
      </c>
      <c r="I208" t="s">
        <v>674</v>
      </c>
      <c r="J208" t="s">
        <v>33</v>
      </c>
      <c r="K208" t="s">
        <v>33</v>
      </c>
      <c r="L208" t="s">
        <v>785</v>
      </c>
      <c r="M208" t="s">
        <v>1086</v>
      </c>
      <c r="S208" t="str">
        <f>IF(AND(Table4[[#This Row],[Deaths]]="",Table4[[#This Row],[Reported cost]]="",Table4[[#This Row],[Insured Cost]]=""),1,IF(OR(Table4[[#This Row],[Reported cost]]="",Table4[[#This Row],[Insured Cost]]=""),2,IF(AND(Table4[[#This Row],[Deaths]]="",OR(Table4[[#This Row],[Reported cost]]="",Table4[[#This Row],[Insured Cost]]="")),3,"")))</f>
        <v/>
      </c>
      <c r="T208">
        <v>1000</v>
      </c>
      <c r="V208">
        <v>2000</v>
      </c>
      <c r="Y208" s="2">
        <v>4000000</v>
      </c>
      <c r="Z208" s="2">
        <v>16000000</v>
      </c>
      <c r="AD208">
        <v>530</v>
      </c>
    </row>
    <row r="209" spans="1:54">
      <c r="A209">
        <v>117</v>
      </c>
      <c r="B209" t="s">
        <v>632</v>
      </c>
      <c r="C209" t="s">
        <v>102</v>
      </c>
      <c r="D209" t="s">
        <v>103</v>
      </c>
      <c r="E209" s="4">
        <v>36520</v>
      </c>
      <c r="F209" s="4">
        <v>36522</v>
      </c>
      <c r="G209" t="s">
        <v>698</v>
      </c>
      <c r="H209">
        <v>1999</v>
      </c>
      <c r="I209" t="s">
        <v>547</v>
      </c>
      <c r="J209" t="s">
        <v>30</v>
      </c>
      <c r="K209" t="s">
        <v>30</v>
      </c>
      <c r="L209" t="s">
        <v>785</v>
      </c>
      <c r="M209" s="12" t="s">
        <v>1087</v>
      </c>
      <c r="N209" s="12"/>
      <c r="O209" s="12"/>
      <c r="P209" s="12"/>
      <c r="Q209" s="12"/>
      <c r="R209" s="12"/>
      <c r="S209">
        <f>IF(AND(Table4[[#This Row],[Deaths]]="",Table4[[#This Row],[Reported cost]]="",Table4[[#This Row],[Insured Cost]]=""),1,IF(OR(Table4[[#This Row],[Reported cost]]="",Table4[[#This Row],[Insured Cost]]=""),2,IF(AND(Table4[[#This Row],[Deaths]]="",OR(Table4[[#This Row],[Reported cost]]="",Table4[[#This Row],[Insured Cost]]="")),3,"")))</f>
        <v>2</v>
      </c>
      <c r="V209">
        <v>100</v>
      </c>
      <c r="Y209" s="2">
        <v>10000000</v>
      </c>
      <c r="AD209">
        <v>300</v>
      </c>
      <c r="BB209" t="s">
        <v>104</v>
      </c>
    </row>
    <row r="210" spans="1:54">
      <c r="A210">
        <v>213</v>
      </c>
      <c r="B210" t="s">
        <v>676</v>
      </c>
      <c r="C210" t="s">
        <v>162</v>
      </c>
      <c r="D210" t="s">
        <v>163</v>
      </c>
      <c r="E210" s="4">
        <v>36264</v>
      </c>
      <c r="F210" s="4">
        <v>36264</v>
      </c>
      <c r="G210" t="s">
        <v>700</v>
      </c>
      <c r="H210">
        <v>1999</v>
      </c>
      <c r="I210" t="s">
        <v>545</v>
      </c>
      <c r="J210" t="s">
        <v>37</v>
      </c>
      <c r="K210" t="s">
        <v>37</v>
      </c>
      <c r="L210" t="s">
        <v>785</v>
      </c>
      <c r="M210" t="s">
        <v>1400</v>
      </c>
      <c r="S210" t="str">
        <f>IF(AND(Table4[[#This Row],[Deaths]]="",Table4[[#This Row],[Reported cost]]="",Table4[[#This Row],[Insured Cost]]=""),1,IF(OR(Table4[[#This Row],[Reported cost]]="",Table4[[#This Row],[Insured Cost]]=""),2,IF(AND(Table4[[#This Row],[Deaths]]="",OR(Table4[[#This Row],[Reported cost]]="",Table4[[#This Row],[Insured Cost]]="")),3,"")))</f>
        <v/>
      </c>
      <c r="U210">
        <v>6024</v>
      </c>
      <c r="V210">
        <v>500</v>
      </c>
      <c r="W210">
        <v>50</v>
      </c>
      <c r="X210">
        <v>1</v>
      </c>
      <c r="Y210" s="2">
        <v>1700000000</v>
      </c>
      <c r="Z210" s="2">
        <v>2300000000</v>
      </c>
      <c r="AA210">
        <v>25000</v>
      </c>
      <c r="AD210">
        <v>24000</v>
      </c>
      <c r="AF210">
        <v>2500</v>
      </c>
      <c r="AJ210">
        <v>25</v>
      </c>
      <c r="AL210">
        <v>70000</v>
      </c>
      <c r="AN210">
        <v>60</v>
      </c>
      <c r="AP210">
        <v>2000</v>
      </c>
      <c r="BB210" t="s">
        <v>164</v>
      </c>
    </row>
    <row r="211" spans="1:54">
      <c r="B211" t="s">
        <v>676</v>
      </c>
      <c r="C211" t="s">
        <v>872</v>
      </c>
      <c r="D211" t="s">
        <v>873</v>
      </c>
      <c r="E211" s="4">
        <v>36379</v>
      </c>
      <c r="F211" s="4">
        <v>36383</v>
      </c>
      <c r="G211" t="s">
        <v>707</v>
      </c>
      <c r="H211" s="1">
        <v>1999</v>
      </c>
      <c r="I211" t="s">
        <v>874</v>
      </c>
      <c r="J211" t="s">
        <v>37</v>
      </c>
      <c r="K211" t="s">
        <v>37</v>
      </c>
      <c r="M211" t="s">
        <v>1085</v>
      </c>
      <c r="S211">
        <f>IF(AND(Table4[[#This Row],[Deaths]]="",Table4[[#This Row],[Reported cost]]="",Table4[[#This Row],[Insured Cost]]=""),1,IF(OR(Table4[[#This Row],[Reported cost]]="",Table4[[#This Row],[Insured Cost]]=""),2,IF(AND(Table4[[#This Row],[Deaths]]="",OR(Table4[[#This Row],[Reported cost]]="",Table4[[#This Row],[Insured Cost]]="")),3,"")))</f>
        <v>2</v>
      </c>
      <c r="X211">
        <v>4</v>
      </c>
      <c r="Z211" s="8"/>
    </row>
    <row r="212" spans="1:54">
      <c r="A212">
        <v>319</v>
      </c>
      <c r="B212" t="s">
        <v>676</v>
      </c>
      <c r="C212" t="s">
        <v>222</v>
      </c>
      <c r="D212" t="s">
        <v>223</v>
      </c>
      <c r="E212" s="4">
        <v>36457</v>
      </c>
      <c r="F212" s="4">
        <v>36457</v>
      </c>
      <c r="G212" t="s">
        <v>701</v>
      </c>
      <c r="H212">
        <v>1999</v>
      </c>
      <c r="I212" t="s">
        <v>546</v>
      </c>
      <c r="J212" t="s">
        <v>37</v>
      </c>
      <c r="K212" t="s">
        <v>37</v>
      </c>
      <c r="L212" t="s">
        <v>785</v>
      </c>
      <c r="M212" t="s">
        <v>1088</v>
      </c>
      <c r="S212" t="str">
        <f>IF(AND(Table4[[#This Row],[Deaths]]="",Table4[[#This Row],[Reported cost]]="",Table4[[#This Row],[Insured Cost]]=""),1,IF(OR(Table4[[#This Row],[Reported cost]]="",Table4[[#This Row],[Insured Cost]]=""),2,IF(AND(Table4[[#This Row],[Deaths]]="",OR(Table4[[#This Row],[Reported cost]]="",Table4[[#This Row],[Insured Cost]]="")),3,"")))</f>
        <v/>
      </c>
      <c r="Y212" s="2">
        <v>45000000</v>
      </c>
      <c r="Z212" s="2">
        <v>35000000</v>
      </c>
      <c r="AN212">
        <v>23</v>
      </c>
      <c r="BB212" t="s">
        <v>224</v>
      </c>
    </row>
    <row r="213" spans="1:54">
      <c r="A213">
        <v>545</v>
      </c>
      <c r="B213" t="s">
        <v>485</v>
      </c>
      <c r="C213" t="s">
        <v>409</v>
      </c>
      <c r="D213" t="s">
        <v>410</v>
      </c>
      <c r="E213" s="4">
        <v>36583</v>
      </c>
      <c r="F213" s="4">
        <v>36594</v>
      </c>
      <c r="G213" t="s">
        <v>699</v>
      </c>
      <c r="H213">
        <v>2000</v>
      </c>
      <c r="I213" t="s">
        <v>656</v>
      </c>
      <c r="J213" t="s">
        <v>694</v>
      </c>
      <c r="K213" t="s">
        <v>50</v>
      </c>
      <c r="L213" t="s">
        <v>786</v>
      </c>
      <c r="M213" t="s">
        <v>1401</v>
      </c>
      <c r="S213" t="str">
        <f>IF(AND(Table4[[#This Row],[Deaths]]="",Table4[[#This Row],[Reported cost]]="",Table4[[#This Row],[Insured Cost]]=""),1,IF(OR(Table4[[#This Row],[Reported cost]]="",Table4[[#This Row],[Insured Cost]]=""),2,IF(AND(Table4[[#This Row],[Deaths]]="",OR(Table4[[#This Row],[Reported cost]]="",Table4[[#This Row],[Insured Cost]]="")),3,"")))</f>
        <v/>
      </c>
      <c r="T213">
        <v>90</v>
      </c>
      <c r="U213">
        <v>200000</v>
      </c>
      <c r="X213">
        <v>1</v>
      </c>
      <c r="Y213" s="2">
        <v>11000000</v>
      </c>
      <c r="Z213" s="2">
        <v>100000000</v>
      </c>
      <c r="AA213">
        <v>3000</v>
      </c>
      <c r="AC213" t="s">
        <v>726</v>
      </c>
      <c r="AD213">
        <v>12</v>
      </c>
      <c r="AF213">
        <v>10</v>
      </c>
      <c r="AI213">
        <v>1</v>
      </c>
      <c r="AR213" t="s">
        <v>727</v>
      </c>
      <c r="AS213">
        <v>4000</v>
      </c>
      <c r="AT213">
        <v>2</v>
      </c>
      <c r="AV213" t="s">
        <v>1089</v>
      </c>
      <c r="AW213">
        <v>1</v>
      </c>
      <c r="AY213">
        <v>1</v>
      </c>
      <c r="BB213" t="s">
        <v>411</v>
      </c>
    </row>
    <row r="214" spans="1:54">
      <c r="B214" t="s">
        <v>485</v>
      </c>
      <c r="C214" t="s">
        <v>790</v>
      </c>
      <c r="D214" t="s">
        <v>902</v>
      </c>
      <c r="E214" s="4">
        <v>36588</v>
      </c>
      <c r="F214" s="4">
        <v>36595</v>
      </c>
      <c r="G214" t="s">
        <v>698</v>
      </c>
      <c r="H214">
        <v>2000</v>
      </c>
      <c r="I214" t="s">
        <v>791</v>
      </c>
      <c r="J214" t="s">
        <v>33</v>
      </c>
      <c r="K214" t="s">
        <v>33</v>
      </c>
      <c r="M214" t="s">
        <v>792</v>
      </c>
      <c r="S214">
        <f>IF(AND(Table4[[#This Row],[Deaths]]="",Table4[[#This Row],[Reported cost]]="",Table4[[#This Row],[Insured Cost]]=""),1,IF(OR(Table4[[#This Row],[Reported cost]]="",Table4[[#This Row],[Insured Cost]]=""),2,IF(AND(Table4[[#This Row],[Deaths]]="",OR(Table4[[#This Row],[Reported cost]]="",Table4[[#This Row],[Insured Cost]]="")),3,"")))</f>
        <v>2</v>
      </c>
      <c r="X214">
        <v>3</v>
      </c>
      <c r="Y214" s="2">
        <v>5000000</v>
      </c>
    </row>
    <row r="215" spans="1:54">
      <c r="A215">
        <v>544</v>
      </c>
      <c r="B215" t="s">
        <v>485</v>
      </c>
      <c r="C215" t="s">
        <v>406</v>
      </c>
      <c r="D215" t="s">
        <v>407</v>
      </c>
      <c r="E215" s="4">
        <v>36618</v>
      </c>
      <c r="F215" s="4">
        <v>36620</v>
      </c>
      <c r="G215" t="s">
        <v>700</v>
      </c>
      <c r="H215">
        <v>2000</v>
      </c>
      <c r="I215" t="s">
        <v>539</v>
      </c>
      <c r="J215" t="s">
        <v>50</v>
      </c>
      <c r="K215" t="s">
        <v>50</v>
      </c>
      <c r="L215" t="s">
        <v>785</v>
      </c>
      <c r="M215" t="s">
        <v>1090</v>
      </c>
      <c r="S215" t="str">
        <f>IF(AND(Table4[[#This Row],[Deaths]]="",Table4[[#This Row],[Reported cost]]="",Table4[[#This Row],[Insured Cost]]=""),1,IF(OR(Table4[[#This Row],[Reported cost]]="",Table4[[#This Row],[Insured Cost]]=""),2,IF(AND(Table4[[#This Row],[Deaths]]="",OR(Table4[[#This Row],[Reported cost]]="",Table4[[#This Row],[Insured Cost]]="")),3,"")))</f>
        <v/>
      </c>
      <c r="U215">
        <v>125000</v>
      </c>
      <c r="V215">
        <v>12</v>
      </c>
      <c r="W215">
        <v>10</v>
      </c>
      <c r="Y215" s="2">
        <v>15000000</v>
      </c>
      <c r="Z215" s="2">
        <v>60000000</v>
      </c>
      <c r="BB215" t="s">
        <v>408</v>
      </c>
    </row>
    <row r="216" spans="1:54">
      <c r="B216" t="s">
        <v>485</v>
      </c>
      <c r="C216" t="s">
        <v>787</v>
      </c>
      <c r="D216" t="s">
        <v>901</v>
      </c>
      <c r="E216" s="4">
        <v>36628</v>
      </c>
      <c r="F216" s="4">
        <v>36636</v>
      </c>
      <c r="G216" t="s">
        <v>700</v>
      </c>
      <c r="H216">
        <v>2000</v>
      </c>
      <c r="I216" t="s">
        <v>788</v>
      </c>
      <c r="J216" t="s">
        <v>33</v>
      </c>
      <c r="K216" t="s">
        <v>33</v>
      </c>
      <c r="M216" t="s">
        <v>789</v>
      </c>
      <c r="S216">
        <f>IF(AND(Table4[[#This Row],[Deaths]]="",Table4[[#This Row],[Reported cost]]="",Table4[[#This Row],[Insured Cost]]=""),1,IF(OR(Table4[[#This Row],[Reported cost]]="",Table4[[#This Row],[Insured Cost]]=""),2,IF(AND(Table4[[#This Row],[Deaths]]="",OR(Table4[[#This Row],[Reported cost]]="",Table4[[#This Row],[Insured Cost]]="")),3,"")))</f>
        <v>2</v>
      </c>
      <c r="Y216" s="2">
        <v>11000000</v>
      </c>
    </row>
    <row r="217" spans="1:54">
      <c r="A217">
        <v>127</v>
      </c>
      <c r="B217" t="s">
        <v>632</v>
      </c>
      <c r="C217" t="s">
        <v>110</v>
      </c>
      <c r="D217" t="s">
        <v>111</v>
      </c>
      <c r="E217" s="4">
        <v>36561</v>
      </c>
      <c r="F217" s="7">
        <v>36584</v>
      </c>
      <c r="G217" t="s">
        <v>699</v>
      </c>
      <c r="H217">
        <v>2000</v>
      </c>
      <c r="I217" t="s">
        <v>548</v>
      </c>
      <c r="J217" t="s">
        <v>50</v>
      </c>
      <c r="K217" t="s">
        <v>50</v>
      </c>
      <c r="L217" t="s">
        <v>785</v>
      </c>
      <c r="M217" s="12" t="s">
        <v>1402</v>
      </c>
      <c r="N217" s="12"/>
      <c r="O217" s="12"/>
      <c r="P217" s="12"/>
      <c r="Q217" s="12"/>
      <c r="R217" s="12"/>
      <c r="S217" t="str">
        <f>IF(AND(Table4[[#This Row],[Deaths]]="",Table4[[#This Row],[Reported cost]]="",Table4[[#This Row],[Insured Cost]]=""),1,IF(OR(Table4[[#This Row],[Reported cost]]="",Table4[[#This Row],[Insured Cost]]=""),2,IF(AND(Table4[[#This Row],[Deaths]]="",OR(Table4[[#This Row],[Reported cost]]="",Table4[[#This Row],[Insured Cost]]="")),3,"")))</f>
        <v/>
      </c>
      <c r="U217">
        <v>20000</v>
      </c>
      <c r="V217">
        <v>200</v>
      </c>
      <c r="W217">
        <v>10</v>
      </c>
      <c r="Y217" s="2">
        <v>12000000</v>
      </c>
      <c r="Z217" s="2">
        <v>120000000</v>
      </c>
      <c r="BB217" t="s">
        <v>112</v>
      </c>
    </row>
    <row r="218" spans="1:54">
      <c r="B218" t="s">
        <v>632</v>
      </c>
      <c r="E218" s="4">
        <v>36851</v>
      </c>
      <c r="F218" s="4">
        <v>36852</v>
      </c>
      <c r="G218" t="s">
        <v>697</v>
      </c>
      <c r="H218">
        <v>2000</v>
      </c>
      <c r="I218" t="s">
        <v>793</v>
      </c>
      <c r="J218" t="s">
        <v>37</v>
      </c>
      <c r="K218" t="s">
        <v>37</v>
      </c>
      <c r="M218" t="s">
        <v>794</v>
      </c>
      <c r="S218">
        <f>IF(AND(Table4[[#This Row],[Deaths]]="",Table4[[#This Row],[Reported cost]]="",Table4[[#This Row],[Insured Cost]]=""),1,IF(OR(Table4[[#This Row],[Reported cost]]="",Table4[[#This Row],[Insured Cost]]=""),2,IF(AND(Table4[[#This Row],[Deaths]]="",OR(Table4[[#This Row],[Reported cost]]="",Table4[[#This Row],[Insured Cost]]="")),3,"")))</f>
        <v>2</v>
      </c>
      <c r="Y218" s="2"/>
      <c r="Z218" s="2">
        <v>600000000</v>
      </c>
    </row>
    <row r="219" spans="1:54">
      <c r="B219" t="s">
        <v>632</v>
      </c>
      <c r="C219" t="s">
        <v>714</v>
      </c>
      <c r="D219" t="s">
        <v>795</v>
      </c>
      <c r="E219" s="4">
        <v>36800</v>
      </c>
      <c r="F219" s="4">
        <v>36860</v>
      </c>
      <c r="G219" t="s">
        <v>697</v>
      </c>
      <c r="H219">
        <v>2000</v>
      </c>
      <c r="I219" t="s">
        <v>728</v>
      </c>
      <c r="J219" t="s">
        <v>37</v>
      </c>
      <c r="K219" t="s">
        <v>37</v>
      </c>
      <c r="M219" t="s">
        <v>869</v>
      </c>
      <c r="S219">
        <f>IF(AND(Table4[[#This Row],[Deaths]]="",Table4[[#This Row],[Reported cost]]="",Table4[[#This Row],[Insured Cost]]=""),1,IF(OR(Table4[[#This Row],[Reported cost]]="",Table4[[#This Row],[Insured Cost]]=""),2,IF(AND(Table4[[#This Row],[Deaths]]="",OR(Table4[[#This Row],[Reported cost]]="",Table4[[#This Row],[Insured Cost]]="")),3,"")))</f>
        <v>2</v>
      </c>
      <c r="T219">
        <v>300</v>
      </c>
      <c r="U219">
        <v>3000</v>
      </c>
      <c r="Y219" s="8"/>
      <c r="Z219" s="8">
        <v>825000000</v>
      </c>
    </row>
    <row r="220" spans="1:54">
      <c r="B220" t="s">
        <v>867</v>
      </c>
      <c r="C220" s="6"/>
      <c r="E220" s="4"/>
      <c r="F220" s="4">
        <v>36526</v>
      </c>
      <c r="G220" t="s">
        <v>695</v>
      </c>
      <c r="H220">
        <v>2000</v>
      </c>
      <c r="I220" t="s">
        <v>509</v>
      </c>
      <c r="J220" t="s">
        <v>51</v>
      </c>
      <c r="K220" t="s">
        <v>51</v>
      </c>
      <c r="M220" t="s">
        <v>635</v>
      </c>
      <c r="S220">
        <f>IF(AND(Table4[[#This Row],[Deaths]]="",Table4[[#This Row],[Reported cost]]="",Table4[[#This Row],[Insured Cost]]=""),1,IF(OR(Table4[[#This Row],[Reported cost]]="",Table4[[#This Row],[Insured Cost]]=""),2,IF(AND(Table4[[#This Row],[Deaths]]="",OR(Table4[[#This Row],[Reported cost]]="",Table4[[#This Row],[Insured Cost]]="")),3,"")))</f>
        <v>2</v>
      </c>
      <c r="T220">
        <v>15000</v>
      </c>
      <c r="W220">
        <v>500</v>
      </c>
      <c r="X220">
        <v>7</v>
      </c>
      <c r="Y220" s="2"/>
    </row>
    <row r="221" spans="1:54">
      <c r="A221">
        <v>308</v>
      </c>
      <c r="B221" t="s">
        <v>867</v>
      </c>
      <c r="C221" s="6" t="s">
        <v>851</v>
      </c>
      <c r="D221" t="s">
        <v>852</v>
      </c>
      <c r="E221" s="4">
        <v>36544</v>
      </c>
      <c r="F221" s="4">
        <v>36549</v>
      </c>
      <c r="G221" t="s">
        <v>695</v>
      </c>
      <c r="H221">
        <v>2000</v>
      </c>
      <c r="I221" t="s">
        <v>560</v>
      </c>
      <c r="J221" t="s">
        <v>50</v>
      </c>
      <c r="K221" t="s">
        <v>50</v>
      </c>
      <c r="M221" t="s">
        <v>1091</v>
      </c>
      <c r="S221">
        <f>IF(AND(Table4[[#This Row],[Deaths]]="",Table4[[#This Row],[Reported cost]]="",Table4[[#This Row],[Insured Cost]]=""),1,IF(OR(Table4[[#This Row],[Reported cost]]="",Table4[[#This Row],[Insured Cost]]=""),2,IF(AND(Table4[[#This Row],[Deaths]]="",OR(Table4[[#This Row],[Reported cost]]="",Table4[[#This Row],[Insured Cost]]="")),3,"")))</f>
        <v>2</v>
      </c>
      <c r="U221">
        <v>20000</v>
      </c>
      <c r="W221">
        <v>350</v>
      </c>
      <c r="X221">
        <v>22</v>
      </c>
      <c r="Y221" s="2"/>
      <c r="BB221" t="s">
        <v>853</v>
      </c>
    </row>
    <row r="222" spans="1:54">
      <c r="A222">
        <v>245</v>
      </c>
      <c r="B222" t="s">
        <v>610</v>
      </c>
      <c r="C222" t="s">
        <v>176</v>
      </c>
      <c r="D222" t="s">
        <v>177</v>
      </c>
      <c r="E222" s="4">
        <v>37249</v>
      </c>
      <c r="F222" s="4">
        <v>37267</v>
      </c>
      <c r="G222" t="s">
        <v>695</v>
      </c>
      <c r="H222">
        <v>2002</v>
      </c>
      <c r="I222" t="s">
        <v>555</v>
      </c>
      <c r="J222" t="s">
        <v>178</v>
      </c>
      <c r="K222" t="s">
        <v>37</v>
      </c>
      <c r="L222" t="s">
        <v>187</v>
      </c>
      <c r="M222" t="s">
        <v>1407</v>
      </c>
      <c r="S222">
        <f>IF(AND(Table4[[#This Row],[Deaths]]="",Table4[[#This Row],[Reported cost]]="",Table4[[#This Row],[Insured Cost]]=""),1,IF(OR(Table4[[#This Row],[Reported cost]]="",Table4[[#This Row],[Insured Cost]]=""),2,IF(AND(Table4[[#This Row],[Deaths]]="",OR(Table4[[#This Row],[Reported cost]]="",Table4[[#This Row],[Insured Cost]]="")),3,"")))</f>
        <v>2</v>
      </c>
      <c r="T222">
        <v>11000</v>
      </c>
      <c r="U222">
        <v>230000</v>
      </c>
      <c r="V222">
        <v>360</v>
      </c>
      <c r="W222">
        <v>50</v>
      </c>
      <c r="Y222" s="2">
        <v>80000000</v>
      </c>
      <c r="AD222">
        <v>40</v>
      </c>
      <c r="AE222">
        <v>121</v>
      </c>
      <c r="AG222">
        <v>443</v>
      </c>
      <c r="AM222">
        <v>222</v>
      </c>
      <c r="AS222">
        <v>7043</v>
      </c>
      <c r="BB222" t="s">
        <v>179</v>
      </c>
    </row>
    <row r="223" spans="1:54">
      <c r="B223" t="s">
        <v>485</v>
      </c>
      <c r="C223" t="s">
        <v>1405</v>
      </c>
      <c r="D223" t="s">
        <v>903</v>
      </c>
      <c r="E223" s="4">
        <v>36965</v>
      </c>
      <c r="F223" s="4">
        <v>36972</v>
      </c>
      <c r="G223" t="s">
        <v>699</v>
      </c>
      <c r="H223">
        <v>2001</v>
      </c>
      <c r="I223" t="s">
        <v>644</v>
      </c>
      <c r="J223" t="s">
        <v>796</v>
      </c>
      <c r="K223" t="s">
        <v>165</v>
      </c>
      <c r="L223" t="s">
        <v>50</v>
      </c>
      <c r="M223" t="s">
        <v>1404</v>
      </c>
      <c r="S223">
        <f>IF(AND(Table4[[#This Row],[Deaths]]="",Table4[[#This Row],[Reported cost]]="",Table4[[#This Row],[Insured Cost]]=""),1,IF(OR(Table4[[#This Row],[Reported cost]]="",Table4[[#This Row],[Insured Cost]]=""),2,IF(AND(Table4[[#This Row],[Deaths]]="",OR(Table4[[#This Row],[Reported cost]]="",Table4[[#This Row],[Insured Cost]]="")),3,"")))</f>
        <v>2</v>
      </c>
      <c r="T223">
        <v>700</v>
      </c>
      <c r="Y223" s="2"/>
      <c r="Z223" s="2">
        <v>13000000</v>
      </c>
    </row>
    <row r="224" spans="1:54">
      <c r="A224">
        <v>186</v>
      </c>
      <c r="B224" t="s">
        <v>632</v>
      </c>
      <c r="C224" t="s">
        <v>139</v>
      </c>
      <c r="D224" t="s">
        <v>140</v>
      </c>
      <c r="E224" s="4">
        <v>36959</v>
      </c>
      <c r="F224" s="4">
        <v>36961</v>
      </c>
      <c r="G224" t="s">
        <v>696</v>
      </c>
      <c r="H224">
        <v>2001</v>
      </c>
      <c r="I224" t="s">
        <v>551</v>
      </c>
      <c r="J224" t="s">
        <v>50</v>
      </c>
      <c r="K224" t="s">
        <v>50</v>
      </c>
      <c r="L224" t="s">
        <v>785</v>
      </c>
      <c r="M224" t="s">
        <v>1381</v>
      </c>
      <c r="S224">
        <f>IF(AND(Table4[[#This Row],[Deaths]]="",Table4[[#This Row],[Reported cost]]="",Table4[[#This Row],[Insured Cost]]=""),1,IF(OR(Table4[[#This Row],[Reported cost]]="",Table4[[#This Row],[Insured Cost]]=""),2,IF(AND(Table4[[#This Row],[Deaths]]="",OR(Table4[[#This Row],[Reported cost]]="",Table4[[#This Row],[Insured Cost]]="")),3,"")))</f>
        <v>2</v>
      </c>
      <c r="T224">
        <v>50</v>
      </c>
      <c r="W224">
        <v>10</v>
      </c>
      <c r="X224">
        <v>2</v>
      </c>
      <c r="Y224" s="2">
        <v>37000000</v>
      </c>
      <c r="AD224">
        <v>707</v>
      </c>
      <c r="AL224">
        <v>166</v>
      </c>
      <c r="BB224" t="s">
        <v>141</v>
      </c>
    </row>
    <row r="225" spans="1:54">
      <c r="A225">
        <v>269</v>
      </c>
      <c r="B225" t="s">
        <v>632</v>
      </c>
      <c r="C225" t="s">
        <v>195</v>
      </c>
      <c r="D225" t="s">
        <v>196</v>
      </c>
      <c r="E225" s="4">
        <v>36955</v>
      </c>
      <c r="F225" s="4">
        <v>36962</v>
      </c>
      <c r="G225" t="s">
        <v>696</v>
      </c>
      <c r="H225">
        <v>2001</v>
      </c>
      <c r="I225" t="s">
        <v>552</v>
      </c>
      <c r="J225" t="s">
        <v>37</v>
      </c>
      <c r="K225" t="s">
        <v>37</v>
      </c>
      <c r="L225" t="s">
        <v>785</v>
      </c>
      <c r="M225" t="s">
        <v>1406</v>
      </c>
      <c r="S225" t="str">
        <f>IF(AND(Table4[[#This Row],[Deaths]]="",Table4[[#This Row],[Reported cost]]="",Table4[[#This Row],[Insured Cost]]=""),1,IF(OR(Table4[[#This Row],[Reported cost]]="",Table4[[#This Row],[Insured Cost]]=""),2,IF(AND(Table4[[#This Row],[Deaths]]="",OR(Table4[[#This Row],[Reported cost]]="",Table4[[#This Row],[Insured Cost]]="")),3,"")))</f>
        <v/>
      </c>
      <c r="T225">
        <v>3000</v>
      </c>
      <c r="V225">
        <v>250</v>
      </c>
      <c r="W225">
        <v>10</v>
      </c>
      <c r="X225">
        <v>2</v>
      </c>
      <c r="Y225" s="2">
        <v>25000000</v>
      </c>
      <c r="Z225" s="2">
        <v>80000000</v>
      </c>
      <c r="BB225" t="s">
        <v>197</v>
      </c>
    </row>
    <row r="226" spans="1:54">
      <c r="B226" t="s">
        <v>867</v>
      </c>
      <c r="C226" s="6" t="s">
        <v>1170</v>
      </c>
      <c r="E226" s="4"/>
      <c r="F226" s="4">
        <v>36892</v>
      </c>
      <c r="G226" t="s">
        <v>695</v>
      </c>
      <c r="H226">
        <v>2001</v>
      </c>
      <c r="J226" t="s">
        <v>30</v>
      </c>
      <c r="K226" t="s">
        <v>30</v>
      </c>
      <c r="M226" t="s">
        <v>635</v>
      </c>
      <c r="S226">
        <f>IF(AND(Table4[[#This Row],[Deaths]]="",Table4[[#This Row],[Reported cost]]="",Table4[[#This Row],[Insured Cost]]=""),1,IF(OR(Table4[[#This Row],[Reported cost]]="",Table4[[#This Row],[Insured Cost]]=""),2,IF(AND(Table4[[#This Row],[Deaths]]="",OR(Table4[[#This Row],[Reported cost]]="",Table4[[#This Row],[Insured Cost]]="")),3,"")))</f>
        <v>1</v>
      </c>
      <c r="T226">
        <v>100000</v>
      </c>
      <c r="W226">
        <v>20</v>
      </c>
      <c r="Y226" s="2"/>
    </row>
    <row r="227" spans="1:54">
      <c r="B227" t="s">
        <v>867</v>
      </c>
      <c r="C227" s="6"/>
      <c r="E227" s="4"/>
      <c r="F227" s="4">
        <v>36892</v>
      </c>
      <c r="G227" t="s">
        <v>695</v>
      </c>
      <c r="H227">
        <v>2001</v>
      </c>
      <c r="I227" t="s">
        <v>51</v>
      </c>
      <c r="J227" t="s">
        <v>51</v>
      </c>
      <c r="K227" t="s">
        <v>51</v>
      </c>
      <c r="M227" t="s">
        <v>635</v>
      </c>
      <c r="S227">
        <f>IF(AND(Table4[[#This Row],[Deaths]]="",Table4[[#This Row],[Reported cost]]="",Table4[[#This Row],[Insured Cost]]=""),1,IF(OR(Table4[[#This Row],[Reported cost]]="",Table4[[#This Row],[Insured Cost]]=""),2,IF(AND(Table4[[#This Row],[Deaths]]="",OR(Table4[[#This Row],[Reported cost]]="",Table4[[#This Row],[Insured Cost]]="")),3,"")))</f>
        <v>2</v>
      </c>
      <c r="T227">
        <v>100000</v>
      </c>
      <c r="W227">
        <v>300</v>
      </c>
      <c r="X227">
        <v>5</v>
      </c>
      <c r="Y227" s="2"/>
    </row>
    <row r="228" spans="1:54">
      <c r="B228" t="s">
        <v>867</v>
      </c>
      <c r="C228" s="6"/>
      <c r="E228" s="4"/>
      <c r="F228" s="4">
        <v>37226</v>
      </c>
      <c r="G228" t="s">
        <v>698</v>
      </c>
      <c r="H228">
        <v>2001</v>
      </c>
      <c r="I228" t="s">
        <v>854</v>
      </c>
      <c r="J228" t="s">
        <v>50</v>
      </c>
      <c r="K228" t="s">
        <v>50</v>
      </c>
      <c r="M228" t="s">
        <v>748</v>
      </c>
      <c r="S228">
        <f>IF(AND(Table4[[#This Row],[Deaths]]="",Table4[[#This Row],[Reported cost]]="",Table4[[#This Row],[Insured Cost]]=""),1,IF(OR(Table4[[#This Row],[Reported cost]]="",Table4[[#This Row],[Insured Cost]]=""),2,IF(AND(Table4[[#This Row],[Deaths]]="",OR(Table4[[#This Row],[Reported cost]]="",Table4[[#This Row],[Insured Cost]]="")),3,"")))</f>
        <v>2</v>
      </c>
      <c r="W228">
        <v>700</v>
      </c>
      <c r="X228">
        <v>6</v>
      </c>
      <c r="Y228" s="2"/>
      <c r="AE228">
        <v>5</v>
      </c>
    </row>
    <row r="229" spans="1:54">
      <c r="A229">
        <v>520</v>
      </c>
      <c r="B229" t="s">
        <v>676</v>
      </c>
      <c r="C229" t="s">
        <v>401</v>
      </c>
      <c r="D229" t="s">
        <v>402</v>
      </c>
      <c r="E229" s="4">
        <v>36897</v>
      </c>
      <c r="F229" s="4">
        <v>36897</v>
      </c>
      <c r="G229" t="s">
        <v>695</v>
      </c>
      <c r="H229">
        <v>2001</v>
      </c>
      <c r="I229" t="s">
        <v>549</v>
      </c>
      <c r="J229" t="s">
        <v>37</v>
      </c>
      <c r="K229" t="s">
        <v>37</v>
      </c>
      <c r="M229" t="s">
        <v>1171</v>
      </c>
      <c r="S229" t="str">
        <f>IF(AND(Table4[[#This Row],[Deaths]]="",Table4[[#This Row],[Reported cost]]="",Table4[[#This Row],[Insured Cost]]=""),1,IF(OR(Table4[[#This Row],[Reported cost]]="",Table4[[#This Row],[Insured Cost]]=""),2,IF(AND(Table4[[#This Row],[Deaths]]="",OR(Table4[[#This Row],[Reported cost]]="",Table4[[#This Row],[Insured Cost]]="")),3,"")))</f>
        <v/>
      </c>
      <c r="U229">
        <v>10000</v>
      </c>
      <c r="Y229" s="2">
        <v>15000000</v>
      </c>
      <c r="Z229" s="2">
        <v>100000000</v>
      </c>
      <c r="AA229">
        <v>500</v>
      </c>
      <c r="AD229">
        <v>400</v>
      </c>
      <c r="AL229">
        <v>150</v>
      </c>
    </row>
    <row r="230" spans="1:54">
      <c r="A230">
        <v>88</v>
      </c>
      <c r="B230" t="s">
        <v>676</v>
      </c>
      <c r="C230" t="s">
        <v>1408</v>
      </c>
      <c r="D230" t="s">
        <v>96</v>
      </c>
      <c r="E230" s="4">
        <v>36906</v>
      </c>
      <c r="F230" s="4">
        <v>36906</v>
      </c>
      <c r="G230" t="s">
        <v>695</v>
      </c>
      <c r="H230">
        <v>2001</v>
      </c>
      <c r="I230" t="s">
        <v>499</v>
      </c>
      <c r="J230" t="s">
        <v>37</v>
      </c>
      <c r="K230" t="s">
        <v>37</v>
      </c>
      <c r="L230" t="s">
        <v>785</v>
      </c>
      <c r="M230" t="s">
        <v>1403</v>
      </c>
      <c r="S230">
        <f>IF(AND(Table4[[#This Row],[Deaths]]="",Table4[[#This Row],[Reported cost]]="",Table4[[#This Row],[Insured Cost]]=""),1,IF(OR(Table4[[#This Row],[Reported cost]]="",Table4[[#This Row],[Insured Cost]]=""),2,IF(AND(Table4[[#This Row],[Deaths]]="",OR(Table4[[#This Row],[Reported cost]]="",Table4[[#This Row],[Insured Cost]]="")),3,"")))</f>
        <v>2</v>
      </c>
      <c r="U230">
        <v>230000</v>
      </c>
      <c r="W230">
        <v>50</v>
      </c>
      <c r="X230">
        <v>1</v>
      </c>
      <c r="Y230" s="2">
        <v>12000000</v>
      </c>
      <c r="BB230" t="s">
        <v>97</v>
      </c>
    </row>
    <row r="231" spans="1:54">
      <c r="A231">
        <v>354</v>
      </c>
      <c r="B231" t="s">
        <v>676</v>
      </c>
      <c r="C231" t="s">
        <v>250</v>
      </c>
      <c r="D231" t="s">
        <v>251</v>
      </c>
      <c r="E231" s="4">
        <v>36908</v>
      </c>
      <c r="F231" s="4">
        <v>36908</v>
      </c>
      <c r="G231" t="s">
        <v>695</v>
      </c>
      <c r="H231">
        <v>2001</v>
      </c>
      <c r="I231" t="s">
        <v>550</v>
      </c>
      <c r="J231" t="s">
        <v>37</v>
      </c>
      <c r="K231" t="s">
        <v>37</v>
      </c>
      <c r="L231" t="s">
        <v>785</v>
      </c>
      <c r="M231" t="s">
        <v>1172</v>
      </c>
      <c r="S231">
        <f>IF(AND(Table4[[#This Row],[Deaths]]="",Table4[[#This Row],[Reported cost]]="",Table4[[#This Row],[Insured Cost]]=""),1,IF(OR(Table4[[#This Row],[Reported cost]]="",Table4[[#This Row],[Insured Cost]]=""),2,IF(AND(Table4[[#This Row],[Deaths]]="",OR(Table4[[#This Row],[Reported cost]]="",Table4[[#This Row],[Insured Cost]]="")),3,"")))</f>
        <v>2</v>
      </c>
      <c r="U231">
        <v>10000</v>
      </c>
      <c r="V231">
        <v>100</v>
      </c>
      <c r="W231">
        <v>30</v>
      </c>
      <c r="Y231" s="2">
        <v>35000000</v>
      </c>
      <c r="AD231">
        <v>800</v>
      </c>
      <c r="AL231">
        <v>300</v>
      </c>
      <c r="BB231" t="s">
        <v>252</v>
      </c>
    </row>
    <row r="232" spans="1:54">
      <c r="A232">
        <v>424</v>
      </c>
      <c r="B232" t="s">
        <v>676</v>
      </c>
      <c r="C232" t="s">
        <v>299</v>
      </c>
      <c r="D232" t="s">
        <v>300</v>
      </c>
      <c r="E232" s="4">
        <v>37213</v>
      </c>
      <c r="F232" s="4">
        <v>37216</v>
      </c>
      <c r="G232" t="s">
        <v>697</v>
      </c>
      <c r="H232">
        <v>2001</v>
      </c>
      <c r="I232" t="s">
        <v>553</v>
      </c>
      <c r="J232" t="s">
        <v>37</v>
      </c>
      <c r="K232" t="s">
        <v>37</v>
      </c>
      <c r="L232" t="s">
        <v>785</v>
      </c>
      <c r="M232" t="s">
        <v>1173</v>
      </c>
      <c r="S232">
        <f>IF(AND(Table4[[#This Row],[Deaths]]="",Table4[[#This Row],[Reported cost]]="",Table4[[#This Row],[Insured Cost]]=""),1,IF(OR(Table4[[#This Row],[Reported cost]]="",Table4[[#This Row],[Insured Cost]]=""),2,IF(AND(Table4[[#This Row],[Deaths]]="",OR(Table4[[#This Row],[Reported cost]]="",Table4[[#This Row],[Insured Cost]]="")),3,"")))</f>
        <v>2</v>
      </c>
      <c r="U232">
        <v>370000</v>
      </c>
      <c r="V232">
        <v>100</v>
      </c>
      <c r="W232">
        <v>50</v>
      </c>
      <c r="X232">
        <v>3</v>
      </c>
      <c r="Y232" s="2">
        <v>30000000</v>
      </c>
      <c r="AD232">
        <v>2000</v>
      </c>
      <c r="AG232">
        <v>100</v>
      </c>
      <c r="AL232">
        <v>200</v>
      </c>
      <c r="BB232" t="s">
        <v>301</v>
      </c>
    </row>
    <row r="233" spans="1:54">
      <c r="A233">
        <v>136</v>
      </c>
      <c r="B233" t="s">
        <v>676</v>
      </c>
      <c r="C233" t="s">
        <v>122</v>
      </c>
      <c r="D233" t="s">
        <v>123</v>
      </c>
      <c r="E233" s="4">
        <v>37228</v>
      </c>
      <c r="F233" s="7">
        <v>37228</v>
      </c>
      <c r="G233" t="s">
        <v>698</v>
      </c>
      <c r="H233">
        <v>2001</v>
      </c>
      <c r="I233" t="s">
        <v>554</v>
      </c>
      <c r="J233" t="s">
        <v>37</v>
      </c>
      <c r="K233" t="s">
        <v>37</v>
      </c>
      <c r="L233" t="s">
        <v>785</v>
      </c>
      <c r="M233" t="s">
        <v>1174</v>
      </c>
      <c r="S233" t="str">
        <f>IF(AND(Table4[[#This Row],[Deaths]]="",Table4[[#This Row],[Reported cost]]="",Table4[[#This Row],[Insured Cost]]=""),1,IF(OR(Table4[[#This Row],[Reported cost]]="",Table4[[#This Row],[Insured Cost]]=""),2,IF(AND(Table4[[#This Row],[Deaths]]="",OR(Table4[[#This Row],[Reported cost]]="",Table4[[#This Row],[Insured Cost]]="")),3,"")))</f>
        <v/>
      </c>
      <c r="U233">
        <v>280000</v>
      </c>
      <c r="W233">
        <v>30</v>
      </c>
      <c r="X233">
        <v>2</v>
      </c>
      <c r="Y233" s="2">
        <v>30000000</v>
      </c>
      <c r="Z233" s="2">
        <v>130000000</v>
      </c>
      <c r="BB233" t="s">
        <v>124</v>
      </c>
    </row>
    <row r="234" spans="1:54">
      <c r="A234">
        <v>516</v>
      </c>
      <c r="B234" t="s">
        <v>610</v>
      </c>
      <c r="C234" t="s">
        <v>398</v>
      </c>
      <c r="D234" t="s">
        <v>399</v>
      </c>
      <c r="E234" s="4">
        <v>37538</v>
      </c>
      <c r="F234" s="4">
        <v>37538</v>
      </c>
      <c r="G234" t="s">
        <v>701</v>
      </c>
      <c r="H234">
        <v>2002</v>
      </c>
      <c r="I234" t="s">
        <v>556</v>
      </c>
      <c r="J234" t="s">
        <v>37</v>
      </c>
      <c r="K234" t="s">
        <v>37</v>
      </c>
      <c r="L234" t="s">
        <v>785</v>
      </c>
      <c r="M234" t="s">
        <v>1409</v>
      </c>
      <c r="S234" t="str">
        <f>IF(AND(Table4[[#This Row],[Deaths]]="",Table4[[#This Row],[Reported cost]]="",Table4[[#This Row],[Insured Cost]]=""),1,IF(OR(Table4[[#This Row],[Reported cost]]="",Table4[[#This Row],[Insured Cost]]=""),2,IF(AND(Table4[[#This Row],[Deaths]]="",OR(Table4[[#This Row],[Reported cost]]="",Table4[[#This Row],[Insured Cost]]="")),3,"")))</f>
        <v/>
      </c>
      <c r="T234">
        <v>200</v>
      </c>
      <c r="Y234" s="2">
        <v>25000000</v>
      </c>
      <c r="Z234" s="2">
        <v>50000000</v>
      </c>
      <c r="AD234">
        <v>11</v>
      </c>
      <c r="AE234">
        <v>10</v>
      </c>
      <c r="BB234" t="s">
        <v>400</v>
      </c>
    </row>
    <row r="235" spans="1:54">
      <c r="B235" t="s">
        <v>610</v>
      </c>
      <c r="D235" t="s">
        <v>1176</v>
      </c>
      <c r="E235" s="4">
        <v>37545</v>
      </c>
      <c r="F235" s="4">
        <v>37558</v>
      </c>
      <c r="G235" t="s">
        <v>701</v>
      </c>
      <c r="H235" s="1">
        <v>2002</v>
      </c>
      <c r="I235" t="s">
        <v>910</v>
      </c>
      <c r="J235" t="s">
        <v>50</v>
      </c>
      <c r="K235" t="s">
        <v>50</v>
      </c>
      <c r="M235" t="s">
        <v>1177</v>
      </c>
      <c r="S235">
        <f>IF(AND(Table4[[#This Row],[Deaths]]="",Table4[[#This Row],[Reported cost]]="",Table4[[#This Row],[Insured Cost]]=""),1,IF(OR(Table4[[#This Row],[Reported cost]]="",Table4[[#This Row],[Insured Cost]]=""),2,IF(AND(Table4[[#This Row],[Deaths]]="",OR(Table4[[#This Row],[Reported cost]]="",Table4[[#This Row],[Insured Cost]]="")),3,"")))</f>
        <v>2</v>
      </c>
      <c r="T235">
        <v>2000</v>
      </c>
      <c r="X235">
        <v>1</v>
      </c>
      <c r="Y235" s="2"/>
      <c r="Z235" s="2">
        <v>6500000</v>
      </c>
      <c r="AE235">
        <v>10</v>
      </c>
      <c r="AF235">
        <v>30</v>
      </c>
      <c r="AG235">
        <v>11</v>
      </c>
      <c r="AV235" t="s">
        <v>1175</v>
      </c>
    </row>
    <row r="236" spans="1:54">
      <c r="B236" t="s">
        <v>676</v>
      </c>
      <c r="C236" t="s">
        <v>1178</v>
      </c>
      <c r="D236" t="s">
        <v>1179</v>
      </c>
      <c r="E236" s="16">
        <v>37501</v>
      </c>
      <c r="F236" s="16">
        <v>37519</v>
      </c>
      <c r="G236" t="s">
        <v>738</v>
      </c>
      <c r="H236" s="1">
        <v>2002</v>
      </c>
      <c r="I236" t="s">
        <v>669</v>
      </c>
      <c r="J236" t="s">
        <v>30</v>
      </c>
      <c r="K236" t="s">
        <v>30</v>
      </c>
      <c r="M236" t="s">
        <v>1181</v>
      </c>
      <c r="S236" s="1">
        <f>IF(AND(Table4[[#This Row],[Deaths]]="",Table4[[#This Row],[Reported cost]]="",Table4[[#This Row],[Insured Cost]]=""),1,IF(OR(Table4[[#This Row],[Reported cost]]="",Table4[[#This Row],[Insured Cost]]=""),2,IF(AND(Table4[[#This Row],[Deaths]]="",OR(Table4[[#This Row],[Reported cost]]="",Table4[[#This Row],[Insured Cost]]="")),3,"")))</f>
        <v>2</v>
      </c>
      <c r="W236">
        <v>3</v>
      </c>
      <c r="X236">
        <v>1</v>
      </c>
      <c r="Y236" s="2"/>
      <c r="Z236" s="2">
        <v>10000000</v>
      </c>
    </row>
    <row r="237" spans="1:54">
      <c r="A237">
        <v>522</v>
      </c>
      <c r="B237" t="s">
        <v>676</v>
      </c>
      <c r="C237" t="s">
        <v>403</v>
      </c>
      <c r="D237" t="s">
        <v>404</v>
      </c>
      <c r="E237" s="4">
        <v>37272</v>
      </c>
      <c r="F237" s="4">
        <v>37272</v>
      </c>
      <c r="G237" t="s">
        <v>695</v>
      </c>
      <c r="H237">
        <v>2002</v>
      </c>
      <c r="I237" t="s">
        <v>1180</v>
      </c>
      <c r="J237" t="s">
        <v>820</v>
      </c>
      <c r="K237" t="s">
        <v>37</v>
      </c>
      <c r="L237" t="s">
        <v>50</v>
      </c>
      <c r="M237" t="s">
        <v>1173</v>
      </c>
      <c r="S237">
        <f>IF(AND(Table4[[#This Row],[Deaths]]="",Table4[[#This Row],[Reported cost]]="",Table4[[#This Row],[Insured Cost]]=""),1,IF(OR(Table4[[#This Row],[Reported cost]]="",Table4[[#This Row],[Insured Cost]]=""),2,IF(AND(Table4[[#This Row],[Deaths]]="",OR(Table4[[#This Row],[Reported cost]]="",Table4[[#This Row],[Insured Cost]]="")),3,"")))</f>
        <v>2</v>
      </c>
      <c r="Y237" s="2">
        <v>10000000</v>
      </c>
      <c r="BB237" t="s">
        <v>405</v>
      </c>
    </row>
    <row r="238" spans="1:54">
      <c r="A238">
        <v>384</v>
      </c>
      <c r="B238" t="s">
        <v>676</v>
      </c>
      <c r="C238" t="s">
        <v>276</v>
      </c>
      <c r="D238" t="s">
        <v>277</v>
      </c>
      <c r="E238" s="4">
        <v>37303</v>
      </c>
      <c r="F238" s="4">
        <v>37303</v>
      </c>
      <c r="G238" t="s">
        <v>699</v>
      </c>
      <c r="H238">
        <v>2002</v>
      </c>
      <c r="I238" t="s">
        <v>556</v>
      </c>
      <c r="J238" t="s">
        <v>37</v>
      </c>
      <c r="K238" t="s">
        <v>37</v>
      </c>
      <c r="L238" t="s">
        <v>785</v>
      </c>
      <c r="M238" t="s">
        <v>1410</v>
      </c>
      <c r="S238" t="str">
        <f>IF(AND(Table4[[#This Row],[Deaths]]="",Table4[[#This Row],[Reported cost]]="",Table4[[#This Row],[Insured Cost]]=""),1,IF(OR(Table4[[#This Row],[Reported cost]]="",Table4[[#This Row],[Insured Cost]]=""),2,IF(AND(Table4[[#This Row],[Deaths]]="",OR(Table4[[#This Row],[Reported cost]]="",Table4[[#This Row],[Insured Cost]]="")),3,"")))</f>
        <v/>
      </c>
      <c r="U238">
        <v>120000</v>
      </c>
      <c r="X238">
        <v>4</v>
      </c>
      <c r="Y238" s="2">
        <v>10000000</v>
      </c>
      <c r="Z238" s="2">
        <v>19000000</v>
      </c>
      <c r="AA238">
        <v>8000</v>
      </c>
      <c r="AD238">
        <v>900</v>
      </c>
      <c r="BB238" t="s">
        <v>278</v>
      </c>
    </row>
    <row r="239" spans="1:54">
      <c r="A239">
        <v>627</v>
      </c>
      <c r="B239" t="s">
        <v>610</v>
      </c>
      <c r="C239" t="s">
        <v>457</v>
      </c>
      <c r="D239" t="s">
        <v>458</v>
      </c>
      <c r="E239" s="4">
        <v>37639</v>
      </c>
      <c r="F239" s="4">
        <v>37640</v>
      </c>
      <c r="G239" t="s">
        <v>695</v>
      </c>
      <c r="H239">
        <v>2003</v>
      </c>
      <c r="I239" t="s">
        <v>557</v>
      </c>
      <c r="J239" t="s">
        <v>187</v>
      </c>
      <c r="K239" t="s">
        <v>187</v>
      </c>
      <c r="L239" t="s">
        <v>785</v>
      </c>
      <c r="M239" t="s">
        <v>1411</v>
      </c>
      <c r="S239">
        <f>IF(AND(Table4[[#This Row],[Deaths]]="",Table4[[#This Row],[Reported cost]]="",Table4[[#This Row],[Insured Cost]]=""),1,IF(OR(Table4[[#This Row],[Reported cost]]="",Table4[[#This Row],[Insured Cost]]=""),2,IF(AND(Table4[[#This Row],[Deaths]]="",OR(Table4[[#This Row],[Reported cost]]="",Table4[[#This Row],[Insured Cost]]="")),3,"")))</f>
        <v>2</v>
      </c>
      <c r="T239">
        <v>5000</v>
      </c>
      <c r="U239">
        <v>52500</v>
      </c>
      <c r="V239">
        <v>100</v>
      </c>
      <c r="W239">
        <v>435</v>
      </c>
      <c r="X239">
        <v>4</v>
      </c>
      <c r="Y239" s="2">
        <v>350000000</v>
      </c>
      <c r="AD239" t="s">
        <v>702</v>
      </c>
      <c r="AE239">
        <v>488</v>
      </c>
      <c r="BB239" t="s">
        <v>459</v>
      </c>
    </row>
    <row r="240" spans="1:54">
      <c r="A240">
        <v>374</v>
      </c>
      <c r="B240" t="s">
        <v>610</v>
      </c>
      <c r="C240" t="s">
        <v>911</v>
      </c>
      <c r="D240" t="s">
        <v>263</v>
      </c>
      <c r="E240" s="4">
        <v>37629</v>
      </c>
      <c r="F240" s="4">
        <v>37699</v>
      </c>
      <c r="G240" t="s">
        <v>695</v>
      </c>
      <c r="H240">
        <v>2003</v>
      </c>
      <c r="I240" t="s">
        <v>558</v>
      </c>
      <c r="J240" t="s">
        <v>1014</v>
      </c>
      <c r="K240" t="s">
        <v>30</v>
      </c>
      <c r="L240" t="s">
        <v>37</v>
      </c>
      <c r="M240" t="s">
        <v>1185</v>
      </c>
      <c r="S240">
        <f>IF(AND(Table4[[#This Row],[Deaths]]="",Table4[[#This Row],[Reported cost]]="",Table4[[#This Row],[Insured Cost]]=""),1,IF(OR(Table4[[#This Row],[Reported cost]]="",Table4[[#This Row],[Insured Cost]]=""),2,IF(AND(Table4[[#This Row],[Deaths]]="",OR(Table4[[#This Row],[Reported cost]]="",Table4[[#This Row],[Insured Cost]]="")),3,"")))</f>
        <v>2</v>
      </c>
      <c r="W240">
        <v>400</v>
      </c>
      <c r="Y240" s="2">
        <v>12000000</v>
      </c>
      <c r="AE240">
        <v>41</v>
      </c>
      <c r="AG240">
        <v>213</v>
      </c>
      <c r="AS240">
        <v>10000</v>
      </c>
      <c r="BB240" t="s">
        <v>264</v>
      </c>
    </row>
    <row r="241" spans="1:54">
      <c r="B241" t="s">
        <v>485</v>
      </c>
      <c r="C241" t="s">
        <v>797</v>
      </c>
      <c r="D241" t="s">
        <v>904</v>
      </c>
      <c r="E241" s="4">
        <v>37671</v>
      </c>
      <c r="F241" s="4">
        <v>37685</v>
      </c>
      <c r="G241" t="s">
        <v>699</v>
      </c>
      <c r="H241">
        <v>2003</v>
      </c>
      <c r="I241" t="s">
        <v>565</v>
      </c>
      <c r="J241" t="s">
        <v>50</v>
      </c>
      <c r="K241" t="s">
        <v>50</v>
      </c>
      <c r="M241" t="s">
        <v>1184</v>
      </c>
      <c r="S241">
        <f>IF(AND(Table4[[#This Row],[Deaths]]="",Table4[[#This Row],[Reported cost]]="",Table4[[#This Row],[Insured Cost]]=""),1,IF(OR(Table4[[#This Row],[Reported cost]]="",Table4[[#This Row],[Insured Cost]]=""),2,IF(AND(Table4[[#This Row],[Deaths]]="",OR(Table4[[#This Row],[Reported cost]]="",Table4[[#This Row],[Insured Cost]]="")),3,"")))</f>
        <v>2</v>
      </c>
      <c r="X241">
        <v>1</v>
      </c>
      <c r="Y241" s="2"/>
      <c r="Z241" s="2">
        <v>10000000</v>
      </c>
      <c r="AW241">
        <v>1</v>
      </c>
    </row>
    <row r="242" spans="1:54">
      <c r="B242" t="s">
        <v>632</v>
      </c>
      <c r="C242" t="s">
        <v>632</v>
      </c>
      <c r="D242" t="s">
        <v>705</v>
      </c>
      <c r="E242" s="4">
        <v>37799</v>
      </c>
      <c r="F242" s="4">
        <v>37799</v>
      </c>
      <c r="G242" t="s">
        <v>704</v>
      </c>
      <c r="H242">
        <v>2003</v>
      </c>
      <c r="I242" t="s">
        <v>675</v>
      </c>
      <c r="J242" t="s">
        <v>51</v>
      </c>
      <c r="K242" t="s">
        <v>51</v>
      </c>
      <c r="L242" t="s">
        <v>785</v>
      </c>
      <c r="M242" t="s">
        <v>1183</v>
      </c>
      <c r="S242">
        <f>IF(AND(Table4[[#This Row],[Deaths]]="",Table4[[#This Row],[Reported cost]]="",Table4[[#This Row],[Insured Cost]]=""),1,IF(OR(Table4[[#This Row],[Reported cost]]="",Table4[[#This Row],[Insured Cost]]=""),2,IF(AND(Table4[[#This Row],[Deaths]]="",OR(Table4[[#This Row],[Reported cost]]="",Table4[[#This Row],[Insured Cost]]="")),3,"")))</f>
        <v>2</v>
      </c>
      <c r="Y242" s="2"/>
      <c r="Z242" s="2">
        <v>20000000</v>
      </c>
      <c r="AD242">
        <v>160</v>
      </c>
    </row>
    <row r="243" spans="1:54">
      <c r="B243" t="s">
        <v>867</v>
      </c>
      <c r="C243" s="6"/>
      <c r="E243" s="4">
        <v>37646</v>
      </c>
      <c r="F243" s="4">
        <v>37653</v>
      </c>
      <c r="G243" t="s">
        <v>699</v>
      </c>
      <c r="H243">
        <v>2003</v>
      </c>
      <c r="I243" t="s">
        <v>556</v>
      </c>
      <c r="J243" t="s">
        <v>37</v>
      </c>
      <c r="K243" t="s">
        <v>37</v>
      </c>
      <c r="M243" t="s">
        <v>745</v>
      </c>
      <c r="S243">
        <f>IF(AND(Table4[[#This Row],[Deaths]]="",Table4[[#This Row],[Reported cost]]="",Table4[[#This Row],[Insured Cost]]=""),1,IF(OR(Table4[[#This Row],[Reported cost]]="",Table4[[#This Row],[Insured Cost]]=""),2,IF(AND(Table4[[#This Row],[Deaths]]="",OR(Table4[[#This Row],[Reported cost]]="",Table4[[#This Row],[Insured Cost]]="")),3,"")))</f>
        <v>2</v>
      </c>
      <c r="W243">
        <v>60</v>
      </c>
      <c r="X243" t="s">
        <v>855</v>
      </c>
      <c r="Y243" s="2"/>
    </row>
    <row r="244" spans="1:54">
      <c r="A244">
        <v>376</v>
      </c>
      <c r="B244" t="s">
        <v>676</v>
      </c>
      <c r="C244" t="s">
        <v>265</v>
      </c>
      <c r="D244" t="s">
        <v>706</v>
      </c>
      <c r="E244" s="4">
        <v>37857</v>
      </c>
      <c r="F244" s="4">
        <v>37857</v>
      </c>
      <c r="G244" t="s">
        <v>707</v>
      </c>
      <c r="H244">
        <v>2003</v>
      </c>
      <c r="I244" t="s">
        <v>559</v>
      </c>
      <c r="J244" t="s">
        <v>266</v>
      </c>
      <c r="K244" t="s">
        <v>187</v>
      </c>
      <c r="L244" t="s">
        <v>798</v>
      </c>
      <c r="M244" t="s">
        <v>1182</v>
      </c>
      <c r="S244">
        <f>IF(AND(Table4[[#This Row],[Deaths]]="",Table4[[#This Row],[Reported cost]]="",Table4[[#This Row],[Insured Cost]]=""),1,IF(OR(Table4[[#This Row],[Reported cost]]="",Table4[[#This Row],[Insured Cost]]=""),2,IF(AND(Table4[[#This Row],[Deaths]]="",OR(Table4[[#This Row],[Reported cost]]="",Table4[[#This Row],[Insured Cost]]="")),3,"")))</f>
        <v>2</v>
      </c>
      <c r="U244">
        <v>250000</v>
      </c>
      <c r="W244">
        <v>4</v>
      </c>
      <c r="X244">
        <v>1</v>
      </c>
      <c r="Y244" s="2">
        <v>25000000</v>
      </c>
      <c r="AD244" t="s">
        <v>708</v>
      </c>
      <c r="BB244" t="s">
        <v>267</v>
      </c>
    </row>
    <row r="245" spans="1:54">
      <c r="B245" t="s">
        <v>676</v>
      </c>
      <c r="C245" t="s">
        <v>622</v>
      </c>
      <c r="D245" t="s">
        <v>703</v>
      </c>
      <c r="E245" s="4">
        <v>37980</v>
      </c>
      <c r="F245" s="4">
        <v>37980</v>
      </c>
      <c r="G245" t="s">
        <v>698</v>
      </c>
      <c r="H245">
        <v>2003</v>
      </c>
      <c r="I245" t="s">
        <v>528</v>
      </c>
      <c r="J245" t="s">
        <v>30</v>
      </c>
      <c r="K245" t="s">
        <v>30</v>
      </c>
      <c r="L245" t="s">
        <v>785</v>
      </c>
      <c r="M245" t="s">
        <v>1412</v>
      </c>
      <c r="S245" t="str">
        <f>IF(AND(Table4[[#This Row],[Deaths]]="",Table4[[#This Row],[Reported cost]]="",Table4[[#This Row],[Insured Cost]]=""),1,IF(OR(Table4[[#This Row],[Reported cost]]="",Table4[[#This Row],[Insured Cost]]=""),2,IF(AND(Table4[[#This Row],[Deaths]]="",OR(Table4[[#This Row],[Reported cost]]="",Table4[[#This Row],[Insured Cost]]="")),3,"")))</f>
        <v/>
      </c>
      <c r="U245">
        <v>100000</v>
      </c>
      <c r="Y245" s="2">
        <v>100000000</v>
      </c>
      <c r="Z245" s="2">
        <v>124000000</v>
      </c>
      <c r="AA245">
        <v>75</v>
      </c>
      <c r="AB245">
        <v>1</v>
      </c>
      <c r="AD245">
        <v>3000</v>
      </c>
      <c r="AL245">
        <v>10000</v>
      </c>
    </row>
    <row r="246" spans="1:54">
      <c r="B246" t="s">
        <v>867</v>
      </c>
      <c r="C246" s="6"/>
      <c r="E246" s="4">
        <v>38036</v>
      </c>
      <c r="F246" s="4">
        <v>38038</v>
      </c>
      <c r="G246" t="s">
        <v>699</v>
      </c>
      <c r="H246">
        <v>2004</v>
      </c>
      <c r="I246" t="s">
        <v>565</v>
      </c>
      <c r="J246" t="s">
        <v>50</v>
      </c>
      <c r="K246" t="s">
        <v>50</v>
      </c>
      <c r="M246" t="s">
        <v>1188</v>
      </c>
      <c r="S246">
        <f>IF(AND(Table4[[#This Row],[Deaths]]="",Table4[[#This Row],[Reported cost]]="",Table4[[#This Row],[Insured Cost]]=""),1,IF(OR(Table4[[#This Row],[Reported cost]]="",Table4[[#This Row],[Insured Cost]]=""),2,IF(AND(Table4[[#This Row],[Deaths]]="",OR(Table4[[#This Row],[Reported cost]]="",Table4[[#This Row],[Insured Cost]]="")),3,"")))</f>
        <v>2</v>
      </c>
      <c r="W246">
        <v>116</v>
      </c>
      <c r="X246">
        <v>12</v>
      </c>
      <c r="Y246" s="2"/>
    </row>
    <row r="247" spans="1:54">
      <c r="B247" t="s">
        <v>632</v>
      </c>
      <c r="C247" s="6"/>
      <c r="E247" s="16">
        <v>38329</v>
      </c>
      <c r="F247" s="16">
        <v>38343</v>
      </c>
      <c r="G247" t="s">
        <v>698</v>
      </c>
      <c r="H247" s="1">
        <v>2004</v>
      </c>
      <c r="I247" t="s">
        <v>1418</v>
      </c>
      <c r="J247" t="s">
        <v>37</v>
      </c>
      <c r="K247" t="s">
        <v>37</v>
      </c>
      <c r="M247" t="s">
        <v>1419</v>
      </c>
      <c r="S247" s="1">
        <f>IF(AND(Table4[[#This Row],[Deaths]]="",Table4[[#This Row],[Reported cost]]="",Table4[[#This Row],[Insured Cost]]=""),1,IF(OR(Table4[[#This Row],[Reported cost]]="",Table4[[#This Row],[Insured Cost]]=""),2,IF(AND(Table4[[#This Row],[Deaths]]="",OR(Table4[[#This Row],[Reported cost]]="",Table4[[#This Row],[Insured Cost]]="")),3,"")))</f>
        <v>2</v>
      </c>
      <c r="X247">
        <v>3</v>
      </c>
      <c r="Y247" s="2"/>
      <c r="Z247" s="2">
        <v>15000000</v>
      </c>
      <c r="AW247">
        <v>1</v>
      </c>
      <c r="AX247">
        <v>1</v>
      </c>
      <c r="BA247">
        <v>2</v>
      </c>
    </row>
    <row r="248" spans="1:54">
      <c r="B248" t="s">
        <v>676</v>
      </c>
      <c r="E248" s="4">
        <v>38015</v>
      </c>
      <c r="F248" s="4">
        <v>38015</v>
      </c>
      <c r="G248" t="s">
        <v>695</v>
      </c>
      <c r="H248">
        <v>2004</v>
      </c>
      <c r="I248" t="s">
        <v>528</v>
      </c>
      <c r="J248" t="s">
        <v>30</v>
      </c>
      <c r="K248" t="s">
        <v>30</v>
      </c>
      <c r="L248" t="s">
        <v>785</v>
      </c>
      <c r="M248" t="s">
        <v>1413</v>
      </c>
      <c r="S248">
        <f>IF(AND(Table4[[#This Row],[Deaths]]="",Table4[[#This Row],[Reported cost]]="",Table4[[#This Row],[Insured Cost]]=""),1,IF(OR(Table4[[#This Row],[Reported cost]]="",Table4[[#This Row],[Insured Cost]]=""),2,IF(AND(Table4[[#This Row],[Deaths]]="",OR(Table4[[#This Row],[Reported cost]]="",Table4[[#This Row],[Insured Cost]]="")),3,"")))</f>
        <v>2</v>
      </c>
      <c r="Y248" s="2">
        <v>18000000</v>
      </c>
    </row>
    <row r="249" spans="1:54">
      <c r="A249">
        <v>377</v>
      </c>
      <c r="B249" t="s">
        <v>676</v>
      </c>
      <c r="C249" t="s">
        <v>268</v>
      </c>
      <c r="D249" t="s">
        <v>269</v>
      </c>
      <c r="E249" s="4">
        <v>38010</v>
      </c>
      <c r="F249" s="4">
        <v>38017</v>
      </c>
      <c r="G249" t="s">
        <v>695</v>
      </c>
      <c r="H249">
        <v>2004</v>
      </c>
      <c r="I249" t="s">
        <v>560</v>
      </c>
      <c r="J249" t="s">
        <v>50</v>
      </c>
      <c r="K249" t="s">
        <v>50</v>
      </c>
      <c r="L249" t="s">
        <v>785</v>
      </c>
      <c r="M249" t="s">
        <v>1186</v>
      </c>
      <c r="S249">
        <f>IF(AND(Table4[[#This Row],[Deaths]]="",Table4[[#This Row],[Reported cost]]="",Table4[[#This Row],[Insured Cost]]=""),1,IF(OR(Table4[[#This Row],[Reported cost]]="",Table4[[#This Row],[Insured Cost]]=""),2,IF(AND(Table4[[#This Row],[Deaths]]="",OR(Table4[[#This Row],[Reported cost]]="",Table4[[#This Row],[Insured Cost]]="")),3,"")))</f>
        <v>2</v>
      </c>
      <c r="W249">
        <v>3</v>
      </c>
      <c r="X249">
        <v>1</v>
      </c>
      <c r="Y249" s="2">
        <v>28500000</v>
      </c>
      <c r="AD249">
        <v>121000</v>
      </c>
      <c r="BB249" t="s">
        <v>270</v>
      </c>
    </row>
    <row r="250" spans="1:54">
      <c r="A250">
        <v>391</v>
      </c>
      <c r="B250" t="s">
        <v>676</v>
      </c>
      <c r="C250" t="s">
        <v>282</v>
      </c>
      <c r="D250" t="s">
        <v>710</v>
      </c>
      <c r="E250" s="4">
        <v>38049</v>
      </c>
      <c r="F250" s="4">
        <v>38077</v>
      </c>
      <c r="G250" t="s">
        <v>696</v>
      </c>
      <c r="H250">
        <v>2004</v>
      </c>
      <c r="I250" t="s">
        <v>561</v>
      </c>
      <c r="J250" t="s">
        <v>283</v>
      </c>
      <c r="K250" t="s">
        <v>165</v>
      </c>
      <c r="L250" t="s">
        <v>799</v>
      </c>
      <c r="M250" t="s">
        <v>1187</v>
      </c>
      <c r="S250">
        <f>IF(AND(Table4[[#This Row],[Deaths]]="",Table4[[#This Row],[Reported cost]]="",Table4[[#This Row],[Insured Cost]]=""),1,IF(OR(Table4[[#This Row],[Reported cost]]="",Table4[[#This Row],[Insured Cost]]=""),2,IF(AND(Table4[[#This Row],[Deaths]]="",OR(Table4[[#This Row],[Reported cost]]="",Table4[[#This Row],[Insured Cost]]="")),3,"")))</f>
        <v>2</v>
      </c>
      <c r="T250">
        <v>100</v>
      </c>
      <c r="U250">
        <v>110000</v>
      </c>
      <c r="W250">
        <v>10</v>
      </c>
      <c r="X250">
        <v>3</v>
      </c>
      <c r="Y250" s="2"/>
      <c r="Z250" s="2">
        <v>10000000</v>
      </c>
      <c r="AE250">
        <v>20</v>
      </c>
      <c r="AI250">
        <v>1</v>
      </c>
      <c r="BB250" t="s">
        <v>284</v>
      </c>
    </row>
    <row r="251" spans="1:54">
      <c r="B251" t="s">
        <v>676</v>
      </c>
      <c r="D251" t="s">
        <v>1189</v>
      </c>
      <c r="E251" s="16">
        <v>38284</v>
      </c>
      <c r="F251" s="16">
        <v>38284</v>
      </c>
      <c r="G251" t="s">
        <v>701</v>
      </c>
      <c r="H251" s="1">
        <v>2004</v>
      </c>
      <c r="I251" t="s">
        <v>1190</v>
      </c>
      <c r="J251" t="s">
        <v>37</v>
      </c>
      <c r="K251" t="s">
        <v>37</v>
      </c>
      <c r="M251" t="s">
        <v>1414</v>
      </c>
      <c r="S251" s="1">
        <f>IF(AND(Table4[[#This Row],[Deaths]]="",Table4[[#This Row],[Reported cost]]="",Table4[[#This Row],[Insured Cost]]=""),1,IF(OR(Table4[[#This Row],[Reported cost]]="",Table4[[#This Row],[Insured Cost]]=""),2,IF(AND(Table4[[#This Row],[Deaths]]="",OR(Table4[[#This Row],[Reported cost]]="",Table4[[#This Row],[Insured Cost]]="")),3,"")))</f>
        <v>2</v>
      </c>
      <c r="X251">
        <v>1</v>
      </c>
      <c r="Y251" s="2"/>
      <c r="Z251" s="2">
        <v>13500000</v>
      </c>
    </row>
    <row r="252" spans="1:54">
      <c r="B252" t="s">
        <v>676</v>
      </c>
      <c r="D252" s="35" t="s">
        <v>1416</v>
      </c>
      <c r="E252" s="16">
        <v>38298</v>
      </c>
      <c r="F252" s="16">
        <v>38298</v>
      </c>
      <c r="G252" t="s">
        <v>697</v>
      </c>
      <c r="H252" s="1">
        <v>2004</v>
      </c>
      <c r="I252" t="s">
        <v>565</v>
      </c>
      <c r="J252" t="s">
        <v>50</v>
      </c>
      <c r="K252" t="s">
        <v>50</v>
      </c>
      <c r="M252" t="s">
        <v>1415</v>
      </c>
      <c r="S252" s="1">
        <f>IF(AND(Table4[[#This Row],[Deaths]]="",Table4[[#This Row],[Reported cost]]="",Table4[[#This Row],[Insured Cost]]=""),1,IF(OR(Table4[[#This Row],[Reported cost]]="",Table4[[#This Row],[Insured Cost]]=""),2,IF(AND(Table4[[#This Row],[Deaths]]="",OR(Table4[[#This Row],[Reported cost]]="",Table4[[#This Row],[Insured Cost]]="")),3,"")))</f>
        <v>2</v>
      </c>
      <c r="X252" t="s">
        <v>1417</v>
      </c>
      <c r="Y252" s="2"/>
      <c r="Z252" s="2">
        <v>10000000</v>
      </c>
    </row>
    <row r="253" spans="1:54">
      <c r="B253" t="s">
        <v>676</v>
      </c>
      <c r="C253" t="s">
        <v>622</v>
      </c>
      <c r="D253" t="s">
        <v>709</v>
      </c>
      <c r="E253" s="4">
        <v>38334</v>
      </c>
      <c r="F253" s="4">
        <v>38334</v>
      </c>
      <c r="G253" t="s">
        <v>698</v>
      </c>
      <c r="H253">
        <v>2004</v>
      </c>
      <c r="I253" t="s">
        <v>660</v>
      </c>
      <c r="J253" t="s">
        <v>37</v>
      </c>
      <c r="K253" t="s">
        <v>37</v>
      </c>
      <c r="L253" t="s">
        <v>785</v>
      </c>
      <c r="M253" t="s">
        <v>830</v>
      </c>
      <c r="S253">
        <f>IF(AND(Table4[[#This Row],[Deaths]]="",Table4[[#This Row],[Reported cost]]="",Table4[[#This Row],[Insured Cost]]=""),1,IF(OR(Table4[[#This Row],[Reported cost]]="",Table4[[#This Row],[Insured Cost]]=""),2,IF(AND(Table4[[#This Row],[Deaths]]="",OR(Table4[[#This Row],[Reported cost]]="",Table4[[#This Row],[Insured Cost]]="")),3,"")))</f>
        <v>2</v>
      </c>
      <c r="Y253" s="2">
        <v>32300000</v>
      </c>
    </row>
    <row r="254" spans="1:54">
      <c r="A254">
        <v>378</v>
      </c>
      <c r="B254" t="s">
        <v>610</v>
      </c>
      <c r="C254" t="s">
        <v>711</v>
      </c>
      <c r="D254" t="s">
        <v>271</v>
      </c>
      <c r="E254" s="4">
        <v>38362</v>
      </c>
      <c r="F254" s="4">
        <v>38364</v>
      </c>
      <c r="G254" t="s">
        <v>695</v>
      </c>
      <c r="H254">
        <v>2005</v>
      </c>
      <c r="I254" t="s">
        <v>562</v>
      </c>
      <c r="J254" t="s">
        <v>51</v>
      </c>
      <c r="K254" t="s">
        <v>51</v>
      </c>
      <c r="L254" t="s">
        <v>785</v>
      </c>
      <c r="M254" t="s">
        <v>1420</v>
      </c>
      <c r="S254">
        <f>IF(AND(Table4[[#This Row],[Deaths]]="",Table4[[#This Row],[Reported cost]]="",Table4[[#This Row],[Insured Cost]]=""),1,IF(OR(Table4[[#This Row],[Reported cost]]="",Table4[[#This Row],[Insured Cost]]=""),2,IF(AND(Table4[[#This Row],[Deaths]]="",OR(Table4[[#This Row],[Reported cost]]="",Table4[[#This Row],[Insured Cost]]="")),3,"")))</f>
        <v>2</v>
      </c>
      <c r="W254">
        <v>113</v>
      </c>
      <c r="X254">
        <v>9</v>
      </c>
      <c r="Y254" s="2">
        <v>27700000</v>
      </c>
      <c r="AD254">
        <v>26</v>
      </c>
      <c r="AE254">
        <v>79</v>
      </c>
      <c r="AF254">
        <v>324</v>
      </c>
      <c r="AK254">
        <v>1</v>
      </c>
      <c r="AM254">
        <v>139</v>
      </c>
      <c r="AS254">
        <v>46500</v>
      </c>
      <c r="AV254" t="s">
        <v>1191</v>
      </c>
      <c r="BB254" t="s">
        <v>272</v>
      </c>
    </row>
    <row r="255" spans="1:54">
      <c r="A255">
        <v>4166</v>
      </c>
      <c r="B255" t="s">
        <v>632</v>
      </c>
      <c r="C255" t="s">
        <v>480</v>
      </c>
      <c r="D255" t="s">
        <v>716</v>
      </c>
      <c r="E255" s="4">
        <v>38664</v>
      </c>
      <c r="F255" s="4">
        <v>38664</v>
      </c>
      <c r="G255" t="s">
        <v>697</v>
      </c>
      <c r="H255">
        <v>2005</v>
      </c>
      <c r="I255" t="s">
        <v>1203</v>
      </c>
      <c r="J255" t="s">
        <v>51</v>
      </c>
      <c r="K255" t="s">
        <v>51</v>
      </c>
      <c r="L255" t="s">
        <v>785</v>
      </c>
      <c r="M255" t="s">
        <v>1204</v>
      </c>
      <c r="S255">
        <f>IF(AND(Table4[[#This Row],[Deaths]]="",Table4[[#This Row],[Reported cost]]="",Table4[[#This Row],[Insured Cost]]=""),1,IF(OR(Table4[[#This Row],[Reported cost]]="",Table4[[#This Row],[Insured Cost]]=""),2,IF(AND(Table4[[#This Row],[Deaths]]="",OR(Table4[[#This Row],[Reported cost]]="",Table4[[#This Row],[Insured Cost]]="")),3,"")))</f>
        <v>2</v>
      </c>
      <c r="Y255" s="2"/>
      <c r="Z255" s="2">
        <v>40000000</v>
      </c>
      <c r="BB255" t="s">
        <v>481</v>
      </c>
    </row>
    <row r="256" spans="1:54">
      <c r="B256" t="s">
        <v>632</v>
      </c>
      <c r="C256" t="s">
        <v>1194</v>
      </c>
      <c r="E256" s="16">
        <v>38663</v>
      </c>
      <c r="F256" s="16">
        <v>38663</v>
      </c>
      <c r="G256" t="s">
        <v>697</v>
      </c>
      <c r="H256">
        <v>2005</v>
      </c>
      <c r="I256" t="s">
        <v>1193</v>
      </c>
      <c r="J256" t="s">
        <v>37</v>
      </c>
      <c r="K256" t="s">
        <v>37</v>
      </c>
      <c r="M256" t="s">
        <v>1195</v>
      </c>
      <c r="S256" s="1" t="str">
        <f>IF(AND(Table4[[#This Row],[Deaths]]="",Table4[[#This Row],[Reported cost]]="",Table4[[#This Row],[Insured Cost]]=""),1,IF(OR(Table4[[#This Row],[Reported cost]]="",Table4[[#This Row],[Insured Cost]]=""),2,IF(AND(Table4[[#This Row],[Deaths]]="",OR(Table4[[#This Row],[Reported cost]]="",Table4[[#This Row],[Insured Cost]]="")),3,"")))</f>
        <v/>
      </c>
      <c r="T256">
        <v>730</v>
      </c>
      <c r="Y256" s="2">
        <v>4000000</v>
      </c>
      <c r="Z256" s="2">
        <v>19300000</v>
      </c>
      <c r="AA256">
        <v>122</v>
      </c>
    </row>
    <row r="257" spans="1:54">
      <c r="E257" s="16">
        <v>38373</v>
      </c>
      <c r="F257" s="16">
        <v>38373</v>
      </c>
      <c r="G257" t="s">
        <v>695</v>
      </c>
      <c r="H257" s="1">
        <v>2005</v>
      </c>
      <c r="I257" t="s">
        <v>1421</v>
      </c>
      <c r="J257" t="s">
        <v>37</v>
      </c>
      <c r="K257" t="s">
        <v>37</v>
      </c>
      <c r="M257" t="s">
        <v>1422</v>
      </c>
      <c r="S257" s="1">
        <f>IF(AND(Table4[[#This Row],[Deaths]]="",Table4[[#This Row],[Reported cost]]="",Table4[[#This Row],[Insured Cost]]=""),1,IF(OR(Table4[[#This Row],[Reported cost]]="",Table4[[#This Row],[Insured Cost]]=""),2,IF(AND(Table4[[#This Row],[Deaths]]="",OR(Table4[[#This Row],[Reported cost]]="",Table4[[#This Row],[Insured Cost]]="")),3,"")))</f>
        <v>2</v>
      </c>
      <c r="Y257" s="2"/>
      <c r="Z257" s="14">
        <v>27000000</v>
      </c>
    </row>
    <row r="258" spans="1:54">
      <c r="A258">
        <v>379</v>
      </c>
      <c r="B258" t="s">
        <v>676</v>
      </c>
      <c r="C258" t="s">
        <v>273</v>
      </c>
      <c r="D258" t="s">
        <v>274</v>
      </c>
      <c r="E258" s="4">
        <v>38384</v>
      </c>
      <c r="F258" s="4">
        <v>38386</v>
      </c>
      <c r="G258" t="s">
        <v>699</v>
      </c>
      <c r="H258">
        <v>2005</v>
      </c>
      <c r="I258" t="s">
        <v>563</v>
      </c>
      <c r="J258" t="s">
        <v>723</v>
      </c>
      <c r="K258" t="s">
        <v>187</v>
      </c>
      <c r="L258" t="s">
        <v>800</v>
      </c>
      <c r="M258" t="s">
        <v>1199</v>
      </c>
      <c r="S258">
        <f>IF(AND(Table4[[#This Row],[Deaths]]="",Table4[[#This Row],[Reported cost]]="",Table4[[#This Row],[Insured Cost]]=""),1,IF(OR(Table4[[#This Row],[Reported cost]]="",Table4[[#This Row],[Insured Cost]]=""),2,IF(AND(Table4[[#This Row],[Deaths]]="",OR(Table4[[#This Row],[Reported cost]]="",Table4[[#This Row],[Insured Cost]]="")),3,"")))</f>
        <v>2</v>
      </c>
      <c r="T258">
        <v>15</v>
      </c>
      <c r="U258">
        <v>300000</v>
      </c>
      <c r="W258">
        <v>12</v>
      </c>
      <c r="X258">
        <v>3</v>
      </c>
      <c r="Y258" s="2">
        <v>216700000</v>
      </c>
      <c r="AA258">
        <v>6300</v>
      </c>
      <c r="AD258">
        <v>9</v>
      </c>
      <c r="AE258">
        <v>1</v>
      </c>
      <c r="AL258" t="s">
        <v>712</v>
      </c>
      <c r="AN258">
        <v>13</v>
      </c>
      <c r="AO258">
        <v>14</v>
      </c>
      <c r="AV258" t="s">
        <v>725</v>
      </c>
      <c r="BB258" t="s">
        <v>275</v>
      </c>
    </row>
    <row r="259" spans="1:54">
      <c r="A259">
        <v>398</v>
      </c>
      <c r="B259" t="s">
        <v>676</v>
      </c>
      <c r="C259" t="s">
        <v>285</v>
      </c>
      <c r="D259" t="s">
        <v>286</v>
      </c>
      <c r="E259" s="4">
        <v>38488</v>
      </c>
      <c r="F259" s="4">
        <v>38488</v>
      </c>
      <c r="G259" t="s">
        <v>713</v>
      </c>
      <c r="H259">
        <v>2005</v>
      </c>
      <c r="I259" t="s">
        <v>564</v>
      </c>
      <c r="J259" t="s">
        <v>33</v>
      </c>
      <c r="K259" t="s">
        <v>33</v>
      </c>
      <c r="L259" t="s">
        <v>785</v>
      </c>
      <c r="M259" t="s">
        <v>1200</v>
      </c>
      <c r="S259" t="str">
        <f>IF(AND(Table4[[#This Row],[Deaths]]="",Table4[[#This Row],[Reported cost]]="",Table4[[#This Row],[Insured Cost]]=""),1,IF(OR(Table4[[#This Row],[Reported cost]]="",Table4[[#This Row],[Insured Cost]]=""),2,IF(AND(Table4[[#This Row],[Deaths]]="",OR(Table4[[#This Row],[Reported cost]]="",Table4[[#This Row],[Insured Cost]]="")),3,"")))</f>
        <v/>
      </c>
      <c r="U259">
        <v>110000</v>
      </c>
      <c r="W259">
        <v>10</v>
      </c>
      <c r="Y259" s="2">
        <v>25000000</v>
      </c>
      <c r="Z259" s="2">
        <v>53200000</v>
      </c>
      <c r="AA259" s="10">
        <v>950</v>
      </c>
      <c r="AD259">
        <v>1</v>
      </c>
      <c r="AG259">
        <v>1</v>
      </c>
      <c r="BB259" t="s">
        <v>287</v>
      </c>
    </row>
    <row r="260" spans="1:54">
      <c r="A260">
        <v>399</v>
      </c>
      <c r="B260" t="s">
        <v>676</v>
      </c>
      <c r="C260" t="s">
        <v>288</v>
      </c>
      <c r="D260" t="s">
        <v>715</v>
      </c>
      <c r="E260" s="4">
        <v>38491</v>
      </c>
      <c r="F260" s="4">
        <v>38491</v>
      </c>
      <c r="G260" t="s">
        <v>713</v>
      </c>
      <c r="H260">
        <v>2005</v>
      </c>
      <c r="I260" t="s">
        <v>565</v>
      </c>
      <c r="J260" t="s">
        <v>50</v>
      </c>
      <c r="K260" t="s">
        <v>50</v>
      </c>
      <c r="L260" t="s">
        <v>785</v>
      </c>
      <c r="M260" t="s">
        <v>1197</v>
      </c>
      <c r="S260">
        <f>IF(AND(Table4[[#This Row],[Deaths]]="",Table4[[#This Row],[Reported cost]]="",Table4[[#This Row],[Insured Cost]]=""),1,IF(OR(Table4[[#This Row],[Reported cost]]="",Table4[[#This Row],[Insured Cost]]=""),2,IF(AND(Table4[[#This Row],[Deaths]]="",OR(Table4[[#This Row],[Reported cost]]="",Table4[[#This Row],[Insured Cost]]="")),3,"")))</f>
        <v>2</v>
      </c>
      <c r="U260">
        <v>6500</v>
      </c>
      <c r="Y260" s="2">
        <v>17600000</v>
      </c>
      <c r="AD260">
        <v>160</v>
      </c>
      <c r="BB260" t="s">
        <v>289</v>
      </c>
    </row>
    <row r="261" spans="1:54">
      <c r="A261">
        <v>547</v>
      </c>
      <c r="B261" t="s">
        <v>676</v>
      </c>
      <c r="C261" t="s">
        <v>414</v>
      </c>
      <c r="D261" t="s">
        <v>415</v>
      </c>
      <c r="E261" s="4">
        <v>38533</v>
      </c>
      <c r="F261" s="4">
        <v>38533</v>
      </c>
      <c r="G261" t="s">
        <v>704</v>
      </c>
      <c r="H261">
        <v>2005</v>
      </c>
      <c r="I261" t="s">
        <v>1192</v>
      </c>
      <c r="J261" t="s">
        <v>820</v>
      </c>
      <c r="K261" t="s">
        <v>37</v>
      </c>
      <c r="L261" t="s">
        <v>50</v>
      </c>
      <c r="M261" t="s">
        <v>1423</v>
      </c>
      <c r="S261" t="str">
        <f>IF(AND(Table4[[#This Row],[Deaths]]="",Table4[[#This Row],[Reported cost]]="",Table4[[#This Row],[Insured Cost]]=""),1,IF(OR(Table4[[#This Row],[Reported cost]]="",Table4[[#This Row],[Insured Cost]]=""),2,IF(AND(Table4[[#This Row],[Deaths]]="",OR(Table4[[#This Row],[Reported cost]]="",Table4[[#This Row],[Insured Cost]]="")),3,"")))</f>
        <v/>
      </c>
      <c r="T261">
        <v>3000</v>
      </c>
      <c r="X261">
        <v>3</v>
      </c>
      <c r="Y261" s="2">
        <v>78900000</v>
      </c>
      <c r="Z261" s="2">
        <v>78900000</v>
      </c>
      <c r="BB261" t="s">
        <v>416</v>
      </c>
    </row>
    <row r="262" spans="1:54">
      <c r="A262">
        <v>402</v>
      </c>
      <c r="B262" t="s">
        <v>676</v>
      </c>
      <c r="C262" t="s">
        <v>290</v>
      </c>
      <c r="D262" t="s">
        <v>291</v>
      </c>
      <c r="E262" s="4">
        <v>38637</v>
      </c>
      <c r="F262" s="4">
        <v>38637</v>
      </c>
      <c r="G262" t="s">
        <v>701</v>
      </c>
      <c r="H262">
        <v>2005</v>
      </c>
      <c r="I262" t="s">
        <v>566</v>
      </c>
      <c r="J262" t="s">
        <v>50</v>
      </c>
      <c r="K262" t="s">
        <v>50</v>
      </c>
      <c r="L262" t="s">
        <v>785</v>
      </c>
      <c r="M262" t="s">
        <v>1196</v>
      </c>
      <c r="S262" t="str">
        <f>IF(AND(Table4[[#This Row],[Deaths]]="",Table4[[#This Row],[Reported cost]]="",Table4[[#This Row],[Insured Cost]]=""),1,IF(OR(Table4[[#This Row],[Reported cost]]="",Table4[[#This Row],[Insured Cost]]=""),2,IF(AND(Table4[[#This Row],[Deaths]]="",OR(Table4[[#This Row],[Reported cost]]="",Table4[[#This Row],[Insured Cost]]="")),3,"")))</f>
        <v/>
      </c>
      <c r="U262">
        <v>25000</v>
      </c>
      <c r="W262">
        <v>3</v>
      </c>
      <c r="X262" t="s">
        <v>1424</v>
      </c>
      <c r="Y262" s="2">
        <v>61000000</v>
      </c>
      <c r="Z262" s="2">
        <v>60500000</v>
      </c>
      <c r="AA262">
        <v>720</v>
      </c>
      <c r="AD262">
        <v>1280</v>
      </c>
      <c r="AE262">
        <v>500</v>
      </c>
      <c r="AL262">
        <v>2000</v>
      </c>
      <c r="AM262">
        <v>2000</v>
      </c>
      <c r="BB262" t="s">
        <v>292</v>
      </c>
    </row>
    <row r="263" spans="1:54">
      <c r="A263">
        <v>404</v>
      </c>
      <c r="B263" t="s">
        <v>676</v>
      </c>
      <c r="C263" t="s">
        <v>293</v>
      </c>
      <c r="D263" t="s">
        <v>294</v>
      </c>
      <c r="E263" s="4">
        <v>38641</v>
      </c>
      <c r="F263" s="4">
        <v>38641</v>
      </c>
      <c r="G263" t="s">
        <v>701</v>
      </c>
      <c r="H263">
        <v>2005</v>
      </c>
      <c r="I263" t="s">
        <v>567</v>
      </c>
      <c r="J263" t="s">
        <v>33</v>
      </c>
      <c r="K263" t="s">
        <v>33</v>
      </c>
      <c r="L263" t="s">
        <v>785</v>
      </c>
      <c r="M263" t="s">
        <v>1198</v>
      </c>
      <c r="S263">
        <f>IF(AND(Table4[[#This Row],[Deaths]]="",Table4[[#This Row],[Reported cost]]="",Table4[[#This Row],[Insured Cost]]=""),1,IF(OR(Table4[[#This Row],[Reported cost]]="",Table4[[#This Row],[Insured Cost]]=""),2,IF(AND(Table4[[#This Row],[Deaths]]="",OR(Table4[[#This Row],[Reported cost]]="",Table4[[#This Row],[Insured Cost]]="")),3,"")))</f>
        <v>2</v>
      </c>
      <c r="Y263" s="2">
        <v>10000000</v>
      </c>
      <c r="AP263">
        <v>200</v>
      </c>
      <c r="BB263" t="s">
        <v>295</v>
      </c>
    </row>
    <row r="264" spans="1:54">
      <c r="B264" t="s">
        <v>676</v>
      </c>
      <c r="D264" t="s">
        <v>1202</v>
      </c>
      <c r="E264" s="4">
        <v>38688</v>
      </c>
      <c r="F264" s="4">
        <v>38688</v>
      </c>
      <c r="G264" t="s">
        <v>698</v>
      </c>
      <c r="H264">
        <v>2005</v>
      </c>
      <c r="J264" t="s">
        <v>801</v>
      </c>
      <c r="K264" t="s">
        <v>37</v>
      </c>
      <c r="L264" t="s">
        <v>938</v>
      </c>
      <c r="M264" t="s">
        <v>1201</v>
      </c>
      <c r="S264" t="str">
        <f>IF(AND(Table4[[#This Row],[Deaths]]="",Table4[[#This Row],[Reported cost]]="",Table4[[#This Row],[Insured Cost]]=""),1,IF(OR(Table4[[#This Row],[Reported cost]]="",Table4[[#This Row],[Insured Cost]]=""),2,IF(AND(Table4[[#This Row],[Deaths]]="",OR(Table4[[#This Row],[Reported cost]]="",Table4[[#This Row],[Insured Cost]]="")),3,"")))</f>
        <v/>
      </c>
      <c r="X264">
        <v>1</v>
      </c>
      <c r="Y264" s="2">
        <v>15000000</v>
      </c>
      <c r="Z264" s="2">
        <v>58000000</v>
      </c>
    </row>
    <row r="265" spans="1:54">
      <c r="A265">
        <v>442</v>
      </c>
      <c r="B265" t="s">
        <v>610</v>
      </c>
      <c r="C265" t="s">
        <v>717</v>
      </c>
      <c r="E265" s="4">
        <v>38717</v>
      </c>
      <c r="F265" s="4">
        <v>38748</v>
      </c>
      <c r="G265" t="s">
        <v>695</v>
      </c>
      <c r="H265">
        <v>2006</v>
      </c>
      <c r="I265" t="s">
        <v>30</v>
      </c>
      <c r="J265" t="s">
        <v>30</v>
      </c>
      <c r="K265" t="s">
        <v>30</v>
      </c>
      <c r="L265" t="s">
        <v>785</v>
      </c>
      <c r="M265" t="s">
        <v>1233</v>
      </c>
      <c r="S265" t="str">
        <f>IF(AND(Table4[[#This Row],[Deaths]]="",Table4[[#This Row],[Reported cost]]="",Table4[[#This Row],[Insured Cost]]=""),1,IF(OR(Table4[[#This Row],[Reported cost]]="",Table4[[#This Row],[Insured Cost]]=""),2,IF(AND(Table4[[#This Row],[Deaths]]="",OR(Table4[[#This Row],[Reported cost]]="",Table4[[#This Row],[Insured Cost]]="")),3,"")))</f>
        <v/>
      </c>
      <c r="W265">
        <v>6</v>
      </c>
      <c r="X265">
        <v>4</v>
      </c>
      <c r="Y265" s="2">
        <v>22400000</v>
      </c>
      <c r="Z265" s="2">
        <v>122400000</v>
      </c>
      <c r="AE265">
        <v>57</v>
      </c>
      <c r="AG265">
        <v>359</v>
      </c>
      <c r="AS265">
        <v>64265</v>
      </c>
      <c r="AV265" t="s">
        <v>1232</v>
      </c>
      <c r="BB265" t="s">
        <v>312</v>
      </c>
    </row>
    <row r="266" spans="1:54">
      <c r="B266" t="s">
        <v>610</v>
      </c>
      <c r="E266" s="16">
        <v>38749</v>
      </c>
      <c r="F266" s="16">
        <v>38750</v>
      </c>
      <c r="G266" t="s">
        <v>699</v>
      </c>
      <c r="H266">
        <v>2006</v>
      </c>
      <c r="I266" t="s">
        <v>30</v>
      </c>
      <c r="J266" t="s">
        <v>30</v>
      </c>
      <c r="K266" t="s">
        <v>30</v>
      </c>
      <c r="M266" t="s">
        <v>1231</v>
      </c>
      <c r="S266" s="1">
        <f>IF(AND(Table4[[#This Row],[Deaths]]="",Table4[[#This Row],[Reported cost]]="",Table4[[#This Row],[Insured Cost]]=""),1,IF(OR(Table4[[#This Row],[Reported cost]]="",Table4[[#This Row],[Insured Cost]]=""),2,IF(AND(Table4[[#This Row],[Deaths]]="",OR(Table4[[#This Row],[Reported cost]]="",Table4[[#This Row],[Insured Cost]]="")),3,"")))</f>
        <v>2</v>
      </c>
      <c r="Y266" s="2">
        <v>14000000</v>
      </c>
    </row>
    <row r="267" spans="1:54">
      <c r="A267">
        <v>448</v>
      </c>
      <c r="B267" t="s">
        <v>485</v>
      </c>
      <c r="C267" t="s">
        <v>315</v>
      </c>
      <c r="D267" t="s">
        <v>316</v>
      </c>
      <c r="E267" s="4">
        <v>38796</v>
      </c>
      <c r="F267" s="4">
        <v>38796</v>
      </c>
      <c r="G267" t="s">
        <v>696</v>
      </c>
      <c r="H267">
        <v>2006</v>
      </c>
      <c r="I267" t="s">
        <v>661</v>
      </c>
      <c r="J267" t="s">
        <v>50</v>
      </c>
      <c r="K267" t="s">
        <v>50</v>
      </c>
      <c r="L267" t="s">
        <v>785</v>
      </c>
      <c r="M267" t="s">
        <v>1234</v>
      </c>
      <c r="S267" t="str">
        <f>IF(AND(Table4[[#This Row],[Deaths]]="",Table4[[#This Row],[Reported cost]]="",Table4[[#This Row],[Insured Cost]]=""),1,IF(OR(Table4[[#This Row],[Reported cost]]="",Table4[[#This Row],[Insured Cost]]=""),2,IF(AND(Table4[[#This Row],[Deaths]]="",OR(Table4[[#This Row],[Reported cost]]="",Table4[[#This Row],[Insured Cost]]="")),3,"")))</f>
        <v/>
      </c>
      <c r="W267">
        <v>30</v>
      </c>
      <c r="Y267" s="2">
        <v>540000000</v>
      </c>
      <c r="Z267" s="2">
        <v>360000000</v>
      </c>
      <c r="AD267">
        <v>14000</v>
      </c>
      <c r="AE267">
        <v>500</v>
      </c>
      <c r="BB267" t="s">
        <v>317</v>
      </c>
    </row>
    <row r="268" spans="1:54">
      <c r="B268" t="s">
        <v>485</v>
      </c>
      <c r="C268" t="s">
        <v>67</v>
      </c>
      <c r="D268" t="s">
        <v>718</v>
      </c>
      <c r="E268" s="4">
        <v>38799</v>
      </c>
      <c r="F268" s="4">
        <v>38807</v>
      </c>
      <c r="G268" t="s">
        <v>696</v>
      </c>
      <c r="H268">
        <v>2006</v>
      </c>
      <c r="J268" t="s">
        <v>33</v>
      </c>
      <c r="K268" t="s">
        <v>33</v>
      </c>
      <c r="L268" t="s">
        <v>785</v>
      </c>
      <c r="M268" t="s">
        <v>1235</v>
      </c>
      <c r="S268">
        <f>IF(AND(Table4[[#This Row],[Deaths]]="",Table4[[#This Row],[Reported cost]]="",Table4[[#This Row],[Insured Cost]]=""),1,IF(OR(Table4[[#This Row],[Reported cost]]="",Table4[[#This Row],[Insured Cost]]=""),2,IF(AND(Table4[[#This Row],[Deaths]]="",OR(Table4[[#This Row],[Reported cost]]="",Table4[[#This Row],[Insured Cost]]="")),3,"")))</f>
        <v>2</v>
      </c>
      <c r="Y268" s="2"/>
      <c r="Z268" s="2">
        <v>30000000</v>
      </c>
    </row>
    <row r="269" spans="1:54">
      <c r="A269">
        <v>14</v>
      </c>
      <c r="B269" t="s">
        <v>676</v>
      </c>
      <c r="C269" t="s">
        <v>35</v>
      </c>
      <c r="D269" t="s">
        <v>36</v>
      </c>
      <c r="E269" s="4">
        <v>39021</v>
      </c>
      <c r="F269" s="4">
        <v>39021</v>
      </c>
      <c r="G269" t="s">
        <v>701</v>
      </c>
      <c r="H269">
        <v>2006</v>
      </c>
      <c r="I269" t="s">
        <v>568</v>
      </c>
      <c r="J269" t="s">
        <v>37</v>
      </c>
      <c r="K269" t="s">
        <v>37</v>
      </c>
      <c r="L269" t="s">
        <v>785</v>
      </c>
      <c r="M269" t="s">
        <v>1236</v>
      </c>
      <c r="S269" t="str">
        <f>IF(AND(Table4[[#This Row],[Deaths]]="",Table4[[#This Row],[Reported cost]]="",Table4[[#This Row],[Insured Cost]]=""),1,IF(OR(Table4[[#This Row],[Reported cost]]="",Table4[[#This Row],[Insured Cost]]=""),2,IF(AND(Table4[[#This Row],[Deaths]]="",OR(Table4[[#This Row],[Reported cost]]="",Table4[[#This Row],[Insured Cost]]="")),3,"")))</f>
        <v/>
      </c>
      <c r="U269">
        <v>257</v>
      </c>
      <c r="Y269" s="2">
        <v>51000000</v>
      </c>
      <c r="Z269" s="2">
        <v>52000000</v>
      </c>
      <c r="AL269">
        <v>10000</v>
      </c>
      <c r="BB269" t="s">
        <v>38</v>
      </c>
    </row>
    <row r="270" spans="1:54">
      <c r="A270">
        <v>22</v>
      </c>
      <c r="B270" t="s">
        <v>610</v>
      </c>
      <c r="C270" t="s">
        <v>45</v>
      </c>
      <c r="D270" t="s">
        <v>46</v>
      </c>
      <c r="E270" s="4">
        <v>39052</v>
      </c>
      <c r="F270" s="4">
        <v>39120</v>
      </c>
      <c r="G270" t="s">
        <v>699</v>
      </c>
      <c r="H270">
        <v>2007</v>
      </c>
      <c r="I270" t="s">
        <v>569</v>
      </c>
      <c r="J270" t="s">
        <v>30</v>
      </c>
      <c r="K270" t="s">
        <v>30</v>
      </c>
      <c r="L270" t="s">
        <v>785</v>
      </c>
      <c r="M270" t="s">
        <v>1239</v>
      </c>
      <c r="S270">
        <f>IF(AND(Table4[[#This Row],[Deaths]]="",Table4[[#This Row],[Reported cost]]="",Table4[[#This Row],[Insured Cost]]=""),1,IF(OR(Table4[[#This Row],[Reported cost]]="",Table4[[#This Row],[Insured Cost]]=""),2,IF(AND(Table4[[#This Row],[Deaths]]="",OR(Table4[[#This Row],[Reported cost]]="",Table4[[#This Row],[Insured Cost]]="")),3,"")))</f>
        <v>2</v>
      </c>
      <c r="W270">
        <v>1400</v>
      </c>
      <c r="X270">
        <v>1</v>
      </c>
      <c r="Y270" s="2">
        <v>14000000</v>
      </c>
      <c r="AE270">
        <v>51</v>
      </c>
      <c r="AS270">
        <v>1741</v>
      </c>
      <c r="AV270" t="s">
        <v>1238</v>
      </c>
      <c r="BB270" t="s">
        <v>47</v>
      </c>
    </row>
    <row r="271" spans="1:54">
      <c r="A271">
        <v>12</v>
      </c>
      <c r="B271" t="s">
        <v>485</v>
      </c>
      <c r="C271" t="s">
        <v>31</v>
      </c>
      <c r="D271" t="s">
        <v>32</v>
      </c>
      <c r="E271" s="4">
        <v>39144</v>
      </c>
      <c r="F271" s="4">
        <v>39149</v>
      </c>
      <c r="G271" t="s">
        <v>696</v>
      </c>
      <c r="H271">
        <v>2007</v>
      </c>
      <c r="I271" t="s">
        <v>618</v>
      </c>
      <c r="J271" t="s">
        <v>33</v>
      </c>
      <c r="K271" t="s">
        <v>33</v>
      </c>
      <c r="L271" t="s">
        <v>785</v>
      </c>
      <c r="M271" t="s">
        <v>1240</v>
      </c>
      <c r="S271">
        <f>IF(AND(Table4[[#This Row],[Deaths]]="",Table4[[#This Row],[Reported cost]]="",Table4[[#This Row],[Insured Cost]]=""),1,IF(OR(Table4[[#This Row],[Reported cost]]="",Table4[[#This Row],[Insured Cost]]=""),2,IF(AND(Table4[[#This Row],[Deaths]]="",OR(Table4[[#This Row],[Reported cost]]="",Table4[[#This Row],[Insured Cost]]="")),3,"")))</f>
        <v>2</v>
      </c>
      <c r="U271">
        <v>1000</v>
      </c>
      <c r="W271">
        <v>20</v>
      </c>
      <c r="X271">
        <v>3</v>
      </c>
      <c r="Y271" s="2">
        <v>8000000</v>
      </c>
      <c r="BB271" t="s">
        <v>34</v>
      </c>
    </row>
    <row r="272" spans="1:54">
      <c r="A272">
        <v>18</v>
      </c>
      <c r="B272" t="s">
        <v>632</v>
      </c>
      <c r="C272" t="s">
        <v>42</v>
      </c>
      <c r="D272" t="s">
        <v>719</v>
      </c>
      <c r="E272" s="4">
        <v>39260</v>
      </c>
      <c r="F272" s="4">
        <v>39265</v>
      </c>
      <c r="G272" t="s">
        <v>704</v>
      </c>
      <c r="H272">
        <v>2007</v>
      </c>
      <c r="I272" t="s">
        <v>570</v>
      </c>
      <c r="J272" t="s">
        <v>30</v>
      </c>
      <c r="K272" t="s">
        <v>30</v>
      </c>
      <c r="L272" t="s">
        <v>785</v>
      </c>
      <c r="M272" t="s">
        <v>1241</v>
      </c>
      <c r="S272">
        <f>IF(AND(Table4[[#This Row],[Deaths]]="",Table4[[#This Row],[Reported cost]]="",Table4[[#This Row],[Insured Cost]]=""),1,IF(OR(Table4[[#This Row],[Reported cost]]="",Table4[[#This Row],[Insured Cost]]=""),2,IF(AND(Table4[[#This Row],[Deaths]]="",OR(Table4[[#This Row],[Reported cost]]="",Table4[[#This Row],[Insured Cost]]="")),3,"")))</f>
        <v>2</v>
      </c>
      <c r="T272">
        <v>360</v>
      </c>
      <c r="X272">
        <v>1</v>
      </c>
      <c r="Y272" s="2">
        <v>15000000</v>
      </c>
      <c r="AA272">
        <v>300</v>
      </c>
      <c r="BB272" t="s">
        <v>43</v>
      </c>
    </row>
    <row r="273" spans="1:54">
      <c r="A273">
        <v>17</v>
      </c>
      <c r="B273" t="s">
        <v>676</v>
      </c>
      <c r="C273" t="s">
        <v>39</v>
      </c>
      <c r="D273" t="s">
        <v>40</v>
      </c>
      <c r="E273" s="4">
        <v>39241</v>
      </c>
      <c r="F273" s="4">
        <v>39243</v>
      </c>
      <c r="G273" t="s">
        <v>704</v>
      </c>
      <c r="H273">
        <v>2007</v>
      </c>
      <c r="I273" t="s">
        <v>1242</v>
      </c>
      <c r="J273" t="s">
        <v>37</v>
      </c>
      <c r="K273" t="s">
        <v>37</v>
      </c>
      <c r="L273" t="s">
        <v>785</v>
      </c>
      <c r="M273" t="s">
        <v>1388</v>
      </c>
      <c r="S273" t="str">
        <f>IF(AND(Table4[[#This Row],[Deaths]]="",Table4[[#This Row],[Reported cost]]="",Table4[[#This Row],[Insured Cost]]=""),1,IF(OR(Table4[[#This Row],[Reported cost]]="",Table4[[#This Row],[Insured Cost]]=""),2,IF(AND(Table4[[#This Row],[Deaths]]="",OR(Table4[[#This Row],[Reported cost]]="",Table4[[#This Row],[Insured Cost]]="")),3,"")))</f>
        <v/>
      </c>
      <c r="T273">
        <v>6000</v>
      </c>
      <c r="U273">
        <v>1000000</v>
      </c>
      <c r="X273">
        <v>9</v>
      </c>
      <c r="Y273" s="2">
        <v>1480000000</v>
      </c>
      <c r="Z273" s="2">
        <v>1500000000</v>
      </c>
      <c r="AA273">
        <v>20000</v>
      </c>
      <c r="AO273">
        <v>1</v>
      </c>
      <c r="BB273" t="s">
        <v>41</v>
      </c>
    </row>
    <row r="274" spans="1:54">
      <c r="A274">
        <v>23</v>
      </c>
      <c r="B274" t="s">
        <v>676</v>
      </c>
      <c r="C274" t="s">
        <v>49</v>
      </c>
      <c r="D274" t="s">
        <v>1243</v>
      </c>
      <c r="E274" s="4">
        <v>39362</v>
      </c>
      <c r="F274" s="4">
        <v>39367</v>
      </c>
      <c r="G274" t="s">
        <v>701</v>
      </c>
      <c r="H274">
        <v>2007</v>
      </c>
      <c r="I274" t="s">
        <v>571</v>
      </c>
      <c r="J274" t="s">
        <v>654</v>
      </c>
      <c r="K274" t="s">
        <v>50</v>
      </c>
      <c r="L274" t="s">
        <v>37</v>
      </c>
      <c r="M274" t="s">
        <v>1363</v>
      </c>
      <c r="S274" t="str">
        <f>IF(AND(Table4[[#This Row],[Deaths]]="",Table4[[#This Row],[Reported cost]]="",Table4[[#This Row],[Insured Cost]]=""),1,IF(OR(Table4[[#This Row],[Reported cost]]="",Table4[[#This Row],[Insured Cost]]=""),2,IF(AND(Table4[[#This Row],[Deaths]]="",OR(Table4[[#This Row],[Reported cost]]="",Table4[[#This Row],[Insured Cost]]="")),3,"")))</f>
        <v/>
      </c>
      <c r="U274">
        <v>300</v>
      </c>
      <c r="W274">
        <v>17</v>
      </c>
      <c r="Y274" s="2">
        <v>97000000</v>
      </c>
      <c r="Z274" s="2">
        <v>60000000</v>
      </c>
      <c r="AA274">
        <v>300</v>
      </c>
      <c r="BB274" t="s">
        <v>48</v>
      </c>
    </row>
    <row r="275" spans="1:54">
      <c r="A275">
        <v>500</v>
      </c>
      <c r="B275" t="s">
        <v>676</v>
      </c>
      <c r="C275" t="s">
        <v>1244</v>
      </c>
      <c r="D275" t="s">
        <v>370</v>
      </c>
      <c r="E275" s="4">
        <v>39425</v>
      </c>
      <c r="F275" s="4">
        <v>39425</v>
      </c>
      <c r="G275" t="s">
        <v>698</v>
      </c>
      <c r="H275">
        <v>2007</v>
      </c>
      <c r="I275" t="s">
        <v>1237</v>
      </c>
      <c r="J275" t="s">
        <v>37</v>
      </c>
      <c r="K275" t="s">
        <v>37</v>
      </c>
      <c r="L275" t="s">
        <v>785</v>
      </c>
      <c r="M275" t="s">
        <v>1245</v>
      </c>
      <c r="S275">
        <f>IF(AND(Table4[[#This Row],[Deaths]]="",Table4[[#This Row],[Reported cost]]="",Table4[[#This Row],[Insured Cost]]=""),1,IF(OR(Table4[[#This Row],[Reported cost]]="",Table4[[#This Row],[Insured Cost]]=""),2,IF(AND(Table4[[#This Row],[Deaths]]="",OR(Table4[[#This Row],[Reported cost]]="",Table4[[#This Row],[Insured Cost]]="")),3,"")))</f>
        <v>2</v>
      </c>
      <c r="U275">
        <v>20000</v>
      </c>
      <c r="W275">
        <v>30</v>
      </c>
      <c r="Y275" s="2">
        <v>415000000</v>
      </c>
      <c r="BB275" t="s">
        <v>371</v>
      </c>
    </row>
    <row r="276" spans="1:54" ht="15" thickBot="1">
      <c r="A276">
        <v>498</v>
      </c>
      <c r="B276" t="s">
        <v>610</v>
      </c>
      <c r="C276" t="s">
        <v>364</v>
      </c>
      <c r="D276" t="s">
        <v>365</v>
      </c>
      <c r="E276" s="4">
        <v>39444</v>
      </c>
      <c r="F276" s="4">
        <v>39455</v>
      </c>
      <c r="G276" t="s">
        <v>695</v>
      </c>
      <c r="H276">
        <v>2008</v>
      </c>
      <c r="I276" t="s">
        <v>573</v>
      </c>
      <c r="J276" t="s">
        <v>33</v>
      </c>
      <c r="K276" t="s">
        <v>33</v>
      </c>
      <c r="L276" t="s">
        <v>785</v>
      </c>
      <c r="M276" t="s">
        <v>1362</v>
      </c>
      <c r="S276">
        <f>IF(AND(Table4[[#This Row],[Deaths]]="",Table4[[#This Row],[Reported cost]]="",Table4[[#This Row],[Insured Cost]]=""),1,IF(OR(Table4[[#This Row],[Reported cost]]="",Table4[[#This Row],[Insured Cost]]=""),2,IF(AND(Table4[[#This Row],[Deaths]]="",OR(Table4[[#This Row],[Reported cost]]="",Table4[[#This Row],[Insured Cost]]="")),3,"")))</f>
        <v>2</v>
      </c>
      <c r="X276">
        <v>3</v>
      </c>
      <c r="Y276" s="2"/>
      <c r="AV276" t="s">
        <v>1361</v>
      </c>
      <c r="BB276" t="s">
        <v>366</v>
      </c>
    </row>
    <row r="277" spans="1:54" ht="16" thickTop="1" thickBot="1">
      <c r="A277">
        <v>499</v>
      </c>
      <c r="B277" t="s">
        <v>632</v>
      </c>
      <c r="C277" t="s">
        <v>367</v>
      </c>
      <c r="D277" t="s">
        <v>368</v>
      </c>
      <c r="E277" s="4">
        <v>39443</v>
      </c>
      <c r="F277" s="4">
        <v>39454</v>
      </c>
      <c r="G277" t="s">
        <v>695</v>
      </c>
      <c r="H277">
        <v>2008</v>
      </c>
      <c r="I277" t="s">
        <v>572</v>
      </c>
      <c r="J277" t="s">
        <v>50</v>
      </c>
      <c r="K277" t="s">
        <v>50</v>
      </c>
      <c r="L277" t="s">
        <v>785</v>
      </c>
      <c r="M277" s="9" t="s">
        <v>1364</v>
      </c>
      <c r="S277">
        <f>IF(AND(Table4[[#This Row],[Deaths]]="",Table4[[#This Row],[Reported cost]]="",Table4[[#This Row],[Insured Cost]]=""),1,IF(OR(Table4[[#This Row],[Reported cost]]="",Table4[[#This Row],[Insured Cost]]=""),2,IF(AND(Table4[[#This Row],[Deaths]]="",OR(Table4[[#This Row],[Reported cost]]="",Table4[[#This Row],[Insured Cost]]="")),3,"")))</f>
        <v>2</v>
      </c>
      <c r="Y277" s="2">
        <v>15000000</v>
      </c>
      <c r="BB277" t="s">
        <v>369</v>
      </c>
    </row>
    <row r="278" spans="1:54" ht="16" thickTop="1" thickBot="1">
      <c r="A278">
        <v>496</v>
      </c>
      <c r="B278" t="s">
        <v>632</v>
      </c>
      <c r="C278" t="s">
        <v>358</v>
      </c>
      <c r="D278" t="s">
        <v>359</v>
      </c>
      <c r="E278" s="4">
        <v>39451</v>
      </c>
      <c r="F278" s="4">
        <v>39458</v>
      </c>
      <c r="G278" t="s">
        <v>695</v>
      </c>
      <c r="H278">
        <v>2008</v>
      </c>
      <c r="I278" t="s">
        <v>574</v>
      </c>
      <c r="J278" t="s">
        <v>37</v>
      </c>
      <c r="K278" t="s">
        <v>37</v>
      </c>
      <c r="L278" t="s">
        <v>785</v>
      </c>
      <c r="M278" s="9" t="s">
        <v>939</v>
      </c>
      <c r="S278">
        <f>IF(AND(Table4[[#This Row],[Deaths]]="",Table4[[#This Row],[Reported cost]]="",Table4[[#This Row],[Insured Cost]]=""),1,IF(OR(Table4[[#This Row],[Reported cost]]="",Table4[[#This Row],[Insured Cost]]=""),2,IF(AND(Table4[[#This Row],[Deaths]]="",OR(Table4[[#This Row],[Reported cost]]="",Table4[[#This Row],[Insured Cost]]="")),3,"")))</f>
        <v>2</v>
      </c>
      <c r="T278">
        <v>30</v>
      </c>
      <c r="Y278" s="2">
        <v>15000000</v>
      </c>
      <c r="BB278" t="s">
        <v>360</v>
      </c>
    </row>
    <row r="279" spans="1:54" ht="15" thickTop="1">
      <c r="A279">
        <v>497</v>
      </c>
      <c r="B279" t="s">
        <v>632</v>
      </c>
      <c r="C279" t="s">
        <v>361</v>
      </c>
      <c r="D279" t="s">
        <v>362</v>
      </c>
      <c r="E279" s="4">
        <v>39448</v>
      </c>
      <c r="F279" s="4">
        <v>39478</v>
      </c>
      <c r="G279" t="s">
        <v>695</v>
      </c>
      <c r="H279">
        <v>2008</v>
      </c>
      <c r="I279" t="s">
        <v>575</v>
      </c>
      <c r="J279" t="s">
        <v>50</v>
      </c>
      <c r="K279" t="s">
        <v>50</v>
      </c>
      <c r="L279" t="s">
        <v>785</v>
      </c>
      <c r="M279" t="s">
        <v>1367</v>
      </c>
      <c r="S279">
        <f>IF(AND(Table4[[#This Row],[Deaths]]="",Table4[[#This Row],[Reported cost]]="",Table4[[#This Row],[Insured Cost]]=""),1,IF(OR(Table4[[#This Row],[Reported cost]]="",Table4[[#This Row],[Insured Cost]]=""),2,IF(AND(Table4[[#This Row],[Deaths]]="",OR(Table4[[#This Row],[Reported cost]]="",Table4[[#This Row],[Insured Cost]]="")),3,"")))</f>
        <v>2</v>
      </c>
      <c r="Y279" s="2">
        <v>70000000</v>
      </c>
      <c r="BB279" t="s">
        <v>363</v>
      </c>
    </row>
    <row r="280" spans="1:54">
      <c r="A280">
        <v>494</v>
      </c>
      <c r="B280" t="s">
        <v>632</v>
      </c>
      <c r="C280" t="s">
        <v>355</v>
      </c>
      <c r="D280" t="s">
        <v>356</v>
      </c>
      <c r="E280" s="4">
        <v>39492</v>
      </c>
      <c r="F280" s="4">
        <v>39495</v>
      </c>
      <c r="G280" t="s">
        <v>699</v>
      </c>
      <c r="H280">
        <v>2008</v>
      </c>
      <c r="I280" t="s">
        <v>576</v>
      </c>
      <c r="J280" t="s">
        <v>50</v>
      </c>
      <c r="K280" t="s">
        <v>50</v>
      </c>
      <c r="L280" t="s">
        <v>785</v>
      </c>
      <c r="M280" t="s">
        <v>1366</v>
      </c>
      <c r="S280">
        <f>IF(AND(Table4[[#This Row],[Deaths]]="",Table4[[#This Row],[Reported cost]]="",Table4[[#This Row],[Insured Cost]]=""),1,IF(OR(Table4[[#This Row],[Reported cost]]="",Table4[[#This Row],[Insured Cost]]=""),2,IF(AND(Table4[[#This Row],[Deaths]]="",OR(Table4[[#This Row],[Reported cost]]="",Table4[[#This Row],[Insured Cost]]="")),3,"")))</f>
        <v>2</v>
      </c>
      <c r="Y280" s="2">
        <v>410000000</v>
      </c>
      <c r="AA280">
        <v>2000</v>
      </c>
      <c r="AD280">
        <v>4000</v>
      </c>
      <c r="BB280" t="s">
        <v>357</v>
      </c>
    </row>
    <row r="281" spans="1:54">
      <c r="B281" t="s">
        <v>867</v>
      </c>
      <c r="C281" s="6"/>
      <c r="E281" s="4">
        <v>39510</v>
      </c>
      <c r="F281" s="4">
        <v>39523</v>
      </c>
      <c r="G281" t="s">
        <v>696</v>
      </c>
      <c r="H281">
        <v>2008</v>
      </c>
      <c r="I281" t="s">
        <v>509</v>
      </c>
      <c r="J281" t="s">
        <v>51</v>
      </c>
      <c r="K281" t="s">
        <v>51</v>
      </c>
      <c r="M281" t="s">
        <v>1368</v>
      </c>
      <c r="S281">
        <f>IF(AND(Table4[[#This Row],[Deaths]]="",Table4[[#This Row],[Reported cost]]="",Table4[[#This Row],[Insured Cost]]=""),1,IF(OR(Table4[[#This Row],[Reported cost]]="",Table4[[#This Row],[Insured Cost]]=""),2,IF(AND(Table4[[#This Row],[Deaths]]="",OR(Table4[[#This Row],[Reported cost]]="",Table4[[#This Row],[Insured Cost]]="")),3,"")))</f>
        <v>2</v>
      </c>
      <c r="W281">
        <v>221</v>
      </c>
      <c r="X281">
        <v>116</v>
      </c>
      <c r="Y281" s="2"/>
    </row>
    <row r="282" spans="1:54">
      <c r="A282">
        <v>493</v>
      </c>
      <c r="B282" t="s">
        <v>676</v>
      </c>
      <c r="C282" t="s">
        <v>351</v>
      </c>
      <c r="D282" t="s">
        <v>352</v>
      </c>
      <c r="E282" s="4">
        <v>39540</v>
      </c>
      <c r="F282" s="4">
        <v>39540</v>
      </c>
      <c r="G282" t="s">
        <v>700</v>
      </c>
      <c r="H282">
        <v>2008</v>
      </c>
      <c r="I282" t="s">
        <v>577</v>
      </c>
      <c r="J282" t="s">
        <v>353</v>
      </c>
      <c r="K282" t="s">
        <v>44</v>
      </c>
      <c r="L282" t="s">
        <v>802</v>
      </c>
      <c r="M282" t="s">
        <v>1365</v>
      </c>
      <c r="S282">
        <f>IF(AND(Table4[[#This Row],[Deaths]]="",Table4[[#This Row],[Reported cost]]="",Table4[[#This Row],[Insured Cost]]=""),1,IF(OR(Table4[[#This Row],[Reported cost]]="",Table4[[#This Row],[Insured Cost]]=""),2,IF(AND(Table4[[#This Row],[Deaths]]="",OR(Table4[[#This Row],[Reported cost]]="",Table4[[#This Row],[Insured Cost]]="")),3,"")))</f>
        <v>2</v>
      </c>
      <c r="X282">
        <v>2</v>
      </c>
      <c r="Y282" s="2">
        <v>65000000</v>
      </c>
      <c r="AX282">
        <v>1</v>
      </c>
      <c r="AZ282">
        <v>1</v>
      </c>
      <c r="BB282" t="s">
        <v>354</v>
      </c>
    </row>
    <row r="283" spans="1:54">
      <c r="A283">
        <v>491</v>
      </c>
      <c r="B283" t="s">
        <v>676</v>
      </c>
      <c r="C283" t="s">
        <v>348</v>
      </c>
      <c r="D283" t="s">
        <v>349</v>
      </c>
      <c r="E283" s="4">
        <v>39768</v>
      </c>
      <c r="F283" s="4">
        <v>39774</v>
      </c>
      <c r="G283" t="s">
        <v>697</v>
      </c>
      <c r="H283">
        <v>2008</v>
      </c>
      <c r="I283" t="s">
        <v>578</v>
      </c>
      <c r="J283" t="s">
        <v>50</v>
      </c>
      <c r="K283" t="s">
        <v>50</v>
      </c>
      <c r="L283" t="s">
        <v>785</v>
      </c>
      <c r="M283" t="s">
        <v>1382</v>
      </c>
      <c r="S283">
        <f>IF(AND(Table4[[#This Row],[Deaths]]="",Table4[[#This Row],[Reported cost]]="",Table4[[#This Row],[Insured Cost]]=""),1,IF(OR(Table4[[#This Row],[Reported cost]]="",Table4[[#This Row],[Insured Cost]]=""),2,IF(AND(Table4[[#This Row],[Deaths]]="",OR(Table4[[#This Row],[Reported cost]]="",Table4[[#This Row],[Insured Cost]]="")),3,"")))</f>
        <v>2</v>
      </c>
      <c r="X283">
        <v>1</v>
      </c>
      <c r="Y283" s="2">
        <v>309000000</v>
      </c>
      <c r="BB283" t="s">
        <v>350</v>
      </c>
    </row>
    <row r="284" spans="1:54">
      <c r="A284">
        <v>482</v>
      </c>
      <c r="B284" t="s">
        <v>610</v>
      </c>
      <c r="C284" t="s">
        <v>339</v>
      </c>
      <c r="D284" t="s">
        <v>340</v>
      </c>
      <c r="E284" s="4">
        <v>39851</v>
      </c>
      <c r="F284" s="4">
        <v>39852</v>
      </c>
      <c r="G284" t="s">
        <v>699</v>
      </c>
      <c r="H284">
        <v>2009</v>
      </c>
      <c r="I284" t="s">
        <v>580</v>
      </c>
      <c r="J284" t="s">
        <v>30</v>
      </c>
      <c r="K284" t="s">
        <v>30</v>
      </c>
      <c r="L284" t="s">
        <v>785</v>
      </c>
      <c r="M284" t="s">
        <v>1370</v>
      </c>
      <c r="S284" t="str">
        <f>IF(AND(Table4[[#This Row],[Deaths]]="",Table4[[#This Row],[Reported cost]]="",Table4[[#This Row],[Insured Cost]]=""),1,IF(OR(Table4[[#This Row],[Reported cost]]="",Table4[[#This Row],[Insured Cost]]=""),2,IF(AND(Table4[[#This Row],[Deaths]]="",OR(Table4[[#This Row],[Reported cost]]="",Table4[[#This Row],[Insured Cost]]="")),3,"")))</f>
        <v/>
      </c>
      <c r="W284">
        <v>414</v>
      </c>
      <c r="X284">
        <v>173</v>
      </c>
      <c r="Y284" s="2">
        <v>1070000000</v>
      </c>
      <c r="Z284" s="2">
        <v>4400000000</v>
      </c>
      <c r="AE284">
        <v>2029</v>
      </c>
      <c r="AQ284">
        <v>61</v>
      </c>
      <c r="BB284" t="s">
        <v>341</v>
      </c>
    </row>
    <row r="285" spans="1:54">
      <c r="A285">
        <v>481</v>
      </c>
      <c r="B285" t="s">
        <v>632</v>
      </c>
      <c r="C285" t="s">
        <v>337</v>
      </c>
      <c r="D285" t="s">
        <v>1385</v>
      </c>
      <c r="E285" s="4">
        <v>39825</v>
      </c>
      <c r="F285" s="4">
        <v>39858</v>
      </c>
      <c r="G285" t="s">
        <v>699</v>
      </c>
      <c r="H285">
        <v>2009</v>
      </c>
      <c r="I285" t="s">
        <v>579</v>
      </c>
      <c r="J285" t="s">
        <v>50</v>
      </c>
      <c r="K285" t="s">
        <v>50</v>
      </c>
      <c r="L285" t="s">
        <v>785</v>
      </c>
      <c r="M285" t="s">
        <v>1387</v>
      </c>
      <c r="S285" t="str">
        <f>IF(AND(Table4[[#This Row],[Deaths]]="",Table4[[#This Row],[Reported cost]]="",Table4[[#This Row],[Insured Cost]]=""),1,IF(OR(Table4[[#This Row],[Reported cost]]="",Table4[[#This Row],[Insured Cost]]=""),2,IF(AND(Table4[[#This Row],[Deaths]]="",OR(Table4[[#This Row],[Reported cost]]="",Table4[[#This Row],[Insured Cost]]="")),3,"")))</f>
        <v/>
      </c>
      <c r="X285">
        <v>1</v>
      </c>
      <c r="Y285" s="2">
        <v>19000000</v>
      </c>
      <c r="Z285" s="2">
        <v>21500000</v>
      </c>
      <c r="AA285">
        <v>25</v>
      </c>
      <c r="AD285">
        <v>3000</v>
      </c>
      <c r="BB285" t="s">
        <v>338</v>
      </c>
    </row>
    <row r="286" spans="1:54">
      <c r="A286">
        <v>490</v>
      </c>
      <c r="B286" t="s">
        <v>632</v>
      </c>
      <c r="C286" t="s">
        <v>345</v>
      </c>
      <c r="D286" t="s">
        <v>346</v>
      </c>
      <c r="E286" s="7">
        <v>39903</v>
      </c>
      <c r="F286" s="7">
        <v>39905</v>
      </c>
      <c r="G286" t="s">
        <v>700</v>
      </c>
      <c r="H286">
        <v>2009</v>
      </c>
      <c r="I286" t="s">
        <v>581</v>
      </c>
      <c r="J286" t="s">
        <v>37</v>
      </c>
      <c r="K286" t="s">
        <v>37</v>
      </c>
      <c r="L286" t="s">
        <v>785</v>
      </c>
      <c r="M286" t="s">
        <v>1386</v>
      </c>
      <c r="S286" t="str">
        <f>IF(AND(Table4[[#This Row],[Deaths]]="",Table4[[#This Row],[Reported cost]]="",Table4[[#This Row],[Insured Cost]]=""),1,IF(OR(Table4[[#This Row],[Reported cost]]="",Table4[[#This Row],[Insured Cost]]=""),2,IF(AND(Table4[[#This Row],[Deaths]]="",OR(Table4[[#This Row],[Reported cost]]="",Table4[[#This Row],[Insured Cost]]="")),3,"")))</f>
        <v/>
      </c>
      <c r="U286">
        <v>5000</v>
      </c>
      <c r="V286">
        <v>400</v>
      </c>
      <c r="W286">
        <v>6</v>
      </c>
      <c r="X286">
        <v>1</v>
      </c>
      <c r="Y286" s="2">
        <v>37000000</v>
      </c>
      <c r="Z286" s="2">
        <v>30000000</v>
      </c>
      <c r="BB286" t="s">
        <v>347</v>
      </c>
    </row>
    <row r="287" spans="1:54">
      <c r="A287">
        <v>484</v>
      </c>
      <c r="B287" t="s">
        <v>632</v>
      </c>
      <c r="C287" t="s">
        <v>342</v>
      </c>
      <c r="D287" t="s">
        <v>343</v>
      </c>
      <c r="E287" s="7">
        <v>39953</v>
      </c>
      <c r="F287" s="7">
        <v>39956</v>
      </c>
      <c r="G287" t="s">
        <v>713</v>
      </c>
      <c r="H287">
        <v>2009</v>
      </c>
      <c r="I287" t="s">
        <v>582</v>
      </c>
      <c r="J287" t="s">
        <v>37</v>
      </c>
      <c r="K287" t="s">
        <v>37</v>
      </c>
      <c r="L287" t="s">
        <v>785</v>
      </c>
      <c r="M287" t="s">
        <v>939</v>
      </c>
      <c r="S287">
        <f>IF(AND(Table4[[#This Row],[Deaths]]="",Table4[[#This Row],[Reported cost]]="",Table4[[#This Row],[Insured Cost]]=""),1,IF(OR(Table4[[#This Row],[Reported cost]]="",Table4[[#This Row],[Insured Cost]]=""),2,IF(AND(Table4[[#This Row],[Deaths]]="",OR(Table4[[#This Row],[Reported cost]]="",Table4[[#This Row],[Insured Cost]]="")),3,"")))</f>
        <v>2</v>
      </c>
      <c r="X287">
        <v>1</v>
      </c>
      <c r="Y287" s="2">
        <v>48000000</v>
      </c>
      <c r="BB287" t="s">
        <v>344</v>
      </c>
    </row>
    <row r="288" spans="1:54">
      <c r="A288">
        <v>483</v>
      </c>
      <c r="B288" t="s">
        <v>867</v>
      </c>
      <c r="C288" s="6" t="s">
        <v>856</v>
      </c>
      <c r="D288" t="s">
        <v>857</v>
      </c>
      <c r="E288" s="7">
        <v>39840</v>
      </c>
      <c r="F288" s="7">
        <v>39844</v>
      </c>
      <c r="G288" t="s">
        <v>695</v>
      </c>
      <c r="H288">
        <v>2009</v>
      </c>
      <c r="I288" t="s">
        <v>30</v>
      </c>
      <c r="J288" t="s">
        <v>30</v>
      </c>
      <c r="K288" t="s">
        <v>30</v>
      </c>
      <c r="M288" t="s">
        <v>1006</v>
      </c>
      <c r="S288">
        <f>IF(AND(Table4[[#This Row],[Deaths]]="",Table4[[#This Row],[Reported cost]]="",Table4[[#This Row],[Insured Cost]]=""),1,IF(OR(Table4[[#This Row],[Reported cost]]="",Table4[[#This Row],[Insured Cost]]=""),2,IF(AND(Table4[[#This Row],[Deaths]]="",OR(Table4[[#This Row],[Reported cost]]="",Table4[[#This Row],[Insured Cost]]="")),3,"")))</f>
        <v>2</v>
      </c>
      <c r="W288">
        <v>3000</v>
      </c>
      <c r="X288">
        <v>374</v>
      </c>
      <c r="Y288" s="2">
        <v>800000000</v>
      </c>
      <c r="AW288" t="s">
        <v>802</v>
      </c>
      <c r="AY288" t="s">
        <v>858</v>
      </c>
    </row>
    <row r="289" spans="1:54">
      <c r="B289" t="s">
        <v>867</v>
      </c>
      <c r="C289" s="6"/>
      <c r="E289" s="7">
        <v>39839</v>
      </c>
      <c r="F289" s="7">
        <v>39851</v>
      </c>
      <c r="G289" t="s">
        <v>699</v>
      </c>
      <c r="H289">
        <v>2009</v>
      </c>
      <c r="I289" t="s">
        <v>509</v>
      </c>
      <c r="J289" t="s">
        <v>51</v>
      </c>
      <c r="K289" t="s">
        <v>51</v>
      </c>
      <c r="M289" t="s">
        <v>1007</v>
      </c>
      <c r="S289">
        <f>IF(AND(Table4[[#This Row],[Deaths]]="",Table4[[#This Row],[Reported cost]]="",Table4[[#This Row],[Insured Cost]]=""),1,IF(OR(Table4[[#This Row],[Reported cost]]="",Table4[[#This Row],[Insured Cost]]=""),2,IF(AND(Table4[[#This Row],[Deaths]]="",OR(Table4[[#This Row],[Reported cost]]="",Table4[[#This Row],[Insured Cost]]="")),3,"")))</f>
        <v>2</v>
      </c>
      <c r="X289">
        <v>58</v>
      </c>
      <c r="Y289" s="2"/>
    </row>
    <row r="290" spans="1:54">
      <c r="B290" t="s">
        <v>610</v>
      </c>
      <c r="D290" t="s">
        <v>870</v>
      </c>
      <c r="E290" s="7">
        <v>40176</v>
      </c>
      <c r="F290" s="7">
        <v>40176</v>
      </c>
      <c r="G290" t="s">
        <v>698</v>
      </c>
      <c r="H290" s="1">
        <v>2010</v>
      </c>
      <c r="I290" t="s">
        <v>871</v>
      </c>
      <c r="J290" t="s">
        <v>33</v>
      </c>
      <c r="K290" t="s">
        <v>33</v>
      </c>
      <c r="M290" t="s">
        <v>869</v>
      </c>
      <c r="S290">
        <f>IF(AND(Table4[[#This Row],[Deaths]]="",Table4[[#This Row],[Reported cost]]="",Table4[[#This Row],[Insured Cost]]=""),1,IF(OR(Table4[[#This Row],[Reported cost]]="",Table4[[#This Row],[Insured Cost]]=""),2,IF(AND(Table4[[#This Row],[Deaths]]="",OR(Table4[[#This Row],[Reported cost]]="",Table4[[#This Row],[Insured Cost]]="")),3,"")))</f>
        <v>2</v>
      </c>
      <c r="W290">
        <v>3</v>
      </c>
      <c r="Z290" s="8">
        <v>50000000</v>
      </c>
      <c r="AE290">
        <v>38</v>
      </c>
    </row>
    <row r="291" spans="1:54">
      <c r="A291">
        <v>510</v>
      </c>
      <c r="B291" t="s">
        <v>632</v>
      </c>
      <c r="C291" t="s">
        <v>393</v>
      </c>
      <c r="D291" t="s">
        <v>394</v>
      </c>
      <c r="E291" s="7">
        <v>40237</v>
      </c>
      <c r="F291" s="7">
        <v>40242</v>
      </c>
      <c r="G291" t="s">
        <v>696</v>
      </c>
      <c r="H291">
        <v>2010</v>
      </c>
      <c r="I291" t="s">
        <v>583</v>
      </c>
      <c r="J291" t="s">
        <v>50</v>
      </c>
      <c r="K291" t="s">
        <v>50</v>
      </c>
      <c r="L291" t="s">
        <v>785</v>
      </c>
      <c r="M291" t="s">
        <v>1383</v>
      </c>
      <c r="S291">
        <f>IF(AND(Table4[[#This Row],[Deaths]]="",Table4[[#This Row],[Reported cost]]="",Table4[[#This Row],[Insured Cost]]=""),1,IF(OR(Table4[[#This Row],[Reported cost]]="",Table4[[#This Row],[Insured Cost]]=""),2,IF(AND(Table4[[#This Row],[Deaths]]="",OR(Table4[[#This Row],[Reported cost]]="",Table4[[#This Row],[Insured Cost]]="")),3,"")))</f>
        <v>2</v>
      </c>
      <c r="Y291" s="2">
        <v>46700000</v>
      </c>
      <c r="BB291" t="s">
        <v>395</v>
      </c>
    </row>
    <row r="292" spans="1:54">
      <c r="A292">
        <v>506</v>
      </c>
      <c r="B292" t="s">
        <v>676</v>
      </c>
      <c r="C292" t="s">
        <v>384</v>
      </c>
      <c r="D292" t="s">
        <v>385</v>
      </c>
      <c r="E292" s="7">
        <v>40243</v>
      </c>
      <c r="F292" s="7">
        <v>40244</v>
      </c>
      <c r="G292" t="s">
        <v>696</v>
      </c>
      <c r="H292">
        <v>2010</v>
      </c>
      <c r="I292" t="s">
        <v>584</v>
      </c>
      <c r="J292" t="s">
        <v>30</v>
      </c>
      <c r="K292" t="s">
        <v>30</v>
      </c>
      <c r="L292" t="s">
        <v>785</v>
      </c>
      <c r="M292" t="s">
        <v>939</v>
      </c>
      <c r="S292">
        <f>IF(AND(Table4[[#This Row],[Deaths]]="",Table4[[#This Row],[Reported cost]]="",Table4[[#This Row],[Insured Cost]]=""),1,IF(OR(Table4[[#This Row],[Reported cost]]="",Table4[[#This Row],[Insured Cost]]=""),2,IF(AND(Table4[[#This Row],[Deaths]]="",OR(Table4[[#This Row],[Reported cost]]="",Table4[[#This Row],[Insured Cost]]="")),3,"")))</f>
        <v>2</v>
      </c>
      <c r="Y292" s="2">
        <v>1044000000</v>
      </c>
      <c r="AD292">
        <v>0</v>
      </c>
      <c r="AF292">
        <v>0</v>
      </c>
      <c r="BB292" t="s">
        <v>386</v>
      </c>
    </row>
    <row r="293" spans="1:54">
      <c r="A293">
        <v>509</v>
      </c>
      <c r="B293" t="s">
        <v>676</v>
      </c>
      <c r="C293" t="s">
        <v>390</v>
      </c>
      <c r="D293" t="s">
        <v>391</v>
      </c>
      <c r="E293" s="7">
        <v>40259</v>
      </c>
      <c r="F293" s="7">
        <v>40259</v>
      </c>
      <c r="G293" t="s">
        <v>696</v>
      </c>
      <c r="H293">
        <v>2010</v>
      </c>
      <c r="I293" t="s">
        <v>585</v>
      </c>
      <c r="J293" t="s">
        <v>33</v>
      </c>
      <c r="K293" t="s">
        <v>33</v>
      </c>
      <c r="L293" t="s">
        <v>785</v>
      </c>
      <c r="M293" t="s">
        <v>939</v>
      </c>
      <c r="S293">
        <f>IF(AND(Table4[[#This Row],[Deaths]]="",Table4[[#This Row],[Reported cost]]="",Table4[[#This Row],[Insured Cost]]=""),1,IF(OR(Table4[[#This Row],[Reported cost]]="",Table4[[#This Row],[Insured Cost]]=""),2,IF(AND(Table4[[#This Row],[Deaths]]="",OR(Table4[[#This Row],[Reported cost]]="",Table4[[#This Row],[Insured Cost]]="")),3,"")))</f>
        <v>2</v>
      </c>
      <c r="T293">
        <v>100</v>
      </c>
      <c r="Y293" s="2">
        <v>1053000000</v>
      </c>
      <c r="BB293" t="s">
        <v>392</v>
      </c>
    </row>
    <row r="294" spans="1:54">
      <c r="A294">
        <v>502</v>
      </c>
      <c r="B294" t="s">
        <v>610</v>
      </c>
      <c r="C294" t="s">
        <v>375</v>
      </c>
      <c r="D294" t="s">
        <v>376</v>
      </c>
      <c r="E294" s="7">
        <v>40579</v>
      </c>
      <c r="F294" s="7">
        <v>40581</v>
      </c>
      <c r="G294" t="s">
        <v>699</v>
      </c>
      <c r="H294">
        <v>2011</v>
      </c>
      <c r="I294" t="s">
        <v>590</v>
      </c>
      <c r="J294" t="s">
        <v>33</v>
      </c>
      <c r="K294" t="s">
        <v>33</v>
      </c>
      <c r="L294" t="s">
        <v>785</v>
      </c>
      <c r="M294" t="s">
        <v>912</v>
      </c>
      <c r="S294">
        <f>IF(AND(Table4[[#This Row],[Deaths]]="",Table4[[#This Row],[Reported cost]]="",Table4[[#This Row],[Insured Cost]]=""),1,IF(OR(Table4[[#This Row],[Reported cost]]="",Table4[[#This Row],[Insured Cost]]=""),2,IF(AND(Table4[[#This Row],[Deaths]]="",OR(Table4[[#This Row],[Reported cost]]="",Table4[[#This Row],[Insured Cost]]="")),3,"")))</f>
        <v>2</v>
      </c>
      <c r="W294">
        <v>12</v>
      </c>
      <c r="Y294" s="2">
        <v>35128000</v>
      </c>
      <c r="AD294">
        <v>37</v>
      </c>
      <c r="AE294">
        <v>72</v>
      </c>
      <c r="BB294" t="s">
        <v>377</v>
      </c>
    </row>
    <row r="295" spans="1:54">
      <c r="A295">
        <v>591</v>
      </c>
      <c r="B295" t="s">
        <v>610</v>
      </c>
      <c r="C295" t="s">
        <v>433</v>
      </c>
      <c r="D295" t="s">
        <v>434</v>
      </c>
      <c r="E295" s="7">
        <v>40756</v>
      </c>
      <c r="F295" s="7">
        <v>40847</v>
      </c>
      <c r="G295" t="s">
        <v>701</v>
      </c>
      <c r="H295">
        <v>2011</v>
      </c>
      <c r="I295" t="s">
        <v>593</v>
      </c>
      <c r="J295" t="s">
        <v>50</v>
      </c>
      <c r="K295" t="s">
        <v>50</v>
      </c>
      <c r="L295" t="s">
        <v>785</v>
      </c>
      <c r="M295" t="s">
        <v>1167</v>
      </c>
      <c r="S295">
        <f>IF(AND(Table4[[#This Row],[Deaths]]="",Table4[[#This Row],[Reported cost]]="",Table4[[#This Row],[Insured Cost]]=""),1,IF(OR(Table4[[#This Row],[Reported cost]]="",Table4[[#This Row],[Insured Cost]]=""),2,IF(AND(Table4[[#This Row],[Deaths]]="",OR(Table4[[#This Row],[Reported cost]]="",Table4[[#This Row],[Insured Cost]]="")),3,"")))</f>
        <v>1</v>
      </c>
      <c r="Y295" s="2"/>
      <c r="BB295" s="3" t="s">
        <v>435</v>
      </c>
    </row>
    <row r="296" spans="1:54">
      <c r="A296">
        <v>587</v>
      </c>
      <c r="B296" t="s">
        <v>610</v>
      </c>
      <c r="C296" t="s">
        <v>427</v>
      </c>
      <c r="D296" t="s">
        <v>428</v>
      </c>
      <c r="E296" s="7">
        <v>40870</v>
      </c>
      <c r="F296" s="7">
        <v>40883</v>
      </c>
      <c r="G296" t="s">
        <v>698</v>
      </c>
      <c r="H296">
        <v>2011</v>
      </c>
      <c r="I296" t="s">
        <v>595</v>
      </c>
      <c r="J296" t="s">
        <v>33</v>
      </c>
      <c r="K296" t="s">
        <v>33</v>
      </c>
      <c r="L296" t="s">
        <v>785</v>
      </c>
      <c r="M296" t="s">
        <v>690</v>
      </c>
      <c r="S296">
        <f>IF(AND(Table4[[#This Row],[Deaths]]="",Table4[[#This Row],[Reported cost]]="",Table4[[#This Row],[Insured Cost]]=""),1,IF(OR(Table4[[#This Row],[Reported cost]]="",Table4[[#This Row],[Insured Cost]]=""),2,IF(AND(Table4[[#This Row],[Deaths]]="",OR(Table4[[#This Row],[Reported cost]]="",Table4[[#This Row],[Insured Cost]]="")),3,"")))</f>
        <v>2</v>
      </c>
      <c r="Y296" s="2">
        <v>53450000</v>
      </c>
      <c r="AD296">
        <v>26</v>
      </c>
      <c r="AE296">
        <v>39</v>
      </c>
      <c r="AG296">
        <v>13</v>
      </c>
      <c r="BB296" t="s">
        <v>429</v>
      </c>
    </row>
    <row r="297" spans="1:54">
      <c r="A297">
        <v>503</v>
      </c>
      <c r="B297" t="s">
        <v>485</v>
      </c>
      <c r="C297" t="s">
        <v>378</v>
      </c>
      <c r="D297" t="s">
        <v>379</v>
      </c>
      <c r="E297" s="7">
        <v>40577</v>
      </c>
      <c r="F297" s="7">
        <v>40577</v>
      </c>
      <c r="G297" t="s">
        <v>699</v>
      </c>
      <c r="H297">
        <v>2011</v>
      </c>
      <c r="I297" t="s">
        <v>588</v>
      </c>
      <c r="J297" t="s">
        <v>50</v>
      </c>
      <c r="K297" t="s">
        <v>50</v>
      </c>
      <c r="L297" t="s">
        <v>785</v>
      </c>
      <c r="M297" t="s">
        <v>939</v>
      </c>
      <c r="S297">
        <f>IF(AND(Table4[[#This Row],[Deaths]]="",Table4[[#This Row],[Reported cost]]="",Table4[[#This Row],[Insured Cost]]=""),1,IF(OR(Table4[[#This Row],[Reported cost]]="",Table4[[#This Row],[Insured Cost]]=""),2,IF(AND(Table4[[#This Row],[Deaths]]="",OR(Table4[[#This Row],[Reported cost]]="",Table4[[#This Row],[Insured Cost]]="")),3,"")))</f>
        <v>2</v>
      </c>
      <c r="X297">
        <v>1</v>
      </c>
      <c r="Y297" s="2">
        <v>1412000000</v>
      </c>
      <c r="AD297">
        <v>1000</v>
      </c>
      <c r="BB297" t="s">
        <v>380</v>
      </c>
    </row>
    <row r="298" spans="1:54">
      <c r="A298">
        <v>501</v>
      </c>
      <c r="B298" t="s">
        <v>632</v>
      </c>
      <c r="C298" t="s">
        <v>372</v>
      </c>
      <c r="D298" t="s">
        <v>373</v>
      </c>
      <c r="E298" s="7">
        <v>40512</v>
      </c>
      <c r="F298" s="7">
        <v>40560</v>
      </c>
      <c r="G298" t="s">
        <v>695</v>
      </c>
      <c r="H298">
        <v>2011</v>
      </c>
      <c r="I298" t="s">
        <v>586</v>
      </c>
      <c r="J298" t="s">
        <v>50</v>
      </c>
      <c r="K298" t="s">
        <v>50</v>
      </c>
      <c r="L298" t="s">
        <v>785</v>
      </c>
      <c r="M298" t="s">
        <v>1384</v>
      </c>
      <c r="S298" t="str">
        <f>IF(AND(Table4[[#This Row],[Deaths]]="",Table4[[#This Row],[Reported cost]]="",Table4[[#This Row],[Insured Cost]]=""),1,IF(OR(Table4[[#This Row],[Reported cost]]="",Table4[[#This Row],[Insured Cost]]=""),2,IF(AND(Table4[[#This Row],[Deaths]]="",OR(Table4[[#This Row],[Reported cost]]="",Table4[[#This Row],[Insured Cost]]="")),3,"")))</f>
        <v/>
      </c>
      <c r="T298">
        <v>12000</v>
      </c>
      <c r="U298">
        <v>200000</v>
      </c>
      <c r="X298">
        <v>33</v>
      </c>
      <c r="Y298" s="2">
        <v>2380000000</v>
      </c>
      <c r="Z298" s="2">
        <v>2550000000</v>
      </c>
      <c r="AD298">
        <v>18000</v>
      </c>
      <c r="AE298">
        <v>28000</v>
      </c>
      <c r="AF298">
        <v>29000</v>
      </c>
      <c r="AP298">
        <v>3572</v>
      </c>
      <c r="AT298" t="s">
        <v>1003</v>
      </c>
      <c r="BB298" t="s">
        <v>374</v>
      </c>
    </row>
    <row r="299" spans="1:54">
      <c r="A299">
        <v>507</v>
      </c>
      <c r="B299" t="s">
        <v>632</v>
      </c>
      <c r="C299" t="s">
        <v>387</v>
      </c>
      <c r="D299" t="s">
        <v>388</v>
      </c>
      <c r="E299" s="7">
        <v>40555</v>
      </c>
      <c r="F299" s="7">
        <v>40561</v>
      </c>
      <c r="G299" t="s">
        <v>695</v>
      </c>
      <c r="H299">
        <v>2011</v>
      </c>
      <c r="I299" t="s">
        <v>587</v>
      </c>
      <c r="J299" t="s">
        <v>30</v>
      </c>
      <c r="K299" t="s">
        <v>30</v>
      </c>
      <c r="L299" t="s">
        <v>785</v>
      </c>
      <c r="M299" t="s">
        <v>939</v>
      </c>
      <c r="S299">
        <f>IF(AND(Table4[[#This Row],[Deaths]]="",Table4[[#This Row],[Reported cost]]="",Table4[[#This Row],[Insured Cost]]=""),1,IF(OR(Table4[[#This Row],[Reported cost]]="",Table4[[#This Row],[Insured Cost]]=""),2,IF(AND(Table4[[#This Row],[Deaths]]="",OR(Table4[[#This Row],[Reported cost]]="",Table4[[#This Row],[Insured Cost]]="")),3,"")))</f>
        <v>2</v>
      </c>
      <c r="X299">
        <v>1</v>
      </c>
      <c r="Y299" s="2">
        <v>122465000</v>
      </c>
      <c r="BB299" t="s">
        <v>389</v>
      </c>
    </row>
    <row r="300" spans="1:54">
      <c r="A300">
        <v>3301</v>
      </c>
      <c r="B300" t="s">
        <v>632</v>
      </c>
      <c r="C300" t="s">
        <v>466</v>
      </c>
      <c r="D300" t="s">
        <v>467</v>
      </c>
      <c r="E300" s="7">
        <v>40612.392233796294</v>
      </c>
      <c r="F300" s="7">
        <v>40616.392233796294</v>
      </c>
      <c r="G300" t="s">
        <v>696</v>
      </c>
      <c r="H300">
        <v>2011</v>
      </c>
      <c r="I300" t="s">
        <v>591</v>
      </c>
      <c r="J300" t="s">
        <v>33</v>
      </c>
      <c r="K300" t="s">
        <v>33</v>
      </c>
      <c r="L300" t="s">
        <v>785</v>
      </c>
      <c r="M300" t="s">
        <v>1168</v>
      </c>
      <c r="S300">
        <f>IF(AND(Table4[[#This Row],[Deaths]]="",Table4[[#This Row],[Reported cost]]="",Table4[[#This Row],[Insured Cost]]=""),1,IF(OR(Table4[[#This Row],[Reported cost]]="",Table4[[#This Row],[Insured Cost]]=""),2,IF(AND(Table4[[#This Row],[Deaths]]="",OR(Table4[[#This Row],[Reported cost]]="",Table4[[#This Row],[Insured Cost]]="")),3,"")))</f>
        <v>2</v>
      </c>
      <c r="Y300" s="2"/>
      <c r="Z300" s="2">
        <v>10000000</v>
      </c>
      <c r="AE300">
        <v>76</v>
      </c>
      <c r="BB300" t="s">
        <v>468</v>
      </c>
    </row>
    <row r="301" spans="1:54">
      <c r="A301">
        <v>588</v>
      </c>
      <c r="B301" t="s">
        <v>632</v>
      </c>
      <c r="C301" t="s">
        <v>430</v>
      </c>
      <c r="D301" t="s">
        <v>431</v>
      </c>
      <c r="E301" s="7">
        <v>40874</v>
      </c>
      <c r="F301" s="7">
        <v>40881</v>
      </c>
      <c r="G301" t="s">
        <v>698</v>
      </c>
      <c r="H301">
        <v>2011</v>
      </c>
      <c r="I301" t="s">
        <v>594</v>
      </c>
      <c r="J301" t="s">
        <v>37</v>
      </c>
      <c r="K301" t="s">
        <v>37</v>
      </c>
      <c r="L301" t="s">
        <v>785</v>
      </c>
      <c r="M301" t="s">
        <v>939</v>
      </c>
      <c r="S301">
        <f>IF(AND(Table4[[#This Row],[Deaths]]="",Table4[[#This Row],[Reported cost]]="",Table4[[#This Row],[Insured Cost]]=""),1,IF(OR(Table4[[#This Row],[Reported cost]]="",Table4[[#This Row],[Insured Cost]]=""),2,IF(AND(Table4[[#This Row],[Deaths]]="",OR(Table4[[#This Row],[Reported cost]]="",Table4[[#This Row],[Insured Cost]]="")),3,"")))</f>
        <v>2</v>
      </c>
      <c r="X301">
        <v>1</v>
      </c>
      <c r="Y301" s="2"/>
      <c r="BB301" t="s">
        <v>432</v>
      </c>
    </row>
    <row r="302" spans="1:54">
      <c r="B302" t="s">
        <v>867</v>
      </c>
      <c r="C302" s="6"/>
      <c r="D302" s="4" t="s">
        <v>1004</v>
      </c>
      <c r="E302" s="7">
        <v>40573</v>
      </c>
      <c r="F302" s="7">
        <v>40580</v>
      </c>
      <c r="G302" t="s">
        <v>699</v>
      </c>
      <c r="H302">
        <v>2011</v>
      </c>
      <c r="I302" t="s">
        <v>556</v>
      </c>
      <c r="J302" t="s">
        <v>37</v>
      </c>
      <c r="K302" t="s">
        <v>37</v>
      </c>
      <c r="M302" t="s">
        <v>1005</v>
      </c>
      <c r="S302">
        <f>IF(AND(Table4[[#This Row],[Deaths]]="",Table4[[#This Row],[Reported cost]]="",Table4[[#This Row],[Insured Cost]]=""),1,IF(OR(Table4[[#This Row],[Reported cost]]="",Table4[[#This Row],[Insured Cost]]=""),2,IF(AND(Table4[[#This Row],[Deaths]]="",OR(Table4[[#This Row],[Reported cost]]="",Table4[[#This Row],[Insured Cost]]="")),3,"")))</f>
        <v>2</v>
      </c>
      <c r="W302">
        <v>595</v>
      </c>
      <c r="X302">
        <v>96</v>
      </c>
      <c r="Y302" s="2">
        <v>25000</v>
      </c>
    </row>
    <row r="303" spans="1:54">
      <c r="A303">
        <v>505</v>
      </c>
      <c r="B303" t="s">
        <v>676</v>
      </c>
      <c r="C303" t="s">
        <v>381</v>
      </c>
      <c r="D303" t="s">
        <v>382</v>
      </c>
      <c r="E303" s="7">
        <v>40578</v>
      </c>
      <c r="F303" s="7">
        <v>40580</v>
      </c>
      <c r="G303" t="s">
        <v>699</v>
      </c>
      <c r="H303">
        <v>2011</v>
      </c>
      <c r="I303" t="s">
        <v>589</v>
      </c>
      <c r="J303" t="s">
        <v>30</v>
      </c>
      <c r="K303" t="s">
        <v>30</v>
      </c>
      <c r="L303" t="s">
        <v>785</v>
      </c>
      <c r="M303" t="s">
        <v>939</v>
      </c>
      <c r="S303">
        <f>IF(AND(Table4[[#This Row],[Deaths]]="",Table4[[#This Row],[Reported cost]]="",Table4[[#This Row],[Insured Cost]]=""),1,IF(OR(Table4[[#This Row],[Reported cost]]="",Table4[[#This Row],[Insured Cost]]=""),2,IF(AND(Table4[[#This Row],[Deaths]]="",OR(Table4[[#This Row],[Reported cost]]="",Table4[[#This Row],[Insured Cost]]="")),3,"")))</f>
        <v>2</v>
      </c>
      <c r="T303">
        <v>6000</v>
      </c>
      <c r="W303">
        <v>1</v>
      </c>
      <c r="Y303" s="2">
        <v>418670000</v>
      </c>
      <c r="AF303">
        <v>20</v>
      </c>
      <c r="BB303" t="s">
        <v>383</v>
      </c>
    </row>
    <row r="304" spans="1:54">
      <c r="A304">
        <v>569</v>
      </c>
      <c r="B304" t="s">
        <v>676</v>
      </c>
      <c r="C304" t="s">
        <v>424</v>
      </c>
      <c r="D304" t="s">
        <v>425</v>
      </c>
      <c r="E304" s="7">
        <v>40814</v>
      </c>
      <c r="F304" s="7">
        <v>40815</v>
      </c>
      <c r="G304" t="s">
        <v>738</v>
      </c>
      <c r="H304">
        <v>2011</v>
      </c>
      <c r="I304" t="s">
        <v>592</v>
      </c>
      <c r="J304" t="s">
        <v>30</v>
      </c>
      <c r="K304" t="s">
        <v>30</v>
      </c>
      <c r="L304" t="s">
        <v>785</v>
      </c>
      <c r="M304" t="s">
        <v>939</v>
      </c>
      <c r="S304">
        <f>IF(AND(Table4[[#This Row],[Deaths]]="",Table4[[#This Row],[Reported cost]]="",Table4[[#This Row],[Insured Cost]]=""),1,IF(OR(Table4[[#This Row],[Reported cost]]="",Table4[[#This Row],[Insured Cost]]=""),2,IF(AND(Table4[[#This Row],[Deaths]]="",OR(Table4[[#This Row],[Reported cost]]="",Table4[[#This Row],[Insured Cost]]="")),3,"")))</f>
        <v>2</v>
      </c>
      <c r="Y304" s="2">
        <v>728640000</v>
      </c>
      <c r="BB304" t="s">
        <v>426</v>
      </c>
    </row>
    <row r="305" spans="1:54">
      <c r="A305">
        <v>594</v>
      </c>
      <c r="B305" t="s">
        <v>676</v>
      </c>
      <c r="C305" t="s">
        <v>439</v>
      </c>
      <c r="D305" t="s">
        <v>440</v>
      </c>
      <c r="E305" s="7">
        <v>40902</v>
      </c>
      <c r="F305" s="7">
        <v>40903</v>
      </c>
      <c r="G305" t="s">
        <v>698</v>
      </c>
      <c r="H305">
        <v>2011</v>
      </c>
      <c r="I305" t="s">
        <v>528</v>
      </c>
      <c r="J305" t="s">
        <v>30</v>
      </c>
      <c r="K305" t="s">
        <v>30</v>
      </c>
      <c r="L305" t="s">
        <v>785</v>
      </c>
      <c r="M305" t="s">
        <v>939</v>
      </c>
      <c r="S305">
        <f>IF(AND(Table4[[#This Row],[Deaths]]="",Table4[[#This Row],[Reported cost]]="",Table4[[#This Row],[Insured Cost]]=""),1,IF(OR(Table4[[#This Row],[Reported cost]]="",Table4[[#This Row],[Insured Cost]]=""),2,IF(AND(Table4[[#This Row],[Deaths]]="",OR(Table4[[#This Row],[Reported cost]]="",Table4[[#This Row],[Insured Cost]]="")),3,"")))</f>
        <v>2</v>
      </c>
      <c r="Y305" s="2">
        <v>680700000</v>
      </c>
      <c r="BB305" t="s">
        <v>441</v>
      </c>
    </row>
    <row r="306" spans="1:54">
      <c r="A306">
        <v>612</v>
      </c>
      <c r="B306" t="s">
        <v>632</v>
      </c>
      <c r="C306" t="s">
        <v>445</v>
      </c>
      <c r="D306" t="s">
        <v>446</v>
      </c>
      <c r="E306" s="7">
        <v>40932</v>
      </c>
      <c r="F306" s="7">
        <v>40981</v>
      </c>
      <c r="G306" t="s">
        <v>696</v>
      </c>
      <c r="H306">
        <v>2012</v>
      </c>
      <c r="I306" t="s">
        <v>596</v>
      </c>
      <c r="J306" t="s">
        <v>37</v>
      </c>
      <c r="K306" t="s">
        <v>37</v>
      </c>
      <c r="L306" t="s">
        <v>785</v>
      </c>
      <c r="M306" t="s">
        <v>933</v>
      </c>
      <c r="S306">
        <f>IF(AND(Table4[[#This Row],[Deaths]]="",Table4[[#This Row],[Reported cost]]="",Table4[[#This Row],[Insured Cost]]=""),1,IF(OR(Table4[[#This Row],[Reported cost]]="",Table4[[#This Row],[Insured Cost]]=""),2,IF(AND(Table4[[#This Row],[Deaths]]="",OR(Table4[[#This Row],[Reported cost]]="",Table4[[#This Row],[Insured Cost]]="")),3,"")))</f>
        <v>2</v>
      </c>
      <c r="X306">
        <v>3</v>
      </c>
      <c r="Y306" s="2">
        <v>108212000</v>
      </c>
      <c r="BB306" t="s">
        <v>447</v>
      </c>
    </row>
    <row r="307" spans="1:54">
      <c r="A307">
        <v>613</v>
      </c>
      <c r="B307" t="s">
        <v>632</v>
      </c>
      <c r="C307" t="s">
        <v>448</v>
      </c>
      <c r="D307" t="s">
        <v>449</v>
      </c>
      <c r="E307" s="7">
        <v>40932</v>
      </c>
      <c r="F307" s="7">
        <v>40981</v>
      </c>
      <c r="G307" t="s">
        <v>696</v>
      </c>
      <c r="H307">
        <v>2012</v>
      </c>
      <c r="I307" t="s">
        <v>597</v>
      </c>
      <c r="J307" t="s">
        <v>50</v>
      </c>
      <c r="K307" t="s">
        <v>50</v>
      </c>
      <c r="L307" t="s">
        <v>785</v>
      </c>
      <c r="M307" t="s">
        <v>939</v>
      </c>
      <c r="S307">
        <f>IF(AND(Table4[[#This Row],[Deaths]]="",Table4[[#This Row],[Reported cost]]="",Table4[[#This Row],[Insured Cost]]=""),1,IF(OR(Table4[[#This Row],[Reported cost]]="",Table4[[#This Row],[Insured Cost]]=""),2,IF(AND(Table4[[#This Row],[Deaths]]="",OR(Table4[[#This Row],[Reported cost]]="",Table4[[#This Row],[Insured Cost]]="")),3,"")))</f>
        <v>2</v>
      </c>
      <c r="X307">
        <v>2</v>
      </c>
      <c r="Y307" s="2">
        <v>124688000</v>
      </c>
      <c r="BB307" t="s">
        <v>450</v>
      </c>
    </row>
    <row r="308" spans="1:54">
      <c r="A308">
        <v>615</v>
      </c>
      <c r="B308" t="s">
        <v>632</v>
      </c>
      <c r="C308" t="s">
        <v>451</v>
      </c>
      <c r="D308" t="s">
        <v>452</v>
      </c>
      <c r="E308" s="7">
        <v>40965</v>
      </c>
      <c r="F308" s="7">
        <v>40983</v>
      </c>
      <c r="G308" t="s">
        <v>696</v>
      </c>
      <c r="H308">
        <v>2012</v>
      </c>
      <c r="I308" t="s">
        <v>598</v>
      </c>
      <c r="J308" t="s">
        <v>30</v>
      </c>
      <c r="K308" t="s">
        <v>30</v>
      </c>
      <c r="L308" t="s">
        <v>785</v>
      </c>
      <c r="M308" t="s">
        <v>932</v>
      </c>
      <c r="S308">
        <f>IF(AND(Table4[[#This Row],[Deaths]]="",Table4[[#This Row],[Reported cost]]="",Table4[[#This Row],[Insured Cost]]=""),1,IF(OR(Table4[[#This Row],[Reported cost]]="",Table4[[#This Row],[Insured Cost]]=""),2,IF(AND(Table4[[#This Row],[Deaths]]="",OR(Table4[[#This Row],[Reported cost]]="",Table4[[#This Row],[Insured Cost]]="")),3,"")))</f>
        <v>2</v>
      </c>
      <c r="Y308" s="2">
        <v>108212000</v>
      </c>
      <c r="BB308" t="s">
        <v>453</v>
      </c>
    </row>
    <row r="309" spans="1:54">
      <c r="A309">
        <v>2029</v>
      </c>
      <c r="B309" t="s">
        <v>632</v>
      </c>
      <c r="C309" t="s">
        <v>460</v>
      </c>
      <c r="D309" t="s">
        <v>461</v>
      </c>
      <c r="E309" s="7">
        <v>41064.65834490741</v>
      </c>
      <c r="F309" s="7">
        <v>41082.65834490741</v>
      </c>
      <c r="G309" t="s">
        <v>704</v>
      </c>
      <c r="H309">
        <v>2012</v>
      </c>
      <c r="I309" t="s">
        <v>600</v>
      </c>
      <c r="J309" t="s">
        <v>30</v>
      </c>
      <c r="K309" t="s">
        <v>30</v>
      </c>
      <c r="L309" t="s">
        <v>785</v>
      </c>
      <c r="M309" t="s">
        <v>1169</v>
      </c>
      <c r="S309">
        <f>IF(AND(Table4[[#This Row],[Deaths]]="",Table4[[#This Row],[Reported cost]]="",Table4[[#This Row],[Insured Cost]]=""),1,IF(OR(Table4[[#This Row],[Reported cost]]="",Table4[[#This Row],[Insured Cost]]=""),2,IF(AND(Table4[[#This Row],[Deaths]]="",OR(Table4[[#This Row],[Reported cost]]="",Table4[[#This Row],[Insured Cost]]="")),3,"")))</f>
        <v>2</v>
      </c>
      <c r="T309">
        <v>27</v>
      </c>
      <c r="Y309" s="2"/>
      <c r="Z309" s="2">
        <v>10000000</v>
      </c>
      <c r="AD309">
        <v>93</v>
      </c>
      <c r="AE309">
        <v>23</v>
      </c>
      <c r="BB309" t="s">
        <v>462</v>
      </c>
    </row>
    <row r="310" spans="1:54">
      <c r="A310">
        <v>602</v>
      </c>
      <c r="B310" t="s">
        <v>867</v>
      </c>
      <c r="C310" s="6" t="s">
        <v>859</v>
      </c>
      <c r="D310" t="s">
        <v>860</v>
      </c>
      <c r="E310" s="4">
        <v>40907</v>
      </c>
      <c r="F310" s="4">
        <v>40912</v>
      </c>
      <c r="G310" t="s">
        <v>695</v>
      </c>
      <c r="H310">
        <v>2012</v>
      </c>
      <c r="I310" t="s">
        <v>841</v>
      </c>
      <c r="J310" t="s">
        <v>845</v>
      </c>
      <c r="K310" t="s">
        <v>51</v>
      </c>
      <c r="L310" t="s">
        <v>30</v>
      </c>
      <c r="M310" t="s">
        <v>939</v>
      </c>
      <c r="S310">
        <f>IF(AND(Table4[[#This Row],[Deaths]]="",Table4[[#This Row],[Reported cost]]="",Table4[[#This Row],[Insured Cost]]=""),1,IF(OR(Table4[[#This Row],[Reported cost]]="",Table4[[#This Row],[Insured Cost]]=""),2,IF(AND(Table4[[#This Row],[Deaths]]="",OR(Table4[[#This Row],[Reported cost]]="",Table4[[#This Row],[Insured Cost]]="")),3,"")))</f>
        <v>1</v>
      </c>
      <c r="W310">
        <v>45</v>
      </c>
      <c r="Y310" s="2"/>
      <c r="AW310" t="s">
        <v>51</v>
      </c>
      <c r="AY310" t="s">
        <v>861</v>
      </c>
    </row>
    <row r="311" spans="1:54">
      <c r="A311">
        <v>2118</v>
      </c>
      <c r="B311" t="s">
        <v>676</v>
      </c>
      <c r="C311" t="s">
        <v>463</v>
      </c>
      <c r="D311" t="s">
        <v>464</v>
      </c>
      <c r="E311" s="4">
        <v>41067.634548611109</v>
      </c>
      <c r="F311" s="4">
        <v>41073.634548611109</v>
      </c>
      <c r="G311" t="s">
        <v>704</v>
      </c>
      <c r="H311">
        <v>2012</v>
      </c>
      <c r="I311" t="s">
        <v>599</v>
      </c>
      <c r="J311" t="s">
        <v>33</v>
      </c>
      <c r="K311" t="s">
        <v>33</v>
      </c>
      <c r="L311" t="s">
        <v>785</v>
      </c>
      <c r="M311" t="s">
        <v>939</v>
      </c>
      <c r="S311">
        <f>IF(AND(Table4[[#This Row],[Deaths]]="",Table4[[#This Row],[Reported cost]]="",Table4[[#This Row],[Insured Cost]]=""),1,IF(OR(Table4[[#This Row],[Reported cost]]="",Table4[[#This Row],[Insured Cost]]=""),2,IF(AND(Table4[[#This Row],[Deaths]]="",OR(Table4[[#This Row],[Reported cost]]="",Table4[[#This Row],[Insured Cost]]="")),3,"")))</f>
        <v>2</v>
      </c>
      <c r="X311">
        <v>1</v>
      </c>
      <c r="Y311" s="2"/>
      <c r="BB311" t="s">
        <v>465</v>
      </c>
    </row>
    <row r="312" spans="1:54">
      <c r="A312">
        <v>3413</v>
      </c>
      <c r="B312" t="s">
        <v>610</v>
      </c>
      <c r="C312" t="s">
        <v>469</v>
      </c>
      <c r="D312" t="s">
        <v>470</v>
      </c>
      <c r="E312" s="4">
        <v>41277.576284722221</v>
      </c>
      <c r="F312" s="4">
        <v>41288.576284722221</v>
      </c>
      <c r="G312" t="s">
        <v>695</v>
      </c>
      <c r="H312">
        <v>2013</v>
      </c>
      <c r="I312" t="s">
        <v>601</v>
      </c>
      <c r="J312" t="s">
        <v>44</v>
      </c>
      <c r="K312" t="s">
        <v>44</v>
      </c>
      <c r="L312" t="s">
        <v>785</v>
      </c>
      <c r="M312" t="s">
        <v>939</v>
      </c>
      <c r="S312">
        <f>IF(AND(Table4[[#This Row],[Deaths]]="",Table4[[#This Row],[Reported cost]]="",Table4[[#This Row],[Insured Cost]]=""),1,IF(OR(Table4[[#This Row],[Reported cost]]="",Table4[[#This Row],[Insured Cost]]=""),2,IF(AND(Table4[[#This Row],[Deaths]]="",OR(Table4[[#This Row],[Reported cost]]="",Table4[[#This Row],[Insured Cost]]="")),3,"")))</f>
        <v>2</v>
      </c>
      <c r="T312">
        <v>1000</v>
      </c>
      <c r="X312">
        <v>1</v>
      </c>
      <c r="Y312" s="2">
        <v>87100000</v>
      </c>
      <c r="AE312">
        <v>203</v>
      </c>
      <c r="AG312">
        <v>212</v>
      </c>
      <c r="BB312" t="s">
        <v>471</v>
      </c>
    </row>
    <row r="313" spans="1:54">
      <c r="A313">
        <v>3437</v>
      </c>
      <c r="B313" t="s">
        <v>610</v>
      </c>
      <c r="C313" t="s">
        <v>472</v>
      </c>
      <c r="D313" t="s">
        <v>473</v>
      </c>
      <c r="E313" s="4">
        <v>41281.611909722225</v>
      </c>
      <c r="F313" s="4">
        <v>41294.611909722225</v>
      </c>
      <c r="G313" t="s">
        <v>695</v>
      </c>
      <c r="H313">
        <v>2013</v>
      </c>
      <c r="I313" t="s">
        <v>602</v>
      </c>
      <c r="J313" t="s">
        <v>37</v>
      </c>
      <c r="K313" t="s">
        <v>37</v>
      </c>
      <c r="L313" t="s">
        <v>785</v>
      </c>
      <c r="M313" t="s">
        <v>939</v>
      </c>
      <c r="S313">
        <f>IF(AND(Table4[[#This Row],[Deaths]]="",Table4[[#This Row],[Reported cost]]="",Table4[[#This Row],[Insured Cost]]=""),1,IF(OR(Table4[[#This Row],[Reported cost]]="",Table4[[#This Row],[Insured Cost]]=""),2,IF(AND(Table4[[#This Row],[Deaths]]="",OR(Table4[[#This Row],[Reported cost]]="",Table4[[#This Row],[Insured Cost]]="")),3,"")))</f>
        <v>2</v>
      </c>
      <c r="W313">
        <v>1</v>
      </c>
      <c r="Y313" s="2">
        <v>35000000</v>
      </c>
      <c r="AE313">
        <v>51</v>
      </c>
      <c r="AS313">
        <v>12000</v>
      </c>
      <c r="BB313" t="s">
        <v>474</v>
      </c>
    </row>
    <row r="314" spans="1:54">
      <c r="B314" t="s">
        <v>610</v>
      </c>
      <c r="E314" s="4">
        <v>41564</v>
      </c>
      <c r="F314" s="4">
        <v>41574</v>
      </c>
      <c r="G314" t="s">
        <v>701</v>
      </c>
      <c r="H314">
        <v>2013</v>
      </c>
      <c r="J314" t="s">
        <v>37</v>
      </c>
      <c r="K314" t="s">
        <v>37</v>
      </c>
      <c r="M314" t="s">
        <v>940</v>
      </c>
      <c r="S314">
        <f>IF(AND(Table4[[#This Row],[Deaths]]="",Table4[[#This Row],[Reported cost]]="",Table4[[#This Row],[Insured Cost]]=""),1,IF(OR(Table4[[#This Row],[Reported cost]]="",Table4[[#This Row],[Insured Cost]]=""),2,IF(AND(Table4[[#This Row],[Deaths]]="",OR(Table4[[#This Row],[Reported cost]]="",Table4[[#This Row],[Insured Cost]]="")),3,"")))</f>
        <v>2</v>
      </c>
      <c r="Y314" s="2"/>
      <c r="Z314" s="2">
        <v>183000000</v>
      </c>
    </row>
    <row r="315" spans="1:54">
      <c r="A315">
        <v>3487</v>
      </c>
      <c r="B315" t="s">
        <v>485</v>
      </c>
      <c r="C315" t="s">
        <v>475</v>
      </c>
      <c r="D315" t="s">
        <v>476</v>
      </c>
      <c r="E315" s="4">
        <v>41295.409490740742</v>
      </c>
      <c r="F315" s="4">
        <v>41303.409490740742</v>
      </c>
      <c r="G315" t="s">
        <v>695</v>
      </c>
      <c r="H315">
        <v>2013</v>
      </c>
      <c r="I315" t="s">
        <v>603</v>
      </c>
      <c r="J315" t="s">
        <v>477</v>
      </c>
      <c r="K315" t="s">
        <v>50</v>
      </c>
      <c r="L315" t="s">
        <v>37</v>
      </c>
      <c r="M315" t="s">
        <v>939</v>
      </c>
      <c r="S315">
        <f>IF(AND(Table4[[#This Row],[Deaths]]="",Table4[[#This Row],[Reported cost]]="",Table4[[#This Row],[Insured Cost]]=""),1,IF(OR(Table4[[#This Row],[Reported cost]]="",Table4[[#This Row],[Insured Cost]]=""),2,IF(AND(Table4[[#This Row],[Deaths]]="",OR(Table4[[#This Row],[Reported cost]]="",Table4[[#This Row],[Insured Cost]]="")),3,"")))</f>
        <v>2</v>
      </c>
      <c r="T315">
        <v>9000</v>
      </c>
      <c r="X315">
        <v>6</v>
      </c>
      <c r="Y315" s="2">
        <v>843000000</v>
      </c>
      <c r="BB315" t="s">
        <v>478</v>
      </c>
    </row>
    <row r="316" spans="1:54">
      <c r="A316">
        <v>4212</v>
      </c>
      <c r="B316" t="s">
        <v>867</v>
      </c>
      <c r="C316" s="6" t="s">
        <v>862</v>
      </c>
      <c r="D316" t="s">
        <v>863</v>
      </c>
      <c r="E316" s="4">
        <v>41270</v>
      </c>
      <c r="F316" s="4">
        <v>41293</v>
      </c>
      <c r="G316" t="s">
        <v>695</v>
      </c>
      <c r="H316">
        <v>2013</v>
      </c>
      <c r="I316" t="s">
        <v>864</v>
      </c>
      <c r="M316" t="s">
        <v>939</v>
      </c>
      <c r="S316">
        <f>IF(AND(Table4[[#This Row],[Deaths]]="",Table4[[#This Row],[Reported cost]]="",Table4[[#This Row],[Insured Cost]]=""),1,IF(OR(Table4[[#This Row],[Reported cost]]="",Table4[[#This Row],[Insured Cost]]=""),2,IF(AND(Table4[[#This Row],[Deaths]]="",OR(Table4[[#This Row],[Reported cost]]="",Table4[[#This Row],[Insured Cost]]="")),3,"")))</f>
        <v>1</v>
      </c>
      <c r="W316">
        <v>240</v>
      </c>
      <c r="Y316" s="2"/>
      <c r="AW316" t="s">
        <v>865</v>
      </c>
      <c r="AY316" t="s">
        <v>866</v>
      </c>
    </row>
    <row r="317" spans="1:54">
      <c r="B317" t="s">
        <v>676</v>
      </c>
      <c r="E317" s="4">
        <v>41295</v>
      </c>
      <c r="F317" s="4">
        <v>41304</v>
      </c>
      <c r="G317" t="s">
        <v>695</v>
      </c>
      <c r="H317">
        <v>2013</v>
      </c>
      <c r="I317" t="s">
        <v>662</v>
      </c>
      <c r="J317" t="s">
        <v>37</v>
      </c>
      <c r="K317" t="s">
        <v>37</v>
      </c>
      <c r="L317" t="s">
        <v>785</v>
      </c>
      <c r="M317" t="s">
        <v>626</v>
      </c>
      <c r="S317">
        <f>IF(AND(Table4[[#This Row],[Deaths]]="",Table4[[#This Row],[Reported cost]]="",Table4[[#This Row],[Insured Cost]]=""),1,IF(OR(Table4[[#This Row],[Reported cost]]="",Table4[[#This Row],[Insured Cost]]=""),2,IF(AND(Table4[[#This Row],[Deaths]]="",OR(Table4[[#This Row],[Reported cost]]="",Table4[[#This Row],[Insured Cost]]="")),3,"")))</f>
        <v>2</v>
      </c>
      <c r="Y317" s="2">
        <v>121300000</v>
      </c>
    </row>
    <row r="318" spans="1:54">
      <c r="B318" t="s">
        <v>676</v>
      </c>
      <c r="E318" s="4">
        <v>41301</v>
      </c>
      <c r="F318" s="4">
        <v>41305</v>
      </c>
      <c r="G318" t="s">
        <v>695</v>
      </c>
      <c r="H318">
        <v>2013</v>
      </c>
      <c r="J318" t="s">
        <v>50</v>
      </c>
      <c r="K318" t="s">
        <v>50</v>
      </c>
      <c r="L318" t="s">
        <v>785</v>
      </c>
      <c r="M318" t="s">
        <v>626</v>
      </c>
      <c r="S318">
        <f>IF(AND(Table4[[#This Row],[Deaths]]="",Table4[[#This Row],[Reported cost]]="",Table4[[#This Row],[Insured Cost]]=""),1,IF(OR(Table4[[#This Row],[Reported cost]]="",Table4[[#This Row],[Insured Cost]]=""),2,IF(AND(Table4[[#This Row],[Deaths]]="",OR(Table4[[#This Row],[Reported cost]]="",Table4[[#This Row],[Insured Cost]]="")),3,"")))</f>
        <v>2</v>
      </c>
      <c r="Y318" s="2">
        <v>977000000</v>
      </c>
    </row>
    <row r="319" spans="1:54">
      <c r="E319" s="4"/>
      <c r="F319" s="4"/>
      <c r="AA319" s="2"/>
      <c r="AB319" s="2"/>
    </row>
    <row r="320" spans="1:54">
      <c r="F320" s="4"/>
      <c r="AA320" s="2"/>
      <c r="AB320" s="2"/>
    </row>
    <row r="321" spans="5:28">
      <c r="E321" s="4"/>
      <c r="F321" s="4"/>
      <c r="AA321" s="2"/>
      <c r="AB321" s="2"/>
    </row>
    <row r="322" spans="5:28">
      <c r="E322" s="4"/>
      <c r="F322" s="4"/>
      <c r="AA322" s="2"/>
      <c r="AB322" s="2"/>
    </row>
    <row r="323" spans="5:28">
      <c r="E323" s="4"/>
      <c r="F323" s="4"/>
      <c r="AA323" s="2"/>
      <c r="AB323" s="2"/>
    </row>
    <row r="324" spans="5:28">
      <c r="E324" s="4"/>
      <c r="F324" s="4"/>
      <c r="AA324" s="2"/>
      <c r="AB324" s="2"/>
    </row>
    <row r="325" spans="5:28">
      <c r="E325" s="4"/>
      <c r="F325" s="4"/>
      <c r="AA325" s="2"/>
      <c r="AB325" s="2"/>
    </row>
    <row r="326" spans="5:28">
      <c r="E326" s="4"/>
      <c r="F326" s="4"/>
      <c r="AA326" s="2"/>
      <c r="AB326" s="2"/>
    </row>
    <row r="327" spans="5:28">
      <c r="E327" s="17"/>
    </row>
  </sheetData>
  <hyperlinks>
    <hyperlink ref="BB174" r:id="rId1"/>
    <hyperlink ref="BB48" r:id="rId2"/>
    <hyperlink ref="BB295" r:id="rId3"/>
  </hyperlinks>
  <pageMargins left="0.7" right="0.7" top="0.75" bottom="0.75" header="0.3" footer="0.3"/>
  <pageSetup paperSize="9" orientation="portrait"/>
  <legacyDrawing r:id="rId4"/>
  <tableParts count="1">
    <tablePart r:id="rId5"/>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pane xSplit="1" ySplit="1" topLeftCell="B18" activePane="bottomRight" state="frozen"/>
      <selection pane="topRight" activeCell="B1" sqref="B1"/>
      <selection pane="bottomLeft" activeCell="A2" sqref="A2"/>
      <selection pane="bottomRight" activeCell="F19" sqref="F19"/>
    </sheetView>
  </sheetViews>
  <sheetFormatPr baseColWidth="10" defaultColWidth="8.83203125" defaultRowHeight="14" x14ac:dyDescent="0"/>
  <cols>
    <col min="1" max="1" width="26" bestFit="1" customWidth="1"/>
    <col min="2" max="2" width="24.1640625" style="24" customWidth="1"/>
    <col min="3" max="3" width="21.5" style="24" customWidth="1"/>
    <col min="4" max="4" width="12.5" customWidth="1"/>
    <col min="5" max="5" width="20.5" style="24" customWidth="1"/>
    <col min="6" max="6" width="37.83203125" style="24" customWidth="1"/>
    <col min="7" max="7" width="15.1640625" style="24" bestFit="1" customWidth="1"/>
  </cols>
  <sheetData>
    <row r="1" spans="1:7" ht="15" thickBot="1">
      <c r="B1" s="21" t="s">
        <v>1136</v>
      </c>
      <c r="C1" s="29" t="s">
        <v>1144</v>
      </c>
      <c r="D1" s="21" t="s">
        <v>1137</v>
      </c>
      <c r="E1" s="26" t="s">
        <v>1145</v>
      </c>
      <c r="F1" s="24" t="s">
        <v>1210</v>
      </c>
      <c r="G1" s="24" t="s">
        <v>1212</v>
      </c>
    </row>
    <row r="2" spans="1:7" ht="29" thickBot="1">
      <c r="A2" s="21" t="s">
        <v>0</v>
      </c>
      <c r="B2" s="24" t="s">
        <v>1093</v>
      </c>
      <c r="C2" s="30" t="s">
        <v>1155</v>
      </c>
      <c r="E2" s="27" t="s">
        <v>1156</v>
      </c>
    </row>
    <row r="3" spans="1:7" ht="57" thickBot="1">
      <c r="A3" s="21" t="s">
        <v>1</v>
      </c>
      <c r="B3" s="24" t="s">
        <v>1094</v>
      </c>
      <c r="F3" s="24" t="s">
        <v>1213</v>
      </c>
    </row>
    <row r="4" spans="1:7" ht="57" thickBot="1">
      <c r="A4" s="21" t="s">
        <v>2</v>
      </c>
      <c r="B4" s="24" t="s">
        <v>1095</v>
      </c>
      <c r="E4" s="24" t="s">
        <v>1214</v>
      </c>
    </row>
    <row r="5" spans="1:7" ht="85" thickBot="1">
      <c r="A5" s="21" t="s">
        <v>3</v>
      </c>
      <c r="B5" s="24" t="s">
        <v>1096</v>
      </c>
      <c r="C5" s="30" t="s">
        <v>1155</v>
      </c>
      <c r="D5" s="25"/>
    </row>
    <row r="6" spans="1:7" ht="71" thickBot="1">
      <c r="A6" s="23" t="s">
        <v>4</v>
      </c>
      <c r="B6" s="24" t="s">
        <v>1097</v>
      </c>
      <c r="F6" s="24" t="s">
        <v>1215</v>
      </c>
    </row>
    <row r="7" spans="1:7" ht="29" thickBot="1">
      <c r="A7" s="23" t="s">
        <v>5</v>
      </c>
      <c r="B7" s="24" t="s">
        <v>1098</v>
      </c>
    </row>
    <row r="8" spans="1:7" ht="15" thickBot="1">
      <c r="A8" s="21" t="s">
        <v>744</v>
      </c>
      <c r="B8" s="24" t="s">
        <v>1099</v>
      </c>
    </row>
    <row r="9" spans="1:7" ht="15" thickBot="1">
      <c r="A9" s="21" t="s">
        <v>483</v>
      </c>
      <c r="B9" s="24" t="s">
        <v>1100</v>
      </c>
    </row>
    <row r="10" spans="1:7" ht="71" thickBot="1">
      <c r="A10" s="21" t="s">
        <v>814</v>
      </c>
      <c r="B10" s="24" t="s">
        <v>1101</v>
      </c>
      <c r="F10" s="24" t="s">
        <v>1211</v>
      </c>
    </row>
    <row r="11" spans="1:7" ht="15" thickBot="1">
      <c r="A11" s="21" t="s">
        <v>482</v>
      </c>
      <c r="B11" s="24" t="s">
        <v>1102</v>
      </c>
    </row>
    <row r="12" spans="1:7" ht="15" thickBot="1">
      <c r="A12" s="21" t="s">
        <v>935</v>
      </c>
      <c r="B12" s="24" t="s">
        <v>1103</v>
      </c>
    </row>
    <row r="13" spans="1:7" ht="29" thickBot="1">
      <c r="A13" s="21" t="s">
        <v>936</v>
      </c>
      <c r="B13" s="24" t="s">
        <v>1104</v>
      </c>
      <c r="E13" s="24" t="s">
        <v>1105</v>
      </c>
      <c r="F13" s="24" t="s">
        <v>1216</v>
      </c>
    </row>
    <row r="14" spans="1:7" ht="43" thickBot="1">
      <c r="A14" s="21" t="s">
        <v>937</v>
      </c>
      <c r="B14" s="24" t="s">
        <v>1106</v>
      </c>
      <c r="E14" s="24" t="s">
        <v>1217</v>
      </c>
    </row>
    <row r="15" spans="1:7" ht="43" thickBot="1">
      <c r="A15" s="21" t="s">
        <v>1092</v>
      </c>
      <c r="B15" s="24" t="s">
        <v>1107</v>
      </c>
    </row>
    <row r="16" spans="1:7" ht="43" thickBot="1">
      <c r="A16" s="21" t="s">
        <v>6</v>
      </c>
      <c r="B16" s="24" t="s">
        <v>1108</v>
      </c>
      <c r="D16" t="s">
        <v>1138</v>
      </c>
      <c r="G16" s="24" t="s">
        <v>1218</v>
      </c>
    </row>
    <row r="17" spans="1:7" ht="71" thickBot="1">
      <c r="A17" s="21" t="s">
        <v>625</v>
      </c>
      <c r="B17" s="24" t="s">
        <v>1337</v>
      </c>
      <c r="C17" s="24" t="s">
        <v>1338</v>
      </c>
      <c r="D17" t="s">
        <v>1138</v>
      </c>
      <c r="E17" s="24" t="s">
        <v>1109</v>
      </c>
      <c r="F17" s="24" t="s">
        <v>1220</v>
      </c>
      <c r="G17" s="24" t="s">
        <v>1219</v>
      </c>
    </row>
    <row r="18" spans="1:7" ht="43" thickBot="1">
      <c r="A18" s="21" t="s">
        <v>7</v>
      </c>
      <c r="B18" s="24" t="s">
        <v>1111</v>
      </c>
      <c r="C18" s="24" t="s">
        <v>1110</v>
      </c>
      <c r="D18" t="s">
        <v>1138</v>
      </c>
      <c r="E18" s="24" t="s">
        <v>1109</v>
      </c>
      <c r="F18" s="24" t="s">
        <v>1221</v>
      </c>
      <c r="G18" s="24" t="s">
        <v>1218</v>
      </c>
    </row>
    <row r="19" spans="1:7" ht="71" thickBot="1">
      <c r="A19" s="21" t="s">
        <v>8</v>
      </c>
      <c r="B19" s="24" t="s">
        <v>1336</v>
      </c>
      <c r="C19" s="24" t="s">
        <v>1339</v>
      </c>
      <c r="D19" t="s">
        <v>1138</v>
      </c>
      <c r="E19" s="24" t="s">
        <v>1109</v>
      </c>
      <c r="G19" s="24" t="s">
        <v>1218</v>
      </c>
    </row>
    <row r="20" spans="1:7" ht="71" thickBot="1">
      <c r="A20" s="21" t="s">
        <v>9</v>
      </c>
      <c r="B20" s="24" t="s">
        <v>1112</v>
      </c>
      <c r="C20" s="24" t="s">
        <v>1110</v>
      </c>
      <c r="D20" t="s">
        <v>1138</v>
      </c>
      <c r="E20" s="24" t="s">
        <v>1113</v>
      </c>
      <c r="F20" s="24" t="s">
        <v>1396</v>
      </c>
      <c r="G20" s="24" t="s">
        <v>1218</v>
      </c>
    </row>
    <row r="21" spans="1:7" ht="99" thickBot="1">
      <c r="A21" s="22" t="s">
        <v>10</v>
      </c>
      <c r="B21" s="24" t="s">
        <v>1114</v>
      </c>
      <c r="C21" s="24" t="s">
        <v>1157</v>
      </c>
      <c r="D21" t="s">
        <v>1139</v>
      </c>
    </row>
    <row r="22" spans="1:7" ht="43" thickBot="1">
      <c r="A22" s="22" t="s">
        <v>484</v>
      </c>
      <c r="B22" s="24" t="s">
        <v>1115</v>
      </c>
      <c r="C22" s="24" t="s">
        <v>1116</v>
      </c>
      <c r="D22" t="s">
        <v>1139</v>
      </c>
      <c r="E22" s="27" t="s">
        <v>1158</v>
      </c>
      <c r="G22" s="24" t="s">
        <v>1222</v>
      </c>
    </row>
    <row r="23" spans="1:7" ht="85" thickBot="1">
      <c r="A23" s="22" t="s">
        <v>686</v>
      </c>
      <c r="B23" s="24" t="s">
        <v>1117</v>
      </c>
      <c r="C23" s="24" t="s">
        <v>1159</v>
      </c>
      <c r="D23" t="s">
        <v>1139</v>
      </c>
    </row>
    <row r="24" spans="1:7" ht="29" thickBot="1">
      <c r="A24" s="21" t="s">
        <v>720</v>
      </c>
      <c r="B24" s="24" t="s">
        <v>1119</v>
      </c>
      <c r="C24" s="24" t="s">
        <v>1118</v>
      </c>
      <c r="D24" s="25" t="s">
        <v>1160</v>
      </c>
    </row>
    <row r="25" spans="1:7" ht="15" thickBot="1">
      <c r="A25" s="21" t="s">
        <v>11</v>
      </c>
      <c r="B25" s="36" t="s">
        <v>1120</v>
      </c>
      <c r="C25" s="36"/>
      <c r="D25" s="25" t="s">
        <v>1146</v>
      </c>
      <c r="E25" s="28"/>
    </row>
    <row r="26" spans="1:7" ht="15" thickBot="1">
      <c r="A26" s="21" t="s">
        <v>12</v>
      </c>
      <c r="B26" s="36"/>
      <c r="C26" s="36"/>
      <c r="D26" s="25" t="s">
        <v>1146</v>
      </c>
      <c r="E26" s="28"/>
    </row>
    <row r="27" spans="1:7" ht="15" thickBot="1">
      <c r="A27" s="21" t="s">
        <v>13</v>
      </c>
      <c r="B27" s="36"/>
      <c r="C27" s="36"/>
      <c r="D27" t="s">
        <v>1147</v>
      </c>
      <c r="E27" s="27" t="s">
        <v>1161</v>
      </c>
    </row>
    <row r="28" spans="1:7" ht="15" thickBot="1">
      <c r="A28" s="21" t="s">
        <v>14</v>
      </c>
      <c r="B28" s="36"/>
      <c r="C28" s="36"/>
      <c r="D28" t="s">
        <v>1147</v>
      </c>
      <c r="E28" s="27" t="s">
        <v>1161</v>
      </c>
    </row>
    <row r="29" spans="1:7" ht="29" thickBot="1">
      <c r="A29" s="21" t="s">
        <v>15</v>
      </c>
      <c r="B29" s="36"/>
      <c r="C29" s="36"/>
      <c r="D29" t="s">
        <v>1148</v>
      </c>
      <c r="E29" s="27" t="s">
        <v>1162</v>
      </c>
    </row>
    <row r="30" spans="1:7" ht="29" thickBot="1">
      <c r="A30" s="21" t="s">
        <v>16</v>
      </c>
      <c r="B30" s="36"/>
      <c r="C30" s="36"/>
      <c r="D30" t="s">
        <v>1148</v>
      </c>
      <c r="E30" s="27" t="s">
        <v>1162</v>
      </c>
    </row>
    <row r="31" spans="1:7" ht="15" thickBot="1">
      <c r="A31" s="21" t="s">
        <v>17</v>
      </c>
      <c r="B31" s="36"/>
      <c r="C31" s="36"/>
      <c r="D31" t="s">
        <v>1149</v>
      </c>
    </row>
    <row r="32" spans="1:7" ht="15" thickBot="1">
      <c r="A32" s="21" t="s">
        <v>18</v>
      </c>
      <c r="B32" s="36"/>
      <c r="C32" s="36"/>
      <c r="D32" t="s">
        <v>1149</v>
      </c>
    </row>
    <row r="33" spans="1:5" ht="15" thickBot="1">
      <c r="A33" s="21" t="s">
        <v>19</v>
      </c>
      <c r="B33" s="36"/>
      <c r="C33" s="36"/>
      <c r="D33" s="25" t="s">
        <v>1150</v>
      </c>
      <c r="E33" s="27" t="s">
        <v>1163</v>
      </c>
    </row>
    <row r="34" spans="1:5" ht="15" thickBot="1">
      <c r="A34" s="21" t="s">
        <v>20</v>
      </c>
      <c r="B34" s="36"/>
      <c r="C34" s="36"/>
      <c r="D34" s="25" t="s">
        <v>1150</v>
      </c>
      <c r="E34" s="27" t="s">
        <v>1163</v>
      </c>
    </row>
    <row r="35" spans="1:5" ht="29" thickBot="1">
      <c r="A35" s="21" t="s">
        <v>21</v>
      </c>
      <c r="B35" s="36"/>
      <c r="C35" s="36"/>
      <c r="D35" t="s">
        <v>1151</v>
      </c>
      <c r="E35" s="27" t="s">
        <v>1164</v>
      </c>
    </row>
    <row r="36" spans="1:5" ht="29" thickBot="1">
      <c r="A36" s="21" t="s">
        <v>22</v>
      </c>
      <c r="B36" s="36"/>
      <c r="C36" s="36"/>
      <c r="D36" t="s">
        <v>1151</v>
      </c>
      <c r="E36" s="27" t="s">
        <v>1164</v>
      </c>
    </row>
    <row r="37" spans="1:5" ht="29" thickBot="1">
      <c r="A37" s="21" t="s">
        <v>23</v>
      </c>
      <c r="B37" s="36"/>
      <c r="C37" s="36"/>
      <c r="D37" t="s">
        <v>1152</v>
      </c>
      <c r="E37" s="27" t="s">
        <v>1165</v>
      </c>
    </row>
    <row r="38" spans="1:5" ht="29" thickBot="1">
      <c r="A38" s="21" t="s">
        <v>24</v>
      </c>
      <c r="B38" s="36"/>
      <c r="C38" s="36"/>
      <c r="D38" t="s">
        <v>1152</v>
      </c>
      <c r="E38" s="27" t="s">
        <v>1165</v>
      </c>
    </row>
    <row r="39" spans="1:5" ht="15" thickBot="1">
      <c r="A39" s="21" t="s">
        <v>25</v>
      </c>
      <c r="B39" s="36"/>
      <c r="C39" s="36"/>
      <c r="D39" t="s">
        <v>1153</v>
      </c>
      <c r="E39" s="27" t="s">
        <v>1166</v>
      </c>
    </row>
    <row r="40" spans="1:5" ht="15" thickBot="1">
      <c r="A40" s="21" t="s">
        <v>26</v>
      </c>
      <c r="B40" s="36"/>
      <c r="C40" s="36"/>
      <c r="D40" t="s">
        <v>1153</v>
      </c>
      <c r="E40" s="27" t="s">
        <v>1166</v>
      </c>
    </row>
    <row r="41" spans="1:5" ht="29" thickBot="1">
      <c r="A41" s="21" t="s">
        <v>27</v>
      </c>
      <c r="B41" s="24" t="s">
        <v>1121</v>
      </c>
      <c r="D41" s="25" t="s">
        <v>1140</v>
      </c>
    </row>
    <row r="42" spans="1:5" ht="15" thickBot="1">
      <c r="A42" s="21" t="s">
        <v>28</v>
      </c>
      <c r="B42" s="24" t="s">
        <v>1122</v>
      </c>
      <c r="C42" s="24" t="s">
        <v>1123</v>
      </c>
      <c r="D42" t="s">
        <v>1141</v>
      </c>
    </row>
    <row r="43" spans="1:5" ht="29" thickBot="1">
      <c r="A43" s="21" t="s">
        <v>722</v>
      </c>
      <c r="B43" s="24" t="s">
        <v>1121</v>
      </c>
      <c r="D43" s="25" t="s">
        <v>1142</v>
      </c>
    </row>
    <row r="44" spans="1:5" ht="15" thickBot="1">
      <c r="A44" s="21" t="s">
        <v>721</v>
      </c>
      <c r="B44" s="24" t="s">
        <v>1124</v>
      </c>
      <c r="D44" s="25" t="s">
        <v>1143</v>
      </c>
    </row>
    <row r="45" spans="1:5" ht="29" thickBot="1">
      <c r="A45" s="21" t="s">
        <v>724</v>
      </c>
      <c r="B45" s="24" t="s">
        <v>1121</v>
      </c>
      <c r="D45" s="25" t="s">
        <v>1154</v>
      </c>
    </row>
    <row r="46" spans="1:5" ht="43" thickBot="1">
      <c r="A46" s="21" t="s">
        <v>833</v>
      </c>
      <c r="B46" s="24" t="s">
        <v>1125</v>
      </c>
      <c r="C46" s="24" t="s">
        <v>1127</v>
      </c>
      <c r="D46" s="5" t="s">
        <v>1138</v>
      </c>
    </row>
    <row r="47" spans="1:5" ht="43" thickBot="1">
      <c r="A47" s="21" t="s">
        <v>834</v>
      </c>
      <c r="B47" s="24" t="s">
        <v>1126</v>
      </c>
      <c r="C47" s="24" t="s">
        <v>1127</v>
      </c>
      <c r="D47" s="5" t="s">
        <v>1138</v>
      </c>
    </row>
    <row r="48" spans="1:5" ht="43" thickBot="1">
      <c r="A48" s="21" t="s">
        <v>889</v>
      </c>
      <c r="B48" s="24" t="s">
        <v>1132</v>
      </c>
      <c r="C48" s="24" t="s">
        <v>1128</v>
      </c>
      <c r="D48" s="5" t="s">
        <v>1138</v>
      </c>
      <c r="E48" s="24" t="s">
        <v>1131</v>
      </c>
    </row>
    <row r="49" spans="1:5" ht="43" thickBot="1">
      <c r="A49" s="21" t="s">
        <v>890</v>
      </c>
      <c r="B49" s="24" t="s">
        <v>1133</v>
      </c>
      <c r="C49" s="24" t="s">
        <v>1129</v>
      </c>
      <c r="D49" s="5" t="s">
        <v>1138</v>
      </c>
      <c r="E49" s="24" t="s">
        <v>1131</v>
      </c>
    </row>
    <row r="50" spans="1:5" ht="43" thickBot="1">
      <c r="A50" s="21" t="s">
        <v>891</v>
      </c>
      <c r="B50" s="24" t="s">
        <v>1134</v>
      </c>
      <c r="C50" s="24" t="s">
        <v>1130</v>
      </c>
      <c r="D50" s="5" t="s">
        <v>1138</v>
      </c>
      <c r="E50" s="24" t="s">
        <v>1131</v>
      </c>
    </row>
    <row r="51" spans="1:5" ht="29" thickBot="1">
      <c r="A51" s="21" t="s">
        <v>29</v>
      </c>
      <c r="B51" s="24" t="s">
        <v>1135</v>
      </c>
      <c r="D51" s="5"/>
    </row>
  </sheetData>
  <mergeCells count="1">
    <mergeCell ref="B25:C40"/>
  </mergeCells>
  <hyperlinks>
    <hyperlink ref="C2" r:id="rId1"/>
    <hyperlink ref="C5"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C5" sqref="C5"/>
    </sheetView>
  </sheetViews>
  <sheetFormatPr baseColWidth="10" defaultColWidth="8.83203125" defaultRowHeight="14" x14ac:dyDescent="0"/>
  <cols>
    <col min="1" max="1" width="21.83203125" bestFit="1" customWidth="1"/>
    <col min="2" max="2" width="21.83203125" customWidth="1"/>
    <col min="3" max="3" width="12.83203125" bestFit="1" customWidth="1"/>
    <col min="4" max="4" width="10" bestFit="1" customWidth="1"/>
  </cols>
  <sheetData>
    <row r="1" spans="1:4">
      <c r="A1" s="20" t="s">
        <v>1051</v>
      </c>
      <c r="B1" s="20" t="s">
        <v>1052</v>
      </c>
      <c r="C1" s="20" t="s">
        <v>1053</v>
      </c>
      <c r="D1" s="20" t="s">
        <v>1065</v>
      </c>
    </row>
    <row r="2" spans="1:4">
      <c r="A2" t="s">
        <v>1037</v>
      </c>
      <c r="B2" t="s">
        <v>1054</v>
      </c>
      <c r="C2" t="s">
        <v>1029</v>
      </c>
      <c r="D2">
        <v>2001</v>
      </c>
    </row>
    <row r="3" spans="1:4">
      <c r="A3" t="s">
        <v>1031</v>
      </c>
      <c r="B3" t="s">
        <v>1055</v>
      </c>
      <c r="C3" t="s">
        <v>1030</v>
      </c>
      <c r="D3">
        <v>2009</v>
      </c>
    </row>
    <row r="4" spans="1:4">
      <c r="A4" t="s">
        <v>1033</v>
      </c>
      <c r="B4" t="s">
        <v>1056</v>
      </c>
      <c r="C4" t="s">
        <v>1032</v>
      </c>
      <c r="D4">
        <v>1996</v>
      </c>
    </row>
    <row r="5" spans="1:4">
      <c r="A5" t="s">
        <v>1036</v>
      </c>
      <c r="B5" t="s">
        <v>1057</v>
      </c>
      <c r="C5" t="s">
        <v>1035</v>
      </c>
      <c r="D5">
        <v>1996</v>
      </c>
    </row>
    <row r="6" spans="1:4">
      <c r="A6" t="s">
        <v>1039</v>
      </c>
      <c r="B6" t="s">
        <v>1057</v>
      </c>
      <c r="C6" t="s">
        <v>1038</v>
      </c>
      <c r="D6">
        <v>1996</v>
      </c>
    </row>
    <row r="7" spans="1:4">
      <c r="A7" t="s">
        <v>1041</v>
      </c>
      <c r="B7" t="s">
        <v>1056</v>
      </c>
      <c r="C7" t="s">
        <v>1040</v>
      </c>
    </row>
    <row r="8" spans="1:4">
      <c r="A8" t="s">
        <v>1043</v>
      </c>
      <c r="B8" t="s">
        <v>1056</v>
      </c>
      <c r="C8" t="s">
        <v>1042</v>
      </c>
      <c r="D8">
        <v>2001</v>
      </c>
    </row>
    <row r="9" spans="1:4">
      <c r="A9" t="s">
        <v>1045</v>
      </c>
      <c r="B9" t="s">
        <v>1058</v>
      </c>
      <c r="C9" t="s">
        <v>1044</v>
      </c>
      <c r="D9">
        <v>2011</v>
      </c>
    </row>
    <row r="10" spans="1:4">
      <c r="A10" t="s">
        <v>1047</v>
      </c>
      <c r="B10" t="s">
        <v>1058</v>
      </c>
      <c r="C10" t="s">
        <v>1046</v>
      </c>
      <c r="D10">
        <v>2013</v>
      </c>
    </row>
    <row r="11" spans="1:4">
      <c r="A11" t="s">
        <v>1060</v>
      </c>
      <c r="B11" t="s">
        <v>1061</v>
      </c>
      <c r="C11" t="s">
        <v>1059</v>
      </c>
      <c r="D11">
        <v>2001</v>
      </c>
    </row>
    <row r="12" spans="1:4">
      <c r="A12" t="s">
        <v>1063</v>
      </c>
      <c r="B12" t="s">
        <v>1064</v>
      </c>
      <c r="C12" t="s">
        <v>1062</v>
      </c>
      <c r="D12">
        <v>2001</v>
      </c>
    </row>
    <row r="13" spans="1:4">
      <c r="A13" t="s">
        <v>1067</v>
      </c>
      <c r="B13" t="s">
        <v>1056</v>
      </c>
      <c r="C13" t="s">
        <v>1068</v>
      </c>
      <c r="D13">
        <v>2001</v>
      </c>
    </row>
    <row r="14" spans="1:4">
      <c r="A14" t="s">
        <v>1072</v>
      </c>
      <c r="B14" t="s">
        <v>1069</v>
      </c>
      <c r="C14" t="s">
        <v>1073</v>
      </c>
      <c r="D14">
        <v>2009</v>
      </c>
    </row>
    <row r="15" spans="1:4">
      <c r="A15" t="s">
        <v>1070</v>
      </c>
      <c r="B15" t="s">
        <v>1074</v>
      </c>
      <c r="C15" t="s">
        <v>1071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Index</vt:lpstr>
      <vt:lpstr>Newspapers in ProQuest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MoniqueL</dc:creator>
  <cp:lastModifiedBy>Liam Magee</cp:lastModifiedBy>
  <cp:lastPrinted>2013-11-29T00:50:10Z</cp:lastPrinted>
  <dcterms:created xsi:type="dcterms:W3CDTF">2013-09-28T01:03:11Z</dcterms:created>
  <dcterms:modified xsi:type="dcterms:W3CDTF">2014-05-22T05:21:40Z</dcterms:modified>
</cp:coreProperties>
</file>