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DANIEL\Documents\DSA Incubator\others Files\"/>
    </mc:Choice>
  </mc:AlternateContent>
  <xr:revisionPtr revIDLastSave="0" documentId="13_ncr:1_{A2F17DF7-1037-40CF-9F2D-0F5DBADDCC51}" xr6:coauthVersionLast="47" xr6:coauthVersionMax="47" xr10:uidLastSave="{00000000-0000-0000-0000-000000000000}"/>
  <bookViews>
    <workbookView xWindow="-120" yWindow="-120" windowWidth="20730" windowHeight="11040" firstSheet="3" activeTab="7" xr2:uid="{04E2F42B-B0E7-C14E-A690-B41CAFCE17AF}"/>
  </bookViews>
  <sheets>
    <sheet name="amazon" sheetId="1" r:id="rId1"/>
    <sheet name="Amazon 2" sheetId="5" r:id="rId2"/>
    <sheet name="Amazon Data" sheetId="19" r:id="rId3"/>
    <sheet name="Amazon worksheet" sheetId="3" r:id="rId4"/>
    <sheet name="Pivot" sheetId="12" r:id="rId5"/>
    <sheet name="Pivot 2" sheetId="16" r:id="rId6"/>
    <sheet name="Pivot 3" sheetId="18" r:id="rId7"/>
    <sheet name="Dashboard" sheetId="2" r:id="rId8"/>
  </sheets>
  <definedNames>
    <definedName name="_xlnm._FilterDatabase" localSheetId="1" hidden="1">'Amazon 2'!$A$1:$N$1466</definedName>
    <definedName name="_xlnm._FilterDatabase" localSheetId="3" hidden="1">'Amazon worksheet'!$BK$1:$BL$1466</definedName>
    <definedName name="_xlchart.v1.0" hidden="1">'Amazon worksheet'!$X$1:$X$461</definedName>
    <definedName name="_xlchart.v1.1" hidden="1">'Amazon worksheet'!$X$462:$X$1465</definedName>
  </definedNames>
  <calcPr calcId="191029"/>
  <pivotCaches>
    <pivotCache cacheId="0" r:id="rId9"/>
    <pivotCache cacheId="1" r:id="rId10"/>
    <pivotCache cacheId="2"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2" l="1"/>
  <c r="AN4" i="16"/>
  <c r="I2" i="3"/>
  <c r="C30" i="12"/>
  <c r="C1881" i="19"/>
  <c r="C1878" i="19"/>
  <c r="C1875" i="19"/>
  <c r="C1869" i="19"/>
  <c r="C1867" i="19"/>
  <c r="C1865" i="19"/>
  <c r="C1862" i="19"/>
  <c r="C1860" i="19"/>
  <c r="C1828" i="19"/>
  <c r="C1826" i="19"/>
  <c r="C1824" i="19"/>
  <c r="C1822" i="19"/>
  <c r="C1820" i="19"/>
  <c r="C1816" i="19"/>
  <c r="C1814" i="19"/>
  <c r="C1806" i="19"/>
  <c r="C1804" i="19"/>
  <c r="C1802" i="19"/>
  <c r="C1800" i="19"/>
  <c r="C1796" i="19"/>
  <c r="C1794" i="19"/>
  <c r="C1783" i="19"/>
  <c r="C1758" i="19"/>
  <c r="C1756" i="19"/>
  <c r="C1754" i="19"/>
  <c r="C1750" i="19"/>
  <c r="C1748" i="19"/>
  <c r="C1746" i="19"/>
  <c r="C1744" i="19"/>
  <c r="C1742" i="19"/>
  <c r="C1740" i="19"/>
  <c r="C1738" i="19"/>
  <c r="C1736" i="19"/>
  <c r="C1732" i="19"/>
  <c r="C1730" i="19"/>
  <c r="C1728" i="19"/>
  <c r="C1726" i="19"/>
  <c r="C1724" i="19"/>
  <c r="C1709" i="19"/>
  <c r="C1707" i="19"/>
  <c r="C1703" i="19"/>
  <c r="C1701" i="19"/>
  <c r="C1697" i="19"/>
  <c r="C1694" i="19"/>
  <c r="C1687" i="19"/>
  <c r="C1685" i="19"/>
  <c r="C1683" i="19"/>
  <c r="C1662" i="19"/>
  <c r="C1660" i="19"/>
  <c r="C1658" i="19"/>
  <c r="C1656" i="19"/>
  <c r="C1654" i="19"/>
  <c r="C1647" i="19"/>
  <c r="C1645" i="19"/>
  <c r="C1642" i="19"/>
  <c r="C1640" i="19"/>
  <c r="C1637" i="19"/>
  <c r="C1635" i="19"/>
  <c r="C1633" i="19"/>
  <c r="C1628" i="19"/>
  <c r="C1622" i="19"/>
  <c r="C1620" i="19"/>
  <c r="C1618" i="19"/>
  <c r="C1616" i="19"/>
  <c r="C1614" i="19"/>
  <c r="C1612" i="19"/>
  <c r="C1610" i="19"/>
  <c r="C1606" i="19"/>
  <c r="C1604" i="19"/>
  <c r="C1602" i="19"/>
  <c r="C1600" i="19"/>
  <c r="C1595" i="19"/>
  <c r="C1593" i="19"/>
  <c r="C1591" i="19"/>
  <c r="C1589" i="19"/>
  <c r="C1581" i="19"/>
  <c r="C1579" i="19"/>
  <c r="C1577" i="19"/>
  <c r="C1565" i="19"/>
  <c r="C1558" i="19"/>
  <c r="C1556" i="19"/>
  <c r="C1551" i="19"/>
  <c r="C1539" i="19"/>
  <c r="C1535" i="19"/>
  <c r="C1533" i="19"/>
  <c r="C1531" i="19"/>
  <c r="C1529" i="19"/>
  <c r="C1526" i="19"/>
  <c r="C1524" i="19"/>
  <c r="C1522" i="19"/>
  <c r="C1520" i="19"/>
  <c r="C1518" i="19"/>
  <c r="C1516" i="19"/>
  <c r="C1514" i="19"/>
  <c r="C1512" i="19"/>
  <c r="C1510" i="19"/>
  <c r="C1508" i="19"/>
  <c r="C1506" i="19"/>
  <c r="C1504" i="19"/>
  <c r="C1501" i="19"/>
  <c r="C1499" i="19"/>
  <c r="C1496" i="19"/>
  <c r="C1494" i="19"/>
  <c r="C1492" i="19"/>
  <c r="C1474" i="19"/>
  <c r="C1436" i="19"/>
  <c r="C1434" i="19"/>
  <c r="C1432" i="19"/>
  <c r="C1430" i="19"/>
  <c r="C1428" i="19"/>
  <c r="C1426" i="19"/>
  <c r="C1424" i="19"/>
  <c r="C1422" i="19"/>
  <c r="C1420" i="19"/>
  <c r="C1417" i="19"/>
  <c r="C1415" i="19"/>
  <c r="C1413" i="19"/>
  <c r="C1411" i="19"/>
  <c r="C1405" i="19"/>
  <c r="C1402" i="19"/>
  <c r="C1400" i="19"/>
  <c r="C1397" i="19"/>
  <c r="C1395" i="19"/>
  <c r="C1393" i="19"/>
  <c r="C1391" i="19"/>
  <c r="C1364" i="19"/>
  <c r="C1358" i="19"/>
  <c r="C1351" i="19"/>
  <c r="C1349" i="19"/>
  <c r="C1347" i="19"/>
  <c r="C1344" i="19"/>
  <c r="C1342" i="19"/>
  <c r="C1340" i="19"/>
  <c r="C1337" i="19"/>
  <c r="C1316" i="19"/>
  <c r="C1314" i="19"/>
  <c r="C1312" i="19"/>
  <c r="C1310" i="19"/>
  <c r="C1308" i="19"/>
  <c r="C1306" i="19"/>
  <c r="C1304" i="19"/>
  <c r="C1298" i="19"/>
  <c r="C1283" i="19"/>
  <c r="C1281" i="19"/>
  <c r="C1279" i="19"/>
  <c r="C1277" i="19"/>
  <c r="C1245" i="19"/>
  <c r="C1243" i="19"/>
  <c r="C1241" i="19"/>
  <c r="C1237" i="19"/>
  <c r="C1234" i="19"/>
  <c r="C1229" i="19"/>
  <c r="C1226" i="19"/>
  <c r="C1214" i="19"/>
  <c r="C1212" i="19"/>
  <c r="C1210" i="19"/>
  <c r="C1186" i="19"/>
  <c r="C1184" i="19"/>
  <c r="C1182" i="19"/>
  <c r="C1180" i="19"/>
  <c r="C1173" i="19"/>
  <c r="C1169" i="19"/>
  <c r="C1167" i="19"/>
  <c r="C1163" i="19"/>
  <c r="C1159" i="19"/>
  <c r="C1157" i="19"/>
  <c r="C1155" i="19"/>
  <c r="C1150" i="19"/>
  <c r="C1146" i="19"/>
  <c r="C1144" i="19"/>
  <c r="C1130" i="19"/>
  <c r="C1128" i="19"/>
  <c r="C1126" i="19"/>
  <c r="C1124" i="19"/>
  <c r="C1122" i="19"/>
  <c r="C1115" i="19"/>
  <c r="C1089" i="19"/>
  <c r="C1087" i="19"/>
  <c r="C1085" i="19"/>
  <c r="C1083" i="19"/>
  <c r="C1081" i="19"/>
  <c r="C1079" i="19"/>
  <c r="C1077" i="19"/>
  <c r="C1074" i="19"/>
  <c r="C1072" i="19"/>
  <c r="C1070" i="19"/>
  <c r="C1067" i="19"/>
  <c r="C1061" i="19"/>
  <c r="C1059" i="19"/>
  <c r="C1057" i="19"/>
  <c r="C1055" i="19"/>
  <c r="C1053" i="19"/>
  <c r="C1051" i="19"/>
  <c r="C1049" i="19"/>
  <c r="C1046" i="19"/>
  <c r="C1019" i="19"/>
  <c r="C1017" i="19"/>
  <c r="C1015" i="19"/>
  <c r="C1013" i="19"/>
  <c r="C1009" i="19"/>
  <c r="C1007" i="19"/>
  <c r="C1004" i="19"/>
  <c r="C1002" i="19"/>
  <c r="C1000" i="19"/>
  <c r="C997" i="19"/>
  <c r="C994" i="19"/>
  <c r="C992" i="19"/>
  <c r="C990" i="19"/>
  <c r="C984" i="19"/>
  <c r="C968" i="19"/>
  <c r="C966" i="19"/>
  <c r="C963" i="19"/>
  <c r="C959" i="19"/>
  <c r="C946" i="19"/>
  <c r="C944" i="19"/>
  <c r="C942" i="19"/>
  <c r="C935" i="19"/>
  <c r="C926" i="19"/>
  <c r="C923" i="19"/>
  <c r="C921" i="19"/>
  <c r="C907" i="19"/>
  <c r="C905" i="19"/>
  <c r="C903" i="19"/>
  <c r="C897" i="19"/>
  <c r="C895" i="19"/>
  <c r="C893" i="19"/>
  <c r="C887" i="19"/>
  <c r="C885" i="19"/>
  <c r="C883" i="19"/>
  <c r="C881" i="19"/>
  <c r="C875" i="19"/>
  <c r="C873" i="19"/>
  <c r="C868" i="19"/>
  <c r="C866" i="19"/>
  <c r="C863" i="19"/>
  <c r="C848" i="19"/>
  <c r="C846" i="19"/>
  <c r="C844" i="19"/>
  <c r="C841" i="19"/>
  <c r="C839" i="19"/>
  <c r="C837" i="19"/>
  <c r="C835" i="19"/>
  <c r="C827" i="19"/>
  <c r="C825" i="19"/>
  <c r="C823" i="19"/>
  <c r="C821" i="19"/>
  <c r="C819" i="19"/>
  <c r="C804" i="19"/>
  <c r="C802" i="19"/>
  <c r="C798" i="19"/>
  <c r="C796" i="19"/>
  <c r="C794" i="19"/>
  <c r="C789" i="19"/>
  <c r="C787" i="19"/>
  <c r="C785" i="19"/>
  <c r="C781" i="19"/>
  <c r="C779" i="19"/>
  <c r="C768" i="19"/>
  <c r="C766" i="19"/>
  <c r="C761" i="19"/>
  <c r="C759" i="19"/>
  <c r="C751" i="19"/>
  <c r="C749" i="19"/>
  <c r="C744" i="19"/>
  <c r="C721" i="19"/>
  <c r="C719" i="19"/>
  <c r="C717" i="19"/>
  <c r="C715" i="19"/>
  <c r="C712" i="19"/>
  <c r="C709" i="19"/>
  <c r="C707" i="19"/>
  <c r="C705" i="19"/>
  <c r="C703" i="19"/>
  <c r="C699" i="19"/>
  <c r="C697" i="19"/>
  <c r="C677" i="19"/>
  <c r="C675" i="19"/>
  <c r="C673" i="19"/>
  <c r="C671" i="19"/>
  <c r="C669" i="19"/>
  <c r="C667" i="19"/>
  <c r="C651" i="19"/>
  <c r="C649" i="19"/>
  <c r="C647" i="19"/>
  <c r="C645" i="19"/>
  <c r="C643" i="19"/>
  <c r="C641" i="19"/>
  <c r="C639" i="19"/>
  <c r="C637" i="19"/>
  <c r="C624" i="19"/>
  <c r="C597" i="19"/>
  <c r="C595" i="19"/>
  <c r="C593" i="19"/>
  <c r="C591" i="19"/>
  <c r="C589" i="19"/>
  <c r="C587" i="19"/>
  <c r="C584" i="19"/>
  <c r="C576" i="19"/>
  <c r="C574" i="19"/>
  <c r="C572" i="19"/>
  <c r="C570" i="19"/>
  <c r="C568" i="19"/>
  <c r="C566" i="19"/>
  <c r="C564" i="19"/>
  <c r="C562" i="19"/>
  <c r="C560" i="19"/>
  <c r="C558" i="19"/>
  <c r="C556" i="19"/>
  <c r="C554" i="19"/>
  <c r="C552" i="19"/>
  <c r="C550" i="19"/>
  <c r="C548" i="19"/>
  <c r="C546" i="19"/>
  <c r="C544" i="19"/>
  <c r="C540" i="19"/>
  <c r="C538" i="19"/>
  <c r="C536" i="19"/>
  <c r="C532" i="19"/>
  <c r="C530" i="19"/>
  <c r="C528" i="19"/>
  <c r="C525" i="19"/>
  <c r="C504" i="19"/>
  <c r="C502" i="19"/>
  <c r="C498" i="19"/>
  <c r="C492" i="19"/>
  <c r="C490" i="19"/>
  <c r="C485" i="19"/>
  <c r="C482" i="19"/>
  <c r="C480" i="19"/>
  <c r="C478" i="19"/>
  <c r="C475" i="19"/>
  <c r="C473" i="19"/>
  <c r="C469" i="19"/>
  <c r="C467" i="19"/>
  <c r="C451" i="19"/>
  <c r="C446" i="19"/>
  <c r="C444" i="19"/>
  <c r="C442" i="19"/>
  <c r="C439" i="19"/>
  <c r="C437" i="19"/>
  <c r="C435" i="19"/>
  <c r="C422" i="19"/>
  <c r="C418" i="19"/>
  <c r="C415" i="19"/>
  <c r="C410" i="19"/>
  <c r="C408" i="19"/>
  <c r="C406" i="19"/>
  <c r="C403" i="19"/>
  <c r="C399" i="19"/>
  <c r="C395" i="19"/>
  <c r="C393" i="19"/>
  <c r="C391" i="19"/>
  <c r="C387" i="19"/>
  <c r="C385" i="19"/>
  <c r="C383" i="19"/>
  <c r="C381" i="19"/>
  <c r="C379" i="19"/>
  <c r="C377" i="19"/>
  <c r="C375" i="19"/>
  <c r="C369" i="19"/>
  <c r="C365" i="19"/>
  <c r="C363" i="19"/>
  <c r="C360" i="19"/>
  <c r="C358" i="19"/>
  <c r="C356" i="19"/>
  <c r="C344" i="19"/>
  <c r="C342" i="19"/>
  <c r="C335" i="19"/>
  <c r="C266" i="19"/>
  <c r="C262" i="19"/>
  <c r="C259" i="19"/>
  <c r="C256" i="19"/>
  <c r="C248" i="19"/>
  <c r="C246" i="19"/>
  <c r="C244" i="19"/>
  <c r="C216" i="19"/>
  <c r="C214" i="19"/>
  <c r="C212" i="19"/>
  <c r="C210" i="19"/>
  <c r="C207" i="19"/>
  <c r="C205" i="19"/>
  <c r="C203" i="19"/>
  <c r="C201" i="19"/>
  <c r="C198" i="19"/>
  <c r="C196" i="19"/>
  <c r="C194" i="19"/>
  <c r="C192" i="19"/>
  <c r="C190" i="19"/>
  <c r="C188" i="19"/>
  <c r="C185" i="19"/>
  <c r="C183" i="19"/>
  <c r="C181" i="19"/>
  <c r="C151" i="19"/>
  <c r="C112" i="19"/>
  <c r="C107" i="19"/>
  <c r="C85" i="19"/>
  <c r="C83" i="19"/>
  <c r="C81" i="19"/>
  <c r="C77" i="19"/>
  <c r="C71" i="19"/>
  <c r="C69" i="19"/>
  <c r="C67" i="19"/>
  <c r="C63" i="19"/>
  <c r="C61" i="19"/>
  <c r="C45" i="19"/>
  <c r="C40" i="19"/>
  <c r="C30" i="19"/>
  <c r="C28" i="19"/>
  <c r="C15" i="19"/>
  <c r="C13" i="19"/>
  <c r="C11" i="19"/>
  <c r="C9" i="19"/>
  <c r="C7" i="19"/>
  <c r="C5" i="19"/>
  <c r="C3" i="19"/>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AJ368" i="3"/>
  <c r="AJ369" i="3"/>
  <c r="AJ370" i="3"/>
  <c r="AJ371" i="3"/>
  <c r="AJ372" i="3"/>
  <c r="AJ373" i="3"/>
  <c r="AJ374" i="3"/>
  <c r="AJ375" i="3"/>
  <c r="AJ376" i="3"/>
  <c r="AJ377" i="3"/>
  <c r="AJ378" i="3"/>
  <c r="AJ379" i="3"/>
  <c r="AJ380" i="3"/>
  <c r="AJ381" i="3"/>
  <c r="AJ382" i="3"/>
  <c r="AJ383" i="3"/>
  <c r="AJ384" i="3"/>
  <c r="AJ385" i="3"/>
  <c r="AJ386" i="3"/>
  <c r="AJ387" i="3"/>
  <c r="AJ388" i="3"/>
  <c r="AJ389" i="3"/>
  <c r="AJ390" i="3"/>
  <c r="AJ391" i="3"/>
  <c r="AJ392" i="3"/>
  <c r="AJ393" i="3"/>
  <c r="AJ394" i="3"/>
  <c r="AJ395" i="3"/>
  <c r="AJ396" i="3"/>
  <c r="AJ397" i="3"/>
  <c r="AJ398" i="3"/>
  <c r="AJ399" i="3"/>
  <c r="AJ400" i="3"/>
  <c r="AJ401" i="3"/>
  <c r="AJ402" i="3"/>
  <c r="AJ403" i="3"/>
  <c r="AJ404" i="3"/>
  <c r="AJ405" i="3"/>
  <c r="AJ406" i="3"/>
  <c r="AJ407" i="3"/>
  <c r="AJ408" i="3"/>
  <c r="AJ409" i="3"/>
  <c r="AJ410" i="3"/>
  <c r="AJ411" i="3"/>
  <c r="AJ412" i="3"/>
  <c r="AJ413" i="3"/>
  <c r="AJ414" i="3"/>
  <c r="AJ415" i="3"/>
  <c r="AJ416" i="3"/>
  <c r="AJ417" i="3"/>
  <c r="AJ418" i="3"/>
  <c r="AJ419" i="3"/>
  <c r="AJ420" i="3"/>
  <c r="AJ421" i="3"/>
  <c r="AJ422" i="3"/>
  <c r="AJ423" i="3"/>
  <c r="AJ424" i="3"/>
  <c r="AJ425" i="3"/>
  <c r="AJ426" i="3"/>
  <c r="AJ427" i="3"/>
  <c r="AJ428" i="3"/>
  <c r="AJ429" i="3"/>
  <c r="AJ430" i="3"/>
  <c r="AJ431" i="3"/>
  <c r="AJ432" i="3"/>
  <c r="AJ433" i="3"/>
  <c r="AJ434" i="3"/>
  <c r="AJ435" i="3"/>
  <c r="AJ436" i="3"/>
  <c r="AJ437" i="3"/>
  <c r="AJ438" i="3"/>
  <c r="AJ439" i="3"/>
  <c r="AJ440" i="3"/>
  <c r="AJ441" i="3"/>
  <c r="AJ442" i="3"/>
  <c r="AJ443" i="3"/>
  <c r="AJ444" i="3"/>
  <c r="AJ445" i="3"/>
  <c r="AJ446" i="3"/>
  <c r="AJ447" i="3"/>
  <c r="AJ448" i="3"/>
  <c r="AJ449" i="3"/>
  <c r="AJ450" i="3"/>
  <c r="AJ451" i="3"/>
  <c r="AJ452" i="3"/>
  <c r="AJ453" i="3"/>
  <c r="AJ454" i="3"/>
  <c r="AJ455" i="3"/>
  <c r="AJ456" i="3"/>
  <c r="AJ457" i="3"/>
  <c r="AJ458" i="3"/>
  <c r="AJ459" i="3"/>
  <c r="AJ460" i="3"/>
  <c r="AJ461" i="3"/>
  <c r="AJ462" i="3"/>
  <c r="AJ463" i="3"/>
  <c r="AJ464" i="3"/>
  <c r="AJ465" i="3"/>
  <c r="AJ466" i="3"/>
  <c r="AJ467" i="3"/>
  <c r="AJ468" i="3"/>
  <c r="AJ469" i="3"/>
  <c r="AJ470" i="3"/>
  <c r="AJ471" i="3"/>
  <c r="AJ472" i="3"/>
  <c r="AJ473" i="3"/>
  <c r="AJ474" i="3"/>
  <c r="AJ475" i="3"/>
  <c r="AJ476" i="3"/>
  <c r="AJ477" i="3"/>
  <c r="AJ478" i="3"/>
  <c r="AJ479" i="3"/>
  <c r="AJ480" i="3"/>
  <c r="AJ481" i="3"/>
  <c r="AJ482" i="3"/>
  <c r="AJ483" i="3"/>
  <c r="AJ484" i="3"/>
  <c r="AJ485" i="3"/>
  <c r="AJ486" i="3"/>
  <c r="AJ487" i="3"/>
  <c r="AJ488" i="3"/>
  <c r="AJ489" i="3"/>
  <c r="AJ490" i="3"/>
  <c r="AJ491" i="3"/>
  <c r="AJ492" i="3"/>
  <c r="AJ493" i="3"/>
  <c r="AJ494" i="3"/>
  <c r="AJ495" i="3"/>
  <c r="AJ496" i="3"/>
  <c r="AJ497" i="3"/>
  <c r="AJ498" i="3"/>
  <c r="AJ499" i="3"/>
  <c r="AJ500" i="3"/>
  <c r="AJ501" i="3"/>
  <c r="AJ502" i="3"/>
  <c r="AJ503" i="3"/>
  <c r="AJ504" i="3"/>
  <c r="AJ505" i="3"/>
  <c r="AJ506" i="3"/>
  <c r="AJ507" i="3"/>
  <c r="AJ508" i="3"/>
  <c r="AJ509" i="3"/>
  <c r="AJ510" i="3"/>
  <c r="AJ511" i="3"/>
  <c r="AJ512" i="3"/>
  <c r="AJ513" i="3"/>
  <c r="AJ514" i="3"/>
  <c r="AJ515" i="3"/>
  <c r="AJ516" i="3"/>
  <c r="AJ517" i="3"/>
  <c r="AJ518" i="3"/>
  <c r="AJ519" i="3"/>
  <c r="AJ520" i="3"/>
  <c r="AJ521" i="3"/>
  <c r="AJ522" i="3"/>
  <c r="AJ523" i="3"/>
  <c r="AJ524" i="3"/>
  <c r="AJ525" i="3"/>
  <c r="AJ526" i="3"/>
  <c r="AJ527" i="3"/>
  <c r="AJ528" i="3"/>
  <c r="AJ529" i="3"/>
  <c r="AJ530" i="3"/>
  <c r="AJ531" i="3"/>
  <c r="AJ532" i="3"/>
  <c r="AJ533" i="3"/>
  <c r="AJ534" i="3"/>
  <c r="AJ535" i="3"/>
  <c r="AJ536" i="3"/>
  <c r="AJ537" i="3"/>
  <c r="AJ538" i="3"/>
  <c r="AJ539" i="3"/>
  <c r="AJ540" i="3"/>
  <c r="AJ541" i="3"/>
  <c r="AJ542" i="3"/>
  <c r="AJ543" i="3"/>
  <c r="AJ544" i="3"/>
  <c r="AJ545" i="3"/>
  <c r="AJ546" i="3"/>
  <c r="AJ547" i="3"/>
  <c r="AJ548" i="3"/>
  <c r="AJ549" i="3"/>
  <c r="AJ550" i="3"/>
  <c r="AJ551" i="3"/>
  <c r="AJ552" i="3"/>
  <c r="AJ553" i="3"/>
  <c r="AJ554" i="3"/>
  <c r="AJ555" i="3"/>
  <c r="AJ556" i="3"/>
  <c r="AJ557" i="3"/>
  <c r="AJ558" i="3"/>
  <c r="AJ559" i="3"/>
  <c r="AJ560" i="3"/>
  <c r="AJ561" i="3"/>
  <c r="AJ562" i="3"/>
  <c r="AJ563" i="3"/>
  <c r="AJ564" i="3"/>
  <c r="AJ565" i="3"/>
  <c r="AJ566" i="3"/>
  <c r="AJ567" i="3"/>
  <c r="AJ568" i="3"/>
  <c r="AJ569" i="3"/>
  <c r="AJ570" i="3"/>
  <c r="AJ571" i="3"/>
  <c r="AJ572" i="3"/>
  <c r="AJ573" i="3"/>
  <c r="AJ574" i="3"/>
  <c r="AJ575" i="3"/>
  <c r="AJ576" i="3"/>
  <c r="AJ577" i="3"/>
  <c r="AJ578" i="3"/>
  <c r="AJ579" i="3"/>
  <c r="AJ580" i="3"/>
  <c r="AJ581" i="3"/>
  <c r="AJ582" i="3"/>
  <c r="AJ583" i="3"/>
  <c r="AJ584" i="3"/>
  <c r="AJ585" i="3"/>
  <c r="AJ586" i="3"/>
  <c r="AJ587" i="3"/>
  <c r="AJ588" i="3"/>
  <c r="AJ589" i="3"/>
  <c r="AJ590" i="3"/>
  <c r="AJ591" i="3"/>
  <c r="AJ592" i="3"/>
  <c r="AJ593" i="3"/>
  <c r="AJ594" i="3"/>
  <c r="AJ595" i="3"/>
  <c r="AJ596" i="3"/>
  <c r="AJ597" i="3"/>
  <c r="AJ598" i="3"/>
  <c r="AJ599" i="3"/>
  <c r="AJ600" i="3"/>
  <c r="AJ601" i="3"/>
  <c r="AJ602" i="3"/>
  <c r="AJ603" i="3"/>
  <c r="AJ604" i="3"/>
  <c r="AJ605" i="3"/>
  <c r="AJ606" i="3"/>
  <c r="AJ607" i="3"/>
  <c r="AJ608" i="3"/>
  <c r="AJ609" i="3"/>
  <c r="AJ610" i="3"/>
  <c r="AJ611" i="3"/>
  <c r="AJ612" i="3"/>
  <c r="AJ613" i="3"/>
  <c r="AJ614" i="3"/>
  <c r="AJ615" i="3"/>
  <c r="AJ616" i="3"/>
  <c r="AJ617" i="3"/>
  <c r="AJ618" i="3"/>
  <c r="AJ619" i="3"/>
  <c r="AJ620" i="3"/>
  <c r="AJ621" i="3"/>
  <c r="AJ622" i="3"/>
  <c r="AJ623" i="3"/>
  <c r="AJ624" i="3"/>
  <c r="AJ625" i="3"/>
  <c r="AJ626" i="3"/>
  <c r="AJ627" i="3"/>
  <c r="AJ628" i="3"/>
  <c r="AJ629" i="3"/>
  <c r="AJ630" i="3"/>
  <c r="AJ631" i="3"/>
  <c r="AJ632" i="3"/>
  <c r="AJ633" i="3"/>
  <c r="AJ634" i="3"/>
  <c r="AJ635" i="3"/>
  <c r="AJ636" i="3"/>
  <c r="AJ637" i="3"/>
  <c r="AJ638" i="3"/>
  <c r="AJ639" i="3"/>
  <c r="AJ640" i="3"/>
  <c r="AJ641" i="3"/>
  <c r="AJ642" i="3"/>
  <c r="AJ643" i="3"/>
  <c r="AJ644" i="3"/>
  <c r="AJ645" i="3"/>
  <c r="AJ646" i="3"/>
  <c r="AJ647" i="3"/>
  <c r="AJ648" i="3"/>
  <c r="AJ649" i="3"/>
  <c r="AJ650" i="3"/>
  <c r="AJ651" i="3"/>
  <c r="AJ652" i="3"/>
  <c r="AJ653" i="3"/>
  <c r="AJ654" i="3"/>
  <c r="AJ655" i="3"/>
  <c r="AJ656" i="3"/>
  <c r="AJ657" i="3"/>
  <c r="AJ658" i="3"/>
  <c r="AJ659" i="3"/>
  <c r="AJ660" i="3"/>
  <c r="AJ661" i="3"/>
  <c r="AJ662" i="3"/>
  <c r="AJ663" i="3"/>
  <c r="AJ664" i="3"/>
  <c r="AJ665" i="3"/>
  <c r="AJ666" i="3"/>
  <c r="AJ667" i="3"/>
  <c r="AJ668" i="3"/>
  <c r="AJ669" i="3"/>
  <c r="AJ670" i="3"/>
  <c r="AJ671" i="3"/>
  <c r="AJ672" i="3"/>
  <c r="AJ673" i="3"/>
  <c r="AJ674" i="3"/>
  <c r="AJ675" i="3"/>
  <c r="AJ676" i="3"/>
  <c r="AJ677" i="3"/>
  <c r="AJ678" i="3"/>
  <c r="AJ679" i="3"/>
  <c r="AJ680" i="3"/>
  <c r="AJ681" i="3"/>
  <c r="AJ682" i="3"/>
  <c r="AJ683" i="3"/>
  <c r="AJ684" i="3"/>
  <c r="AJ685" i="3"/>
  <c r="AJ686" i="3"/>
  <c r="AJ687" i="3"/>
  <c r="AJ688" i="3"/>
  <c r="AJ689" i="3"/>
  <c r="AJ690" i="3"/>
  <c r="AJ691" i="3"/>
  <c r="AJ692" i="3"/>
  <c r="AJ693" i="3"/>
  <c r="AJ694" i="3"/>
  <c r="AJ695" i="3"/>
  <c r="AJ696" i="3"/>
  <c r="AJ697" i="3"/>
  <c r="AJ698" i="3"/>
  <c r="AJ699" i="3"/>
  <c r="AJ700" i="3"/>
  <c r="AJ701" i="3"/>
  <c r="AJ702" i="3"/>
  <c r="AJ703" i="3"/>
  <c r="AJ704" i="3"/>
  <c r="AJ705" i="3"/>
  <c r="AJ706" i="3"/>
  <c r="AJ707" i="3"/>
  <c r="AJ708" i="3"/>
  <c r="AJ709" i="3"/>
  <c r="AJ710" i="3"/>
  <c r="AJ711" i="3"/>
  <c r="AJ712" i="3"/>
  <c r="AJ713" i="3"/>
  <c r="AJ714" i="3"/>
  <c r="AJ715" i="3"/>
  <c r="AJ716" i="3"/>
  <c r="AJ717" i="3"/>
  <c r="AJ718" i="3"/>
  <c r="AJ719" i="3"/>
  <c r="AJ720" i="3"/>
  <c r="AJ721" i="3"/>
  <c r="AJ722" i="3"/>
  <c r="AJ723" i="3"/>
  <c r="AJ724" i="3"/>
  <c r="AJ725" i="3"/>
  <c r="AJ726" i="3"/>
  <c r="AJ727" i="3"/>
  <c r="AJ728" i="3"/>
  <c r="AJ729" i="3"/>
  <c r="AJ730" i="3"/>
  <c r="AJ731" i="3"/>
  <c r="AJ732" i="3"/>
  <c r="AJ733" i="3"/>
  <c r="AJ734" i="3"/>
  <c r="AJ735" i="3"/>
  <c r="AJ736" i="3"/>
  <c r="AJ737" i="3"/>
  <c r="AJ738" i="3"/>
  <c r="AJ739" i="3"/>
  <c r="AJ740" i="3"/>
  <c r="AJ741" i="3"/>
  <c r="AJ742" i="3"/>
  <c r="AJ743" i="3"/>
  <c r="AJ744" i="3"/>
  <c r="AJ745" i="3"/>
  <c r="AJ746" i="3"/>
  <c r="AJ747" i="3"/>
  <c r="AJ748" i="3"/>
  <c r="AJ749" i="3"/>
  <c r="AJ750" i="3"/>
  <c r="AJ751" i="3"/>
  <c r="AJ752" i="3"/>
  <c r="AJ753" i="3"/>
  <c r="AJ754" i="3"/>
  <c r="AJ755" i="3"/>
  <c r="AJ756" i="3"/>
  <c r="AJ757" i="3"/>
  <c r="AJ758" i="3"/>
  <c r="AJ759" i="3"/>
  <c r="AJ760" i="3"/>
  <c r="AJ761" i="3"/>
  <c r="AJ762" i="3"/>
  <c r="AJ763" i="3"/>
  <c r="AJ764" i="3"/>
  <c r="AJ765" i="3"/>
  <c r="AJ766" i="3"/>
  <c r="AJ767" i="3"/>
  <c r="AJ768" i="3"/>
  <c r="AJ769" i="3"/>
  <c r="AJ770" i="3"/>
  <c r="AJ771" i="3"/>
  <c r="AJ772" i="3"/>
  <c r="AJ773" i="3"/>
  <c r="AJ774" i="3"/>
  <c r="AJ775" i="3"/>
  <c r="AJ776" i="3"/>
  <c r="AJ777" i="3"/>
  <c r="AJ778" i="3"/>
  <c r="AJ779" i="3"/>
  <c r="AJ780" i="3"/>
  <c r="AJ781" i="3"/>
  <c r="AJ782" i="3"/>
  <c r="AJ783" i="3"/>
  <c r="AJ784" i="3"/>
  <c r="AJ785" i="3"/>
  <c r="AJ786" i="3"/>
  <c r="AJ787" i="3"/>
  <c r="AJ788" i="3"/>
  <c r="AJ789" i="3"/>
  <c r="AJ790" i="3"/>
  <c r="AJ791" i="3"/>
  <c r="AJ792" i="3"/>
  <c r="AJ793" i="3"/>
  <c r="AJ794" i="3"/>
  <c r="AJ795" i="3"/>
  <c r="AJ796" i="3"/>
  <c r="AJ797" i="3"/>
  <c r="AJ798" i="3"/>
  <c r="AJ799" i="3"/>
  <c r="AJ800" i="3"/>
  <c r="AJ801" i="3"/>
  <c r="AJ802" i="3"/>
  <c r="AJ803" i="3"/>
  <c r="AJ804" i="3"/>
  <c r="AJ805" i="3"/>
  <c r="AJ806" i="3"/>
  <c r="AJ807" i="3"/>
  <c r="AJ808" i="3"/>
  <c r="AJ809" i="3"/>
  <c r="AJ810" i="3"/>
  <c r="AJ811" i="3"/>
  <c r="AJ812" i="3"/>
  <c r="AJ813" i="3"/>
  <c r="AJ814" i="3"/>
  <c r="AJ815" i="3"/>
  <c r="AJ816" i="3"/>
  <c r="AJ817" i="3"/>
  <c r="AJ818" i="3"/>
  <c r="AJ819" i="3"/>
  <c r="AJ820" i="3"/>
  <c r="AJ821" i="3"/>
  <c r="AJ822" i="3"/>
  <c r="AJ823" i="3"/>
  <c r="AJ824" i="3"/>
  <c r="AJ825" i="3"/>
  <c r="AJ826" i="3"/>
  <c r="AJ827" i="3"/>
  <c r="AJ828" i="3"/>
  <c r="AJ829" i="3"/>
  <c r="AJ830" i="3"/>
  <c r="AJ831" i="3"/>
  <c r="AJ832" i="3"/>
  <c r="AJ833" i="3"/>
  <c r="AJ834" i="3"/>
  <c r="AJ835" i="3"/>
  <c r="AJ836" i="3"/>
  <c r="AJ837" i="3"/>
  <c r="AJ838" i="3"/>
  <c r="AJ839" i="3"/>
  <c r="AJ840" i="3"/>
  <c r="AJ841" i="3"/>
  <c r="AJ842" i="3"/>
  <c r="AJ843" i="3"/>
  <c r="AJ844" i="3"/>
  <c r="AJ845" i="3"/>
  <c r="AJ846" i="3"/>
  <c r="AJ847" i="3"/>
  <c r="AJ848" i="3"/>
  <c r="AJ849" i="3"/>
  <c r="AJ850" i="3"/>
  <c r="AJ851" i="3"/>
  <c r="AJ852" i="3"/>
  <c r="AJ853" i="3"/>
  <c r="AJ854" i="3"/>
  <c r="AJ855" i="3"/>
  <c r="AJ856" i="3"/>
  <c r="AJ857" i="3"/>
  <c r="AJ858" i="3"/>
  <c r="AJ859" i="3"/>
  <c r="AJ860" i="3"/>
  <c r="AJ861" i="3"/>
  <c r="AJ862" i="3"/>
  <c r="AJ863" i="3"/>
  <c r="AJ864" i="3"/>
  <c r="AJ865" i="3"/>
  <c r="AJ866" i="3"/>
  <c r="AJ867" i="3"/>
  <c r="AJ868" i="3"/>
  <c r="AJ869" i="3"/>
  <c r="AJ870" i="3"/>
  <c r="AJ871" i="3"/>
  <c r="AJ872" i="3"/>
  <c r="AJ873" i="3"/>
  <c r="AJ874" i="3"/>
  <c r="AJ875" i="3"/>
  <c r="AJ876" i="3"/>
  <c r="AJ877" i="3"/>
  <c r="AJ878" i="3"/>
  <c r="AJ879" i="3"/>
  <c r="AJ880" i="3"/>
  <c r="AJ881" i="3"/>
  <c r="AJ882" i="3"/>
  <c r="AJ883" i="3"/>
  <c r="AJ884" i="3"/>
  <c r="AJ885" i="3"/>
  <c r="AJ886" i="3"/>
  <c r="AJ887" i="3"/>
  <c r="AJ888" i="3"/>
  <c r="AJ889" i="3"/>
  <c r="AJ890" i="3"/>
  <c r="AJ891" i="3"/>
  <c r="AJ892" i="3"/>
  <c r="AJ893" i="3"/>
  <c r="AJ894" i="3"/>
  <c r="AJ895" i="3"/>
  <c r="AJ896" i="3"/>
  <c r="AJ897" i="3"/>
  <c r="AJ898" i="3"/>
  <c r="AJ899" i="3"/>
  <c r="AJ900" i="3"/>
  <c r="AJ901" i="3"/>
  <c r="AJ902" i="3"/>
  <c r="AJ903" i="3"/>
  <c r="AJ904" i="3"/>
  <c r="AJ905" i="3"/>
  <c r="AJ906" i="3"/>
  <c r="AJ907" i="3"/>
  <c r="AJ908" i="3"/>
  <c r="AJ909" i="3"/>
  <c r="AJ910" i="3"/>
  <c r="AJ911" i="3"/>
  <c r="AJ912" i="3"/>
  <c r="AJ913" i="3"/>
  <c r="AJ914" i="3"/>
  <c r="AJ915" i="3"/>
  <c r="AJ916" i="3"/>
  <c r="AJ917" i="3"/>
  <c r="AJ918" i="3"/>
  <c r="AJ919" i="3"/>
  <c r="AJ920" i="3"/>
  <c r="AJ921" i="3"/>
  <c r="AJ922" i="3"/>
  <c r="AJ923" i="3"/>
  <c r="AJ924" i="3"/>
  <c r="AJ925" i="3"/>
  <c r="AJ926" i="3"/>
  <c r="AJ927" i="3"/>
  <c r="AJ928" i="3"/>
  <c r="AJ929" i="3"/>
  <c r="AJ930" i="3"/>
  <c r="AJ931" i="3"/>
  <c r="AJ932" i="3"/>
  <c r="AJ933" i="3"/>
  <c r="AJ934" i="3"/>
  <c r="AJ935" i="3"/>
  <c r="AJ936" i="3"/>
  <c r="AJ937" i="3"/>
  <c r="AJ938" i="3"/>
  <c r="AJ939" i="3"/>
  <c r="AJ940" i="3"/>
  <c r="AJ941" i="3"/>
  <c r="AJ942" i="3"/>
  <c r="AJ943" i="3"/>
  <c r="AJ944" i="3"/>
  <c r="AJ945" i="3"/>
  <c r="AJ946" i="3"/>
  <c r="AJ947" i="3"/>
  <c r="AJ948" i="3"/>
  <c r="AJ949" i="3"/>
  <c r="AJ950" i="3"/>
  <c r="AJ951" i="3"/>
  <c r="AJ952" i="3"/>
  <c r="AJ953" i="3"/>
  <c r="AJ954" i="3"/>
  <c r="AJ955" i="3"/>
  <c r="AJ956" i="3"/>
  <c r="AJ957" i="3"/>
  <c r="AJ958" i="3"/>
  <c r="AJ959" i="3"/>
  <c r="AJ960" i="3"/>
  <c r="AJ961" i="3"/>
  <c r="AJ962" i="3"/>
  <c r="AJ963" i="3"/>
  <c r="AJ964" i="3"/>
  <c r="AJ965" i="3"/>
  <c r="AJ966" i="3"/>
  <c r="AJ967" i="3"/>
  <c r="AJ968" i="3"/>
  <c r="AJ969" i="3"/>
  <c r="AJ970" i="3"/>
  <c r="AJ971" i="3"/>
  <c r="AJ972" i="3"/>
  <c r="AJ973" i="3"/>
  <c r="AJ974" i="3"/>
  <c r="AJ975" i="3"/>
  <c r="AJ976" i="3"/>
  <c r="AJ977" i="3"/>
  <c r="AJ978" i="3"/>
  <c r="AJ979" i="3"/>
  <c r="AJ980" i="3"/>
  <c r="AJ981" i="3"/>
  <c r="AJ982" i="3"/>
  <c r="AJ983" i="3"/>
  <c r="AJ984" i="3"/>
  <c r="AJ985" i="3"/>
  <c r="AJ986" i="3"/>
  <c r="AJ987" i="3"/>
  <c r="AJ988" i="3"/>
  <c r="AJ989" i="3"/>
  <c r="AJ990" i="3"/>
  <c r="AJ991" i="3"/>
  <c r="AJ992" i="3"/>
  <c r="AJ993" i="3"/>
  <c r="AJ994" i="3"/>
  <c r="AJ995" i="3"/>
  <c r="AJ996" i="3"/>
  <c r="AJ997" i="3"/>
  <c r="AJ998" i="3"/>
  <c r="AJ999" i="3"/>
  <c r="AJ1000" i="3"/>
  <c r="AJ1001" i="3"/>
  <c r="AJ1002" i="3"/>
  <c r="AJ1003" i="3"/>
  <c r="AJ1004" i="3"/>
  <c r="AJ1005" i="3"/>
  <c r="AJ1006" i="3"/>
  <c r="AJ1007" i="3"/>
  <c r="AJ1008" i="3"/>
  <c r="AJ1009" i="3"/>
  <c r="AJ1010" i="3"/>
  <c r="AJ1011" i="3"/>
  <c r="AJ1012" i="3"/>
  <c r="AJ1013" i="3"/>
  <c r="AJ1014" i="3"/>
  <c r="AJ1015" i="3"/>
  <c r="AJ1016" i="3"/>
  <c r="AJ1017" i="3"/>
  <c r="AJ1018" i="3"/>
  <c r="AJ1019" i="3"/>
  <c r="AJ1020" i="3"/>
  <c r="AJ1021" i="3"/>
  <c r="AJ1022" i="3"/>
  <c r="AJ1023" i="3"/>
  <c r="AJ1024" i="3"/>
  <c r="AJ1025" i="3"/>
  <c r="AJ1026" i="3"/>
  <c r="AJ1027" i="3"/>
  <c r="AJ1028" i="3"/>
  <c r="AJ1029" i="3"/>
  <c r="AJ1030" i="3"/>
  <c r="AJ1031" i="3"/>
  <c r="AJ1032" i="3"/>
  <c r="AJ1033" i="3"/>
  <c r="AJ1034" i="3"/>
  <c r="AJ1035" i="3"/>
  <c r="AJ1036" i="3"/>
  <c r="AJ1037" i="3"/>
  <c r="AJ1038" i="3"/>
  <c r="AJ1039" i="3"/>
  <c r="AJ1040" i="3"/>
  <c r="AJ1041" i="3"/>
  <c r="AJ1042" i="3"/>
  <c r="AJ1043" i="3"/>
  <c r="AJ1044" i="3"/>
  <c r="AJ1045" i="3"/>
  <c r="AJ1046" i="3"/>
  <c r="AJ1047" i="3"/>
  <c r="AJ1048" i="3"/>
  <c r="AJ1049" i="3"/>
  <c r="AJ1050" i="3"/>
  <c r="AJ1051" i="3"/>
  <c r="AJ1052" i="3"/>
  <c r="AJ1053" i="3"/>
  <c r="AJ1054" i="3"/>
  <c r="AJ1055" i="3"/>
  <c r="AJ1056" i="3"/>
  <c r="AJ1057" i="3"/>
  <c r="AJ1058" i="3"/>
  <c r="AJ1059" i="3"/>
  <c r="AJ1060" i="3"/>
  <c r="AJ1061" i="3"/>
  <c r="AJ1062" i="3"/>
  <c r="AJ1063" i="3"/>
  <c r="AJ1064" i="3"/>
  <c r="AJ1065" i="3"/>
  <c r="AJ1066" i="3"/>
  <c r="AJ1067" i="3"/>
  <c r="AJ1068" i="3"/>
  <c r="AJ1069" i="3"/>
  <c r="AJ1070" i="3"/>
  <c r="AJ1071" i="3"/>
  <c r="AJ1072" i="3"/>
  <c r="AJ1073" i="3"/>
  <c r="AJ1074" i="3"/>
  <c r="AJ1075" i="3"/>
  <c r="AJ1076" i="3"/>
  <c r="AJ1077" i="3"/>
  <c r="AJ1078" i="3"/>
  <c r="AJ1079" i="3"/>
  <c r="AJ1080" i="3"/>
  <c r="AJ1081" i="3"/>
  <c r="AJ1082" i="3"/>
  <c r="AJ1083" i="3"/>
  <c r="AJ1084" i="3"/>
  <c r="AJ1085" i="3"/>
  <c r="AJ1086" i="3"/>
  <c r="AJ1087" i="3"/>
  <c r="AJ1088" i="3"/>
  <c r="AJ1089" i="3"/>
  <c r="AJ1090" i="3"/>
  <c r="AJ1091" i="3"/>
  <c r="AJ1092" i="3"/>
  <c r="AJ1093" i="3"/>
  <c r="AJ1094" i="3"/>
  <c r="AJ1095" i="3"/>
  <c r="AJ1096" i="3"/>
  <c r="AJ1097" i="3"/>
  <c r="AJ1098" i="3"/>
  <c r="AJ1099" i="3"/>
  <c r="AJ1100" i="3"/>
  <c r="AJ1101" i="3"/>
  <c r="AJ1102" i="3"/>
  <c r="AJ1103" i="3"/>
  <c r="AJ1104" i="3"/>
  <c r="AJ1105" i="3"/>
  <c r="AJ1106" i="3"/>
  <c r="AJ1107" i="3"/>
  <c r="AJ1108" i="3"/>
  <c r="AJ1109" i="3"/>
  <c r="AJ1110" i="3"/>
  <c r="AJ1111" i="3"/>
  <c r="AJ1112" i="3"/>
  <c r="AJ1113" i="3"/>
  <c r="AJ1114" i="3"/>
  <c r="AJ1115" i="3"/>
  <c r="AJ1116" i="3"/>
  <c r="AJ1117" i="3"/>
  <c r="AJ1118" i="3"/>
  <c r="AJ1119" i="3"/>
  <c r="AJ1120" i="3"/>
  <c r="AJ1121" i="3"/>
  <c r="AJ1122" i="3"/>
  <c r="AJ1123" i="3"/>
  <c r="AJ1124" i="3"/>
  <c r="AJ1125" i="3"/>
  <c r="AJ1126" i="3"/>
  <c r="AJ1127" i="3"/>
  <c r="AJ1128" i="3"/>
  <c r="AJ1129" i="3"/>
  <c r="AJ1130" i="3"/>
  <c r="AJ1131" i="3"/>
  <c r="AJ1132" i="3"/>
  <c r="AJ1133" i="3"/>
  <c r="AJ1134" i="3"/>
  <c r="AJ1135" i="3"/>
  <c r="AJ1136" i="3"/>
  <c r="AJ1137" i="3"/>
  <c r="AJ1138" i="3"/>
  <c r="AJ1139" i="3"/>
  <c r="AJ1140" i="3"/>
  <c r="AJ1141" i="3"/>
  <c r="AJ1142" i="3"/>
  <c r="AJ1143" i="3"/>
  <c r="AJ1144" i="3"/>
  <c r="AJ1145" i="3"/>
  <c r="AJ1146" i="3"/>
  <c r="AJ1147" i="3"/>
  <c r="AJ1148" i="3"/>
  <c r="AJ1149" i="3"/>
  <c r="AJ1150" i="3"/>
  <c r="AJ1151" i="3"/>
  <c r="AJ1152" i="3"/>
  <c r="AJ1153" i="3"/>
  <c r="AJ1154" i="3"/>
  <c r="AJ1155" i="3"/>
  <c r="AJ1156" i="3"/>
  <c r="AJ1157" i="3"/>
  <c r="AJ1158" i="3"/>
  <c r="AJ1159" i="3"/>
  <c r="AJ1160" i="3"/>
  <c r="AJ1161" i="3"/>
  <c r="AJ1162" i="3"/>
  <c r="AJ1163" i="3"/>
  <c r="AJ1164" i="3"/>
  <c r="AJ1165" i="3"/>
  <c r="AJ1166" i="3"/>
  <c r="AJ1167" i="3"/>
  <c r="AJ1168" i="3"/>
  <c r="AJ1169" i="3"/>
  <c r="AJ1170" i="3"/>
  <c r="AJ1171" i="3"/>
  <c r="AJ1172" i="3"/>
  <c r="AJ1173" i="3"/>
  <c r="AJ1174" i="3"/>
  <c r="AJ1175" i="3"/>
  <c r="AJ1176" i="3"/>
  <c r="AJ1177" i="3"/>
  <c r="AJ1178" i="3"/>
  <c r="AJ1179" i="3"/>
  <c r="AJ1180" i="3"/>
  <c r="AJ1181" i="3"/>
  <c r="AJ1182" i="3"/>
  <c r="AJ1183" i="3"/>
  <c r="AJ1184" i="3"/>
  <c r="AJ1185" i="3"/>
  <c r="AJ1186" i="3"/>
  <c r="AJ1187" i="3"/>
  <c r="AJ1188" i="3"/>
  <c r="AJ1189" i="3"/>
  <c r="AJ1190" i="3"/>
  <c r="AJ1191" i="3"/>
  <c r="AJ1192" i="3"/>
  <c r="AJ1193" i="3"/>
  <c r="AJ1194" i="3"/>
  <c r="AJ1195" i="3"/>
  <c r="AJ1196" i="3"/>
  <c r="AJ1197" i="3"/>
  <c r="AJ1198" i="3"/>
  <c r="AJ1199" i="3"/>
  <c r="AJ1200" i="3"/>
  <c r="AJ1201" i="3"/>
  <c r="AJ1202" i="3"/>
  <c r="AJ1203" i="3"/>
  <c r="AJ1204" i="3"/>
  <c r="AJ1205" i="3"/>
  <c r="AJ1206" i="3"/>
  <c r="AJ1207" i="3"/>
  <c r="AJ1208" i="3"/>
  <c r="AJ1209" i="3"/>
  <c r="AJ1210" i="3"/>
  <c r="AJ1211" i="3"/>
  <c r="AJ1212" i="3"/>
  <c r="AJ1213" i="3"/>
  <c r="AJ1214" i="3"/>
  <c r="AJ1215" i="3"/>
  <c r="AJ1216" i="3"/>
  <c r="AJ1217" i="3"/>
  <c r="AJ1218" i="3"/>
  <c r="AJ1219" i="3"/>
  <c r="AJ1220" i="3"/>
  <c r="AJ1221" i="3"/>
  <c r="AJ1222" i="3"/>
  <c r="AJ1223" i="3"/>
  <c r="AJ1224" i="3"/>
  <c r="AJ1225" i="3"/>
  <c r="AJ1226" i="3"/>
  <c r="AJ1227" i="3"/>
  <c r="AJ1228" i="3"/>
  <c r="AJ1229" i="3"/>
  <c r="AJ1230" i="3"/>
  <c r="AJ1231" i="3"/>
  <c r="AJ1232" i="3"/>
  <c r="AJ1233" i="3"/>
  <c r="AJ1234" i="3"/>
  <c r="AJ1235" i="3"/>
  <c r="AJ1236" i="3"/>
  <c r="AJ1237" i="3"/>
  <c r="AJ1238" i="3"/>
  <c r="AJ1239" i="3"/>
  <c r="AJ1240" i="3"/>
  <c r="AJ1241" i="3"/>
  <c r="AJ1242" i="3"/>
  <c r="AJ1243" i="3"/>
  <c r="AJ1244" i="3"/>
  <c r="AJ1245" i="3"/>
  <c r="AJ1246" i="3"/>
  <c r="AJ1247" i="3"/>
  <c r="AJ1248" i="3"/>
  <c r="AJ1249" i="3"/>
  <c r="AJ1250" i="3"/>
  <c r="AJ1251" i="3"/>
  <c r="AJ1252" i="3"/>
  <c r="AJ1253" i="3"/>
  <c r="AJ1254" i="3"/>
  <c r="AJ1255" i="3"/>
  <c r="AJ1256" i="3"/>
  <c r="AJ1257" i="3"/>
  <c r="AJ1258" i="3"/>
  <c r="AJ1259" i="3"/>
  <c r="AJ1260" i="3"/>
  <c r="AJ1261" i="3"/>
  <c r="AJ1262" i="3"/>
  <c r="AJ1263" i="3"/>
  <c r="AJ1264" i="3"/>
  <c r="AJ1265" i="3"/>
  <c r="AJ1266" i="3"/>
  <c r="AJ1267" i="3"/>
  <c r="AJ1268" i="3"/>
  <c r="AJ1269" i="3"/>
  <c r="AJ1270" i="3"/>
  <c r="AJ1271" i="3"/>
  <c r="AJ1272" i="3"/>
  <c r="AJ1273" i="3"/>
  <c r="AJ1274" i="3"/>
  <c r="AJ1275" i="3"/>
  <c r="AJ1276" i="3"/>
  <c r="AJ1277" i="3"/>
  <c r="AJ1278" i="3"/>
  <c r="AJ1279" i="3"/>
  <c r="AJ1280" i="3"/>
  <c r="AJ1281" i="3"/>
  <c r="AJ1282" i="3"/>
  <c r="AJ1283" i="3"/>
  <c r="AJ1284" i="3"/>
  <c r="AJ1285" i="3"/>
  <c r="AJ1286" i="3"/>
  <c r="AJ1287" i="3"/>
  <c r="AJ1288" i="3"/>
  <c r="AJ1289" i="3"/>
  <c r="AJ1290" i="3"/>
  <c r="AJ1291" i="3"/>
  <c r="AJ1292" i="3"/>
  <c r="AJ1293" i="3"/>
  <c r="AJ1294" i="3"/>
  <c r="AJ1295" i="3"/>
  <c r="AJ1296" i="3"/>
  <c r="AJ1297" i="3"/>
  <c r="AJ1298" i="3"/>
  <c r="AJ1299" i="3"/>
  <c r="AJ1300" i="3"/>
  <c r="AJ1301" i="3"/>
  <c r="AJ1302" i="3"/>
  <c r="AJ1303" i="3"/>
  <c r="AJ1304" i="3"/>
  <c r="AJ1305" i="3"/>
  <c r="AJ1306" i="3"/>
  <c r="AJ1307" i="3"/>
  <c r="AJ1308" i="3"/>
  <c r="AJ1309" i="3"/>
  <c r="AJ1310" i="3"/>
  <c r="AJ1311" i="3"/>
  <c r="AJ1312" i="3"/>
  <c r="AJ1313" i="3"/>
  <c r="AJ1314" i="3"/>
  <c r="AJ1315" i="3"/>
  <c r="AJ1316" i="3"/>
  <c r="AJ1317" i="3"/>
  <c r="AJ1318" i="3"/>
  <c r="AJ1319" i="3"/>
  <c r="AJ1320" i="3"/>
  <c r="AJ1321" i="3"/>
  <c r="AJ1322" i="3"/>
  <c r="AJ1323" i="3"/>
  <c r="AJ1324" i="3"/>
  <c r="AJ1325" i="3"/>
  <c r="AJ1326" i="3"/>
  <c r="AJ1327" i="3"/>
  <c r="AJ1328" i="3"/>
  <c r="AJ1329" i="3"/>
  <c r="AJ1330" i="3"/>
  <c r="AJ1331" i="3"/>
  <c r="AJ1332" i="3"/>
  <c r="AJ1333" i="3"/>
  <c r="AJ1334" i="3"/>
  <c r="AJ1335" i="3"/>
  <c r="AJ1336" i="3"/>
  <c r="AJ1337" i="3"/>
  <c r="AJ1338" i="3"/>
  <c r="AJ1339" i="3"/>
  <c r="AJ1340" i="3"/>
  <c r="AJ1341" i="3"/>
  <c r="AJ1342" i="3"/>
  <c r="AJ1343" i="3"/>
  <c r="AJ1344" i="3"/>
  <c r="AJ1345" i="3"/>
  <c r="AJ1346" i="3"/>
  <c r="AJ1347" i="3"/>
  <c r="AJ1348" i="3"/>
  <c r="AJ1349" i="3"/>
  <c r="AJ1350" i="3"/>
  <c r="AJ1351" i="3"/>
  <c r="AJ1352" i="3"/>
  <c r="AJ1353" i="3"/>
  <c r="AJ1354" i="3"/>
  <c r="AJ1355" i="3"/>
  <c r="AJ1356" i="3"/>
  <c r="AJ1357" i="3"/>
  <c r="AJ1358" i="3"/>
  <c r="AJ1359" i="3"/>
  <c r="AJ1360" i="3"/>
  <c r="AJ1361" i="3"/>
  <c r="AJ1362" i="3"/>
  <c r="AJ1363" i="3"/>
  <c r="AJ1364" i="3"/>
  <c r="AJ1365" i="3"/>
  <c r="AJ1366" i="3"/>
  <c r="AJ1367" i="3"/>
  <c r="AJ1368" i="3"/>
  <c r="AJ1369" i="3"/>
  <c r="AJ1370" i="3"/>
  <c r="AJ1371" i="3"/>
  <c r="AJ1372" i="3"/>
  <c r="AJ1373" i="3"/>
  <c r="AJ1374" i="3"/>
  <c r="AJ1375" i="3"/>
  <c r="AJ1376" i="3"/>
  <c r="AJ1377" i="3"/>
  <c r="AJ1378" i="3"/>
  <c r="AJ1379" i="3"/>
  <c r="AJ1380" i="3"/>
  <c r="AJ1381" i="3"/>
  <c r="AJ1382" i="3"/>
  <c r="AJ1383" i="3"/>
  <c r="AJ1384" i="3"/>
  <c r="AJ1385" i="3"/>
  <c r="AJ1386" i="3"/>
  <c r="AJ1387" i="3"/>
  <c r="AJ1388" i="3"/>
  <c r="AJ1389" i="3"/>
  <c r="AJ1390" i="3"/>
  <c r="AJ1391" i="3"/>
  <c r="AJ1392" i="3"/>
  <c r="AJ1393" i="3"/>
  <c r="AJ1394" i="3"/>
  <c r="AJ1395" i="3"/>
  <c r="AJ1396" i="3"/>
  <c r="AJ1397" i="3"/>
  <c r="AJ1398" i="3"/>
  <c r="AJ1399" i="3"/>
  <c r="AJ1400" i="3"/>
  <c r="AJ1401" i="3"/>
  <c r="AJ1402" i="3"/>
  <c r="AJ1403" i="3"/>
  <c r="AJ1404" i="3"/>
  <c r="AJ1405" i="3"/>
  <c r="AJ1406" i="3"/>
  <c r="AJ1407" i="3"/>
  <c r="AJ1408" i="3"/>
  <c r="AJ1409" i="3"/>
  <c r="AJ1410" i="3"/>
  <c r="AJ1411" i="3"/>
  <c r="AJ1412" i="3"/>
  <c r="AJ1413" i="3"/>
  <c r="AJ1414" i="3"/>
  <c r="AJ1415" i="3"/>
  <c r="AJ1416" i="3"/>
  <c r="AJ1417" i="3"/>
  <c r="AJ1418" i="3"/>
  <c r="AJ1419" i="3"/>
  <c r="AJ1420" i="3"/>
  <c r="AJ1421" i="3"/>
  <c r="AJ1422" i="3"/>
  <c r="AJ1423" i="3"/>
  <c r="AJ1424" i="3"/>
  <c r="AJ1425" i="3"/>
  <c r="AJ1426" i="3"/>
  <c r="AJ1427" i="3"/>
  <c r="AJ1428" i="3"/>
  <c r="AJ1429" i="3"/>
  <c r="AJ1430" i="3"/>
  <c r="AJ1431" i="3"/>
  <c r="AJ1432" i="3"/>
  <c r="AJ1433" i="3"/>
  <c r="AJ1434" i="3"/>
  <c r="AJ1435" i="3"/>
  <c r="AJ1436" i="3"/>
  <c r="AJ1437" i="3"/>
  <c r="AJ1438" i="3"/>
  <c r="AJ1439" i="3"/>
  <c r="AJ1440" i="3"/>
  <c r="AJ1441" i="3"/>
  <c r="AJ1442" i="3"/>
  <c r="AJ1443" i="3"/>
  <c r="AJ1444" i="3"/>
  <c r="AJ1445" i="3"/>
  <c r="AJ1446" i="3"/>
  <c r="AJ1447" i="3"/>
  <c r="AJ1448" i="3"/>
  <c r="AJ1449" i="3"/>
  <c r="AJ1450" i="3"/>
  <c r="AJ1451" i="3"/>
  <c r="AJ1452" i="3"/>
  <c r="AJ1453" i="3"/>
  <c r="AJ1454" i="3"/>
  <c r="AJ1455" i="3"/>
  <c r="AJ1456" i="3"/>
  <c r="AJ1457" i="3"/>
  <c r="AJ1458" i="3"/>
  <c r="AJ1459" i="3"/>
  <c r="AJ1460" i="3"/>
  <c r="AJ1461" i="3"/>
  <c r="AJ1462" i="3"/>
  <c r="AJ1463" i="3"/>
  <c r="AJ1464" i="3"/>
  <c r="AJ1465" i="3"/>
  <c r="AJ1466" i="3"/>
  <c r="AJ2" i="3"/>
  <c r="G9" i="3"/>
  <c r="G20" i="3"/>
  <c r="G808" i="3"/>
  <c r="G132" i="3"/>
  <c r="G1102" i="3"/>
  <c r="G215" i="3"/>
  <c r="G900" i="3"/>
  <c r="G955" i="3"/>
  <c r="G223" i="3"/>
  <c r="G751" i="3"/>
  <c r="G1195" i="3"/>
  <c r="G133" i="3"/>
  <c r="G901" i="3"/>
  <c r="G232" i="3"/>
  <c r="G100" i="3"/>
  <c r="G899" i="3"/>
  <c r="G902" i="3"/>
  <c r="G747" i="3"/>
  <c r="G743" i="3"/>
  <c r="G134" i="3"/>
  <c r="G237" i="3"/>
  <c r="G672" i="3"/>
  <c r="G385" i="3"/>
  <c r="G1171" i="3"/>
  <c r="G1034" i="3"/>
  <c r="G449" i="3"/>
  <c r="G27" i="3"/>
  <c r="G1172" i="3"/>
  <c r="G815" i="3"/>
  <c r="G130" i="3"/>
  <c r="G384" i="3"/>
  <c r="G199" i="3"/>
  <c r="G110" i="3"/>
  <c r="G123" i="3"/>
  <c r="G1333" i="3"/>
  <c r="G1057" i="3"/>
  <c r="G954" i="3"/>
  <c r="G951" i="3"/>
  <c r="G109" i="3"/>
  <c r="G1101" i="3"/>
  <c r="G812" i="3"/>
  <c r="G379" i="3"/>
  <c r="G111" i="3"/>
  <c r="G735" i="3"/>
  <c r="G1248" i="3"/>
  <c r="G1187" i="3"/>
  <c r="G442" i="3"/>
  <c r="G1271" i="3"/>
  <c r="G369" i="3"/>
  <c r="G74" i="3"/>
  <c r="G11" i="3"/>
  <c r="G104" i="3"/>
  <c r="G1182" i="3"/>
  <c r="G105" i="3"/>
  <c r="G106" i="3"/>
  <c r="G1241" i="3"/>
  <c r="G131" i="3"/>
  <c r="G1156" i="3"/>
  <c r="G1196" i="3"/>
  <c r="G816" i="3"/>
  <c r="G1273" i="3"/>
  <c r="G903" i="3"/>
  <c r="G58" i="3"/>
  <c r="G1028" i="3"/>
  <c r="G647" i="3"/>
  <c r="G115" i="3"/>
  <c r="G985" i="3"/>
  <c r="G75" i="3"/>
  <c r="G904" i="3"/>
  <c r="G28" i="3"/>
  <c r="G758" i="3"/>
  <c r="G79" i="3"/>
  <c r="G826" i="3"/>
  <c r="G306" i="3"/>
  <c r="G978" i="3"/>
  <c r="G886" i="3"/>
  <c r="G238" i="3"/>
  <c r="G120" i="3"/>
  <c r="G124" i="3"/>
  <c r="G1161" i="3"/>
  <c r="G1139" i="3"/>
  <c r="G1338" i="3"/>
  <c r="G1261" i="3"/>
  <c r="G446" i="3"/>
  <c r="G1091" i="3"/>
  <c r="G197" i="3"/>
  <c r="G1262" i="3"/>
  <c r="G24" i="3"/>
  <c r="G1029" i="3"/>
  <c r="G650" i="3"/>
  <c r="G1249" i="3"/>
  <c r="G469" i="3"/>
  <c r="G809" i="3"/>
  <c r="G216" i="3"/>
  <c r="G656" i="3"/>
  <c r="G1159" i="3"/>
  <c r="G1323" i="3"/>
  <c r="G709" i="3"/>
  <c r="G456" i="3"/>
  <c r="G1192" i="3"/>
  <c r="G1255" i="3"/>
  <c r="G356" i="3"/>
  <c r="G78" i="3"/>
  <c r="G589" i="3"/>
  <c r="G730" i="3"/>
  <c r="G1250" i="3"/>
  <c r="G1256" i="3"/>
  <c r="G1251" i="3"/>
  <c r="G347" i="3"/>
  <c r="G1238" i="3"/>
  <c r="G952" i="3"/>
  <c r="G331" i="3"/>
  <c r="G219" i="3"/>
  <c r="G673" i="3"/>
  <c r="G239" i="3"/>
  <c r="G325" i="3"/>
  <c r="G905" i="3"/>
  <c r="G395" i="3"/>
  <c r="G621" i="3"/>
  <c r="G649" i="3"/>
  <c r="G907" i="3"/>
  <c r="G183" i="3"/>
  <c r="G1006" i="3"/>
  <c r="G1242" i="3"/>
  <c r="G504" i="3"/>
  <c r="G984" i="3"/>
  <c r="G95" i="3"/>
  <c r="G92" i="3"/>
  <c r="G542" i="3"/>
  <c r="G15" i="3"/>
  <c r="G93" i="3"/>
  <c r="G23" i="3"/>
  <c r="G1263" i="3"/>
  <c r="G1024" i="3"/>
  <c r="G740" i="3"/>
  <c r="G107" i="3"/>
  <c r="G670" i="3"/>
  <c r="G949" i="3"/>
  <c r="G4" i="3"/>
  <c r="G715" i="3"/>
  <c r="G240" i="3"/>
  <c r="G1332" i="3"/>
  <c r="G1180" i="3"/>
  <c r="G716" i="3"/>
  <c r="G1188" i="3"/>
  <c r="G635" i="3"/>
  <c r="G59" i="3"/>
  <c r="G108" i="3"/>
  <c r="G128" i="3"/>
  <c r="G194" i="3"/>
  <c r="G380" i="3"/>
  <c r="G1237" i="3"/>
  <c r="G1335" i="3"/>
  <c r="G1035" i="3"/>
  <c r="G753" i="3"/>
  <c r="G455" i="3"/>
  <c r="G12" i="3"/>
  <c r="G184" i="3"/>
  <c r="G394" i="3"/>
  <c r="G1300" i="3"/>
  <c r="G13" i="3"/>
  <c r="G97" i="3"/>
  <c r="G1257" i="3"/>
  <c r="G887" i="3"/>
  <c r="G127" i="3"/>
  <c r="G188" i="3"/>
  <c r="G710" i="3"/>
  <c r="G1252" i="3"/>
  <c r="G396" i="3"/>
  <c r="G29" i="3"/>
  <c r="G967" i="3"/>
  <c r="G1181" i="3"/>
  <c r="G25" i="3"/>
  <c r="G125" i="3"/>
  <c r="G1264" i="3"/>
  <c r="G1144" i="3"/>
  <c r="G1088" i="3"/>
  <c r="G443" i="3"/>
  <c r="G1334" i="3"/>
  <c r="G441" i="3"/>
  <c r="G10" i="3"/>
  <c r="G1098" i="3"/>
  <c r="G1115" i="3"/>
  <c r="G220" i="3"/>
  <c r="G113" i="3"/>
  <c r="G98" i="3"/>
  <c r="G80" i="3"/>
  <c r="G114" i="3"/>
  <c r="G1260" i="3"/>
  <c r="G601" i="3"/>
  <c r="G195" i="3"/>
  <c r="G1240" i="3"/>
  <c r="G81" i="3"/>
  <c r="G1030" i="3"/>
  <c r="G711" i="3"/>
  <c r="G375" i="3"/>
  <c r="G1298" i="3"/>
  <c r="G447" i="3"/>
  <c r="G736" i="3"/>
  <c r="G185" i="3"/>
  <c r="G1170" i="3"/>
  <c r="G285" i="3"/>
  <c r="G1113" i="3"/>
  <c r="G1208" i="3"/>
  <c r="G324" i="3"/>
  <c r="G196" i="3"/>
  <c r="G136" i="3"/>
  <c r="G1162" i="3"/>
  <c r="G892" i="3"/>
  <c r="G770" i="3"/>
  <c r="G1157" i="3"/>
  <c r="G1292" i="3"/>
  <c r="G16" i="3"/>
  <c r="G112" i="3"/>
  <c r="G82" i="3"/>
  <c r="G351" i="3"/>
  <c r="G602" i="3"/>
  <c r="G813" i="3"/>
  <c r="G916" i="3"/>
  <c r="G73" i="3"/>
  <c r="G222" i="3"/>
  <c r="G1253" i="3"/>
  <c r="G149" i="3"/>
  <c r="G298" i="3"/>
  <c r="G906" i="3"/>
  <c r="G1155" i="3"/>
  <c r="G1005" i="3"/>
  <c r="G1096" i="3"/>
  <c r="G1021" i="3"/>
  <c r="G221" i="3"/>
  <c r="G38" i="3"/>
  <c r="G94" i="3"/>
  <c r="G737" i="3"/>
  <c r="G1074" i="3"/>
  <c r="G708" i="3"/>
  <c r="G1299" i="3"/>
  <c r="G189" i="3"/>
  <c r="G1246" i="3"/>
  <c r="G501" i="3"/>
  <c r="G68" i="3"/>
  <c r="G126" i="3"/>
  <c r="G1265" i="3"/>
  <c r="G299" i="3"/>
  <c r="G1093" i="3"/>
  <c r="G397" i="3"/>
  <c r="G198" i="3"/>
  <c r="G950" i="3"/>
  <c r="G116" i="3"/>
  <c r="G329" i="3"/>
  <c r="G1097" i="3"/>
  <c r="G14" i="3"/>
  <c r="G17" i="3"/>
  <c r="G1111" i="3"/>
  <c r="G444" i="3"/>
  <c r="G1138" i="3"/>
  <c r="G1239" i="3"/>
  <c r="G282" i="3"/>
  <c r="G1266" i="3"/>
  <c r="G233" i="3"/>
  <c r="G83" i="3"/>
  <c r="G89" i="3"/>
  <c r="G1254" i="3"/>
  <c r="G186" i="3"/>
  <c r="G972" i="3"/>
  <c r="G22" i="3"/>
  <c r="G655" i="3"/>
  <c r="G102" i="3"/>
  <c r="G354" i="3"/>
  <c r="G639" i="3"/>
  <c r="G26" i="3"/>
  <c r="G357" i="3"/>
  <c r="G1258" i="3"/>
  <c r="G1243" i="3"/>
  <c r="G56" i="3"/>
  <c r="G712" i="3"/>
  <c r="G1031" i="3"/>
  <c r="G85" i="3"/>
  <c r="G731" i="3"/>
  <c r="G150" i="3"/>
  <c r="G1178" i="3"/>
  <c r="G668" i="3"/>
  <c r="G86" i="3"/>
  <c r="G671" i="3"/>
  <c r="G1154" i="3"/>
  <c r="G953" i="3"/>
  <c r="G1236" i="3"/>
  <c r="G1112" i="3"/>
  <c r="G636" i="3"/>
  <c r="G99" i="3"/>
  <c r="G90" i="3"/>
  <c r="G505" i="3"/>
  <c r="G1198" i="3"/>
  <c r="G117" i="3"/>
  <c r="G634" i="3"/>
  <c r="G19" i="3"/>
  <c r="G940" i="3"/>
  <c r="G1245" i="3"/>
  <c r="G660" i="3"/>
  <c r="G1173" i="3"/>
  <c r="G1164" i="3"/>
  <c r="G775" i="3"/>
  <c r="G717" i="3"/>
  <c r="G66" i="3"/>
  <c r="G633" i="3"/>
  <c r="G1331" i="3"/>
  <c r="G1075" i="3"/>
  <c r="G1147" i="3"/>
  <c r="G744" i="3"/>
  <c r="G190" i="3"/>
  <c r="G588" i="3"/>
  <c r="G87" i="3"/>
  <c r="G1146" i="3"/>
  <c r="G1082" i="3"/>
  <c r="G423" i="3"/>
  <c r="G720" i="3"/>
  <c r="G18" i="3"/>
  <c r="G943" i="3"/>
  <c r="G50" i="3"/>
  <c r="G745" i="3"/>
  <c r="G1114" i="3"/>
  <c r="G1160" i="3"/>
  <c r="G1003" i="3"/>
  <c r="G814" i="3"/>
  <c r="G91" i="3"/>
  <c r="G637" i="3"/>
  <c r="G1145" i="3"/>
  <c r="G60" i="3"/>
  <c r="G57" i="3"/>
  <c r="G413" i="3"/>
  <c r="G739" i="3"/>
  <c r="G1116" i="3"/>
  <c r="G434" i="3"/>
  <c r="G436" i="3"/>
  <c r="G241" i="3"/>
  <c r="G748" i="3"/>
  <c r="G991" i="3"/>
  <c r="G817" i="3"/>
  <c r="G818" i="3"/>
  <c r="G990" i="3"/>
  <c r="G992" i="3"/>
  <c r="G1071" i="3"/>
  <c r="G796" i="3"/>
  <c r="G800" i="3"/>
  <c r="G245" i="3"/>
  <c r="G591" i="3"/>
  <c r="G1040" i="3"/>
  <c r="G957" i="3"/>
  <c r="G979" i="3"/>
  <c r="G945" i="3"/>
  <c r="G205" i="3"/>
  <c r="G1072" i="3"/>
  <c r="G1041" i="3"/>
  <c r="G734" i="3"/>
  <c r="G733" i="3"/>
  <c r="G400" i="3"/>
  <c r="G1033" i="3"/>
  <c r="G785" i="3"/>
  <c r="G431" i="3"/>
  <c r="G1050" i="3"/>
  <c r="G1068" i="3"/>
  <c r="G1043" i="3"/>
  <c r="G429" i="3"/>
  <c r="G1051" i="3"/>
  <c r="G576" i="3"/>
  <c r="G986" i="3"/>
  <c r="G987" i="3"/>
  <c r="G980" i="3"/>
  <c r="G37" i="3"/>
  <c r="G440" i="3"/>
  <c r="G781" i="3"/>
  <c r="G583" i="3"/>
  <c r="G981" i="3"/>
  <c r="G371" i="3"/>
  <c r="G970" i="3"/>
  <c r="G1268" i="3"/>
  <c r="G823" i="3"/>
  <c r="G993" i="3"/>
  <c r="G1055" i="3"/>
  <c r="G968" i="3"/>
  <c r="G786" i="3"/>
  <c r="G242" i="3"/>
  <c r="G575" i="3"/>
  <c r="G248" i="3"/>
  <c r="G1207" i="3"/>
  <c r="G1037" i="3"/>
  <c r="G895" i="3"/>
  <c r="G1044" i="3"/>
  <c r="G206" i="3"/>
  <c r="G579" i="3"/>
  <c r="G428" i="3"/>
  <c r="G1124" i="3"/>
  <c r="G1039" i="3"/>
  <c r="G819" i="3"/>
  <c r="G1105" i="3"/>
  <c r="G944" i="3"/>
  <c r="G1045" i="3"/>
  <c r="G810" i="3"/>
  <c r="G129" i="3"/>
  <c r="G118" i="3"/>
  <c r="G801" i="3"/>
  <c r="G956" i="3"/>
  <c r="G1038" i="3"/>
  <c r="G121" i="3"/>
  <c r="G1046" i="3"/>
  <c r="G249" i="3"/>
  <c r="G243" i="3"/>
  <c r="G752" i="3"/>
  <c r="G467" i="3"/>
  <c r="G994" i="3"/>
  <c r="G995" i="3"/>
  <c r="G1212" i="3"/>
  <c r="G473" i="3"/>
  <c r="G1269" i="3"/>
  <c r="G510" i="3"/>
  <c r="G580" i="3"/>
  <c r="G584" i="3"/>
  <c r="G996" i="3"/>
  <c r="G212" i="3"/>
  <c r="G908" i="3"/>
  <c r="G971" i="3"/>
  <c r="G732" i="3"/>
  <c r="G798" i="3"/>
  <c r="G581" i="3"/>
  <c r="G119" i="3"/>
  <c r="G1047" i="3"/>
  <c r="G824" i="3"/>
  <c r="G1106" i="3"/>
  <c r="G787" i="3"/>
  <c r="G799" i="3"/>
  <c r="G585" i="3"/>
  <c r="G741" i="3"/>
  <c r="G822" i="3"/>
  <c r="G577" i="3"/>
  <c r="G765" i="3"/>
  <c r="G246" i="3"/>
  <c r="G244" i="3"/>
  <c r="G1107" i="3"/>
  <c r="G622" i="3"/>
  <c r="G896" i="3"/>
  <c r="G224" i="3"/>
  <c r="G946" i="3"/>
  <c r="G578" i="3"/>
  <c r="G1036" i="3"/>
  <c r="G1108" i="3"/>
  <c r="G1042" i="3"/>
  <c r="G1140" i="3"/>
  <c r="G988" i="3"/>
  <c r="G437" i="3"/>
  <c r="G137" i="3"/>
  <c r="G399" i="3"/>
  <c r="G1166" i="3"/>
  <c r="G592" i="3"/>
  <c r="G1199" i="3"/>
  <c r="G1200" i="3"/>
  <c r="G738" i="3"/>
  <c r="G1117" i="3"/>
  <c r="G448" i="3"/>
  <c r="G782" i="3"/>
  <c r="G401" i="3"/>
  <c r="G582" i="3"/>
  <c r="G982" i="3"/>
  <c r="G794" i="3"/>
  <c r="G947" i="3"/>
  <c r="G897" i="3"/>
  <c r="G958" i="3"/>
  <c r="G218" i="3"/>
  <c r="G247" i="3"/>
  <c r="G586" i="3"/>
  <c r="G1049" i="3"/>
  <c r="G999" i="3"/>
  <c r="G587" i="3"/>
  <c r="G997" i="3"/>
  <c r="G793" i="3"/>
  <c r="G769" i="3"/>
  <c r="G948" i="3"/>
  <c r="G1073" i="3"/>
  <c r="G998" i="3"/>
  <c r="G783" i="3"/>
  <c r="G1000" i="3"/>
  <c r="G771" i="3"/>
  <c r="G820" i="3"/>
  <c r="G777" i="3"/>
  <c r="G766" i="3"/>
  <c r="G432" i="3"/>
  <c r="G445" i="3"/>
  <c r="G645" i="3"/>
  <c r="G1118" i="3"/>
  <c r="G983" i="3"/>
  <c r="G1056" i="3"/>
  <c r="G1123" i="3"/>
  <c r="G225" i="3"/>
  <c r="G1267" i="3"/>
  <c r="G1100" i="3"/>
  <c r="G821" i="3"/>
  <c r="G403" i="3"/>
  <c r="G1165" i="3"/>
  <c r="G1210" i="3"/>
  <c r="G1001" i="3"/>
  <c r="G811" i="3"/>
  <c r="G802" i="3"/>
  <c r="G789" i="3"/>
  <c r="G229" i="3"/>
  <c r="G1069" i="3"/>
  <c r="G573" i="3"/>
  <c r="G691" i="3"/>
  <c r="G803" i="3"/>
  <c r="G1104" i="3"/>
  <c r="G1052" i="3"/>
  <c r="G574" i="3"/>
  <c r="G1084" i="3"/>
  <c r="G889" i="3"/>
  <c r="G797" i="3"/>
  <c r="G890" i="3"/>
  <c r="G5" i="3"/>
  <c r="G1175" i="3"/>
  <c r="G1211" i="3"/>
  <c r="G1103" i="3"/>
  <c r="G790" i="3"/>
  <c r="G1109" i="3"/>
  <c r="G825" i="3"/>
  <c r="G648" i="3"/>
  <c r="G749" i="3"/>
  <c r="G433" i="3"/>
  <c r="G659" i="3"/>
  <c r="G891" i="3"/>
  <c r="G138" i="3"/>
  <c r="G450" i="3"/>
  <c r="G989" i="3"/>
  <c r="G941" i="3"/>
  <c r="G1053" i="3"/>
  <c r="G1272" i="3"/>
  <c r="G888" i="3"/>
  <c r="G788" i="3"/>
  <c r="G69" i="3"/>
  <c r="G757" i="3"/>
  <c r="G122" i="3"/>
  <c r="G1126" i="3"/>
  <c r="G439" i="3"/>
  <c r="G398" i="3"/>
  <c r="G1048" i="3"/>
  <c r="G387" i="3"/>
  <c r="G623" i="3"/>
  <c r="G207" i="3"/>
  <c r="G201" i="3"/>
  <c r="G1059" i="3"/>
  <c r="G694" i="3"/>
  <c r="G1110" i="3"/>
  <c r="G200" i="3"/>
  <c r="G1089" i="3"/>
  <c r="G226" i="3"/>
  <c r="G1119" i="3"/>
  <c r="G1307" i="3"/>
  <c r="G230" i="3"/>
  <c r="G594" i="3"/>
  <c r="G654" i="3"/>
  <c r="G523" i="3"/>
  <c r="G527" i="3"/>
  <c r="G915" i="3"/>
  <c r="G261" i="3"/>
  <c r="G358" i="3"/>
  <c r="G359" i="3"/>
  <c r="G268" i="3"/>
  <c r="G381" i="3"/>
  <c r="G315" i="3"/>
  <c r="G7" i="3"/>
  <c r="G210" i="3"/>
  <c r="G209" i="3"/>
  <c r="G360" i="3"/>
  <c r="G1077" i="3"/>
  <c r="G524" i="3"/>
  <c r="G1312" i="3"/>
  <c r="G1310" i="3"/>
  <c r="G1149" i="3"/>
  <c r="G257" i="3"/>
  <c r="G1067" i="3"/>
  <c r="G227" i="3"/>
  <c r="G303" i="3"/>
  <c r="G1184" i="3"/>
  <c r="G213" i="3"/>
  <c r="G366" i="3"/>
  <c r="G514" i="3"/>
  <c r="G468" i="3"/>
  <c r="G1062" i="3"/>
  <c r="G267" i="3"/>
  <c r="G361" i="3"/>
  <c r="G258" i="3"/>
  <c r="G421" i="3"/>
  <c r="G1322" i="3"/>
  <c r="G872" i="3"/>
  <c r="G1122" i="3"/>
  <c r="G461" i="3"/>
  <c r="G263" i="3"/>
  <c r="G265" i="3"/>
  <c r="G302" i="3"/>
  <c r="G1206" i="3"/>
  <c r="G528" i="3"/>
  <c r="G805" i="3"/>
  <c r="G1185" i="3"/>
  <c r="G231" i="3"/>
  <c r="G1294" i="3"/>
  <c r="G1330" i="3"/>
  <c r="G1317" i="3"/>
  <c r="G1309" i="3"/>
  <c r="G228" i="3"/>
  <c r="G1306" i="3"/>
  <c r="G836" i="3"/>
  <c r="G729" i="3"/>
  <c r="G1064" i="3"/>
  <c r="G1174" i="3"/>
  <c r="G408" i="3"/>
  <c r="G1320" i="3"/>
  <c r="G959" i="3"/>
  <c r="G1121" i="3"/>
  <c r="G701" i="3"/>
  <c r="G320" i="3"/>
  <c r="G509" i="3"/>
  <c r="G377" i="3"/>
  <c r="G203" i="3"/>
  <c r="G1194" i="3"/>
  <c r="G1065" i="3"/>
  <c r="G1020" i="3"/>
  <c r="G513" i="3"/>
  <c r="G698" i="3"/>
  <c r="G363" i="3"/>
  <c r="G1190" i="3"/>
  <c r="G322" i="3"/>
  <c r="G452" i="3"/>
  <c r="G1054" i="3"/>
  <c r="G778" i="3"/>
  <c r="G382" i="3"/>
  <c r="G593" i="3"/>
  <c r="G30" i="3"/>
  <c r="G390" i="3"/>
  <c r="G217" i="3"/>
  <c r="G1311" i="3"/>
  <c r="G1301" i="3"/>
  <c r="G597" i="3"/>
  <c r="G466" i="3"/>
  <c r="G1066" i="3"/>
  <c r="G1189" i="3"/>
  <c r="G202" i="3"/>
  <c r="G376" i="3"/>
  <c r="G693" i="3"/>
  <c r="G795" i="3"/>
  <c r="G310" i="3"/>
  <c r="G54" i="3"/>
  <c r="G780" i="3"/>
  <c r="G596" i="3"/>
  <c r="G1014" i="3"/>
  <c r="G977" i="3"/>
  <c r="G702" i="3"/>
  <c r="G1186" i="3"/>
  <c r="G705" i="3"/>
  <c r="G286" i="3"/>
  <c r="G305" i="3"/>
  <c r="G77" i="3"/>
  <c r="G600" i="3"/>
  <c r="G76" i="3"/>
  <c r="G1305" i="3"/>
  <c r="G784" i="3"/>
  <c r="G1302" i="3"/>
  <c r="G973" i="3"/>
  <c r="G595" i="3"/>
  <c r="G430" i="3"/>
  <c r="G422" i="3"/>
  <c r="G1060" i="3"/>
  <c r="G910" i="3"/>
  <c r="G559" i="3"/>
  <c r="G51" i="3"/>
  <c r="G269" i="3"/>
  <c r="G1183" i="3"/>
  <c r="G841" i="3"/>
  <c r="G1120" i="3"/>
  <c r="G704" i="3"/>
  <c r="G211" i="3"/>
  <c r="G721" i="3"/>
  <c r="G372" i="3"/>
  <c r="G1321" i="3"/>
  <c r="G1063" i="3"/>
  <c r="G839" i="3"/>
  <c r="G1153" i="3"/>
  <c r="G960" i="3"/>
  <c r="G521" i="3"/>
  <c r="G534" i="3"/>
  <c r="G264" i="3"/>
  <c r="G1125" i="3"/>
  <c r="G84" i="3"/>
  <c r="G350" i="3"/>
  <c r="G142" i="3"/>
  <c r="G722" i="3"/>
  <c r="G1315" i="3"/>
  <c r="G266" i="3"/>
  <c r="G1274" i="3"/>
  <c r="G464" i="3"/>
  <c r="G392" i="3"/>
  <c r="G779" i="3"/>
  <c r="G653" i="3"/>
  <c r="G460" i="3"/>
  <c r="G1070" i="3"/>
  <c r="G365" i="3"/>
  <c r="G313" i="3"/>
  <c r="G663" i="3"/>
  <c r="G386" i="3"/>
  <c r="G1275" i="3"/>
  <c r="G695" i="3"/>
  <c r="G909" i="3"/>
  <c r="G52" i="3"/>
  <c r="G1328" i="3"/>
  <c r="G470" i="3"/>
  <c r="G529" i="3"/>
  <c r="G727" i="3"/>
  <c r="G1152" i="3"/>
  <c r="G465" i="3"/>
  <c r="G236" i="3"/>
  <c r="G410" i="3"/>
  <c r="G234" i="3"/>
  <c r="G914" i="3"/>
  <c r="G272" i="3"/>
  <c r="G355" i="3"/>
  <c r="G348" i="3"/>
  <c r="G319" i="3"/>
  <c r="G911" i="3"/>
  <c r="G1313" i="3"/>
  <c r="G563" i="3"/>
  <c r="G1078" i="3"/>
  <c r="G1314" i="3"/>
  <c r="G1204" i="3"/>
  <c r="G1276" i="3"/>
  <c r="G976" i="3"/>
  <c r="G664" i="3"/>
  <c r="G700" i="3"/>
  <c r="G1007" i="3"/>
  <c r="G6" i="3"/>
  <c r="G807" i="3"/>
  <c r="G435" i="3"/>
  <c r="G55" i="3"/>
  <c r="G462" i="3"/>
  <c r="G706" i="3"/>
  <c r="G367" i="3"/>
  <c r="G426" i="3"/>
  <c r="G624" i="3"/>
  <c r="G378" i="3"/>
  <c r="G406" i="3"/>
  <c r="G1308" i="3"/>
  <c r="G651" i="3"/>
  <c r="G912" i="3"/>
  <c r="G1230" i="3"/>
  <c r="G1303" i="3"/>
  <c r="G525" i="3"/>
  <c r="G139" i="3"/>
  <c r="G405" i="3"/>
  <c r="G939" i="3"/>
  <c r="G318" i="3"/>
  <c r="G846" i="3"/>
  <c r="G707" i="3"/>
  <c r="G143" i="3"/>
  <c r="G1318" i="3"/>
  <c r="G140" i="3"/>
  <c r="G885" i="3"/>
  <c r="G204" i="3"/>
  <c r="G262" i="3"/>
  <c r="G590" i="3"/>
  <c r="G791" i="3"/>
  <c r="G652" i="3"/>
  <c r="G1061" i="3"/>
  <c r="G438" i="3"/>
  <c r="G665" i="3"/>
  <c r="G259" i="3"/>
  <c r="G321" i="3"/>
  <c r="G718" i="3"/>
  <c r="G630" i="3"/>
  <c r="G327" i="3"/>
  <c r="G515" i="3"/>
  <c r="G368" i="3"/>
  <c r="G1018" i="3"/>
  <c r="G1244" i="3"/>
  <c r="G662" i="3"/>
  <c r="G842" i="3"/>
  <c r="G1099" i="3"/>
  <c r="G1326" i="3"/>
  <c r="G1202" i="3"/>
  <c r="G561" i="3"/>
  <c r="G1013" i="3"/>
  <c r="G703" i="3"/>
  <c r="G287" i="3"/>
  <c r="G898" i="3"/>
  <c r="G1136" i="3"/>
  <c r="G1319" i="3"/>
  <c r="G1277" i="3"/>
  <c r="G316" i="3"/>
  <c r="G314" i="3"/>
  <c r="G1203" i="3"/>
  <c r="G696" i="3"/>
  <c r="G1324" i="3"/>
  <c r="G657" i="3"/>
  <c r="G1209" i="3"/>
  <c r="G961" i="3"/>
  <c r="G374" i="3"/>
  <c r="G288" i="3"/>
  <c r="G666" i="3"/>
  <c r="G526" i="3"/>
  <c r="G1002" i="3"/>
  <c r="G518" i="3"/>
  <c r="G792" i="3"/>
  <c r="G1316" i="3"/>
  <c r="G208" i="3"/>
  <c r="G373" i="3"/>
  <c r="G742" i="3"/>
  <c r="G1304" i="3"/>
  <c r="G260" i="3"/>
  <c r="G412" i="3"/>
  <c r="G844" i="3"/>
  <c r="G1085" i="3"/>
  <c r="G297" i="3"/>
  <c r="G1032" i="3"/>
  <c r="G53" i="3"/>
  <c r="G424" i="3"/>
  <c r="G1329" i="3"/>
  <c r="G1027" i="3"/>
  <c r="G1019" i="3"/>
  <c r="G969" i="3"/>
  <c r="G1205" i="3"/>
  <c r="G1280" i="3"/>
  <c r="G1010" i="3"/>
  <c r="G283" i="3"/>
  <c r="G1058" i="3"/>
  <c r="G1325" i="3"/>
  <c r="G1193" i="3"/>
  <c r="G1270" i="3"/>
  <c r="G511" i="3"/>
  <c r="G966" i="3"/>
  <c r="G974" i="3"/>
  <c r="G1259" i="3"/>
  <c r="G65" i="3"/>
  <c r="G1151" i="3"/>
  <c r="G1012" i="3"/>
  <c r="G913" i="3"/>
  <c r="G364" i="3"/>
  <c r="G317" i="3"/>
  <c r="G1076" i="3"/>
  <c r="G304" i="3"/>
  <c r="G463" i="3"/>
  <c r="G843" i="3"/>
  <c r="G1179" i="3"/>
  <c r="G516" i="3"/>
  <c r="G1293" i="3"/>
  <c r="G1092" i="3"/>
  <c r="G828" i="3"/>
  <c r="G697" i="3"/>
  <c r="G837" i="3"/>
  <c r="G699" i="3"/>
  <c r="G296" i="3"/>
  <c r="G975" i="3"/>
  <c r="G187" i="3"/>
  <c r="G312" i="3"/>
  <c r="G148" i="3"/>
  <c r="G547" i="3"/>
  <c r="G391" i="3"/>
  <c r="G1295" i="3"/>
  <c r="G1079" i="3"/>
  <c r="G495" i="3"/>
  <c r="G512" i="3"/>
  <c r="G1201" i="3"/>
  <c r="G459" i="3"/>
  <c r="G289" i="3"/>
  <c r="G520" i="3"/>
  <c r="G451" i="3"/>
  <c r="G1011" i="3"/>
  <c r="G845" i="3"/>
  <c r="G661" i="3"/>
  <c r="G884" i="3"/>
  <c r="G1296" i="3"/>
  <c r="G519" i="3"/>
  <c r="G458" i="3"/>
  <c r="G569" i="3"/>
  <c r="G1191" i="3"/>
  <c r="G235" i="3"/>
  <c r="G806" i="3"/>
  <c r="G311" i="3"/>
  <c r="G517" i="3"/>
  <c r="G840" i="3"/>
  <c r="G290" i="3"/>
  <c r="G301" i="3"/>
  <c r="G295" i="3"/>
  <c r="G349" i="3"/>
  <c r="G522" i="3"/>
  <c r="G383" i="3"/>
  <c r="G191" i="3"/>
  <c r="G667" i="3"/>
  <c r="G214" i="3"/>
  <c r="G1297" i="3"/>
  <c r="G1141" i="3"/>
  <c r="G560" i="3"/>
  <c r="G874" i="3"/>
  <c r="G1224" i="3"/>
  <c r="G88" i="3"/>
  <c r="G1127" i="3"/>
  <c r="G182" i="3"/>
  <c r="G472" i="3"/>
  <c r="G882" i="3"/>
  <c r="G919" i="3"/>
  <c r="G178" i="3"/>
  <c r="G922" i="3"/>
  <c r="G875" i="3"/>
  <c r="G928" i="3"/>
  <c r="G1083" i="3"/>
  <c r="G834" i="3"/>
  <c r="G938" i="3"/>
  <c r="G159" i="3"/>
  <c r="G330" i="3"/>
  <c r="G489" i="3"/>
  <c r="G764" i="3"/>
  <c r="G478" i="3"/>
  <c r="G179" i="3"/>
  <c r="G610" i="3"/>
  <c r="G169" i="3"/>
  <c r="G679" i="3"/>
  <c r="G165" i="3"/>
  <c r="G175" i="3"/>
  <c r="G677" i="3"/>
  <c r="G682" i="3"/>
  <c r="G962" i="3"/>
  <c r="G163" i="3"/>
  <c r="G551" i="3"/>
  <c r="G927" i="3"/>
  <c r="G880" i="3"/>
  <c r="G935" i="3"/>
  <c r="G859" i="3"/>
  <c r="G486" i="3"/>
  <c r="G43" i="3"/>
  <c r="G873" i="3"/>
  <c r="G804" i="3"/>
  <c r="G857" i="3"/>
  <c r="G480" i="3"/>
  <c r="G45" i="3"/>
  <c r="G869" i="3"/>
  <c r="G876" i="3"/>
  <c r="G40" i="3"/>
  <c r="G168" i="3"/>
  <c r="G278" i="3"/>
  <c r="G1094" i="3"/>
  <c r="G683" i="3"/>
  <c r="G67" i="3"/>
  <c r="G932" i="3"/>
  <c r="G831" i="3"/>
  <c r="G678" i="3"/>
  <c r="G858" i="3"/>
  <c r="G275" i="3"/>
  <c r="G160" i="3"/>
  <c r="G170" i="3"/>
  <c r="G861" i="3"/>
  <c r="G1015" i="3"/>
  <c r="G1290" i="3"/>
  <c r="G1214" i="3"/>
  <c r="G276" i="3"/>
  <c r="G333" i="3"/>
  <c r="G250" i="3"/>
  <c r="G611" i="3"/>
  <c r="G924" i="3"/>
  <c r="G1086" i="3"/>
  <c r="G70" i="3"/>
  <c r="G498" i="3"/>
  <c r="G171" i="3"/>
  <c r="G256" i="3"/>
  <c r="G274" i="3"/>
  <c r="G1234" i="3"/>
  <c r="G829" i="3"/>
  <c r="G933" i="3"/>
  <c r="G167" i="3"/>
  <c r="G419" i="3"/>
  <c r="G877" i="3"/>
  <c r="G724" i="3"/>
  <c r="G335" i="3"/>
  <c r="G157" i="3"/>
  <c r="G180" i="3"/>
  <c r="G49" i="3"/>
  <c r="G155" i="3"/>
  <c r="G833" i="3"/>
  <c r="G457" i="3"/>
  <c r="G496" i="3"/>
  <c r="G852" i="3"/>
  <c r="G755" i="3"/>
  <c r="G851" i="3"/>
  <c r="G341" i="3"/>
  <c r="G1221" i="3"/>
  <c r="G867" i="3"/>
  <c r="G642" i="3"/>
  <c r="G681" i="3"/>
  <c r="G544" i="3"/>
  <c r="G340" i="3"/>
  <c r="G689" i="3"/>
  <c r="G881" i="3"/>
  <c r="G281" i="3"/>
  <c r="G878" i="3"/>
  <c r="G173" i="3"/>
  <c r="G719" i="3"/>
  <c r="G1282" i="3"/>
  <c r="G626" i="3"/>
  <c r="G543" i="3"/>
  <c r="G531" i="3"/>
  <c r="G532" i="3"/>
  <c r="G923" i="3"/>
  <c r="G917" i="3"/>
  <c r="G1168" i="3"/>
  <c r="G279" i="3"/>
  <c r="G618" i="3"/>
  <c r="G565" i="3"/>
  <c r="G1217" i="3"/>
  <c r="G608" i="3"/>
  <c r="G1278" i="3"/>
  <c r="G338" i="3"/>
  <c r="G567" i="3"/>
  <c r="G868" i="3"/>
  <c r="G1022" i="3"/>
  <c r="G323" i="3"/>
  <c r="G929" i="3"/>
  <c r="G1142" i="3"/>
  <c r="G566" i="3"/>
  <c r="G685" i="3"/>
  <c r="G502" i="3"/>
  <c r="G151" i="3"/>
  <c r="G343" i="3"/>
  <c r="G328" i="3"/>
  <c r="G690" i="3"/>
  <c r="G893" i="3"/>
  <c r="G152" i="3"/>
  <c r="G879" i="3"/>
  <c r="G1216" i="3"/>
  <c r="G1004" i="3"/>
  <c r="G2" i="3"/>
  <c r="G420" i="3"/>
  <c r="G33" i="3"/>
  <c r="G866" i="3"/>
  <c r="G158" i="3"/>
  <c r="G1233" i="3"/>
  <c r="G506" i="3"/>
  <c r="G628" i="3"/>
  <c r="G487" i="3"/>
  <c r="G926" i="3"/>
  <c r="G35" i="3"/>
  <c r="G607" i="3"/>
  <c r="G1090" i="3"/>
  <c r="G613" i="3"/>
  <c r="G418" i="3"/>
  <c r="G746" i="3"/>
  <c r="G1158" i="3"/>
  <c r="G476" i="3"/>
  <c r="G934" i="3"/>
  <c r="G425" i="3"/>
  <c r="G271" i="3"/>
  <c r="G161" i="3"/>
  <c r="G1229" i="3"/>
  <c r="G154" i="3"/>
  <c r="G326" i="3"/>
  <c r="G615" i="3"/>
  <c r="G507" i="3"/>
  <c r="G176" i="3"/>
  <c r="G499" i="3"/>
  <c r="G756" i="3"/>
  <c r="G538" i="3"/>
  <c r="G1177" i="3"/>
  <c r="G1231" i="3"/>
  <c r="G63" i="3"/>
  <c r="G1226" i="3"/>
  <c r="G1289" i="3"/>
  <c r="G1279" i="3"/>
  <c r="G762" i="3"/>
  <c r="G862" i="3"/>
  <c r="G1228" i="3"/>
  <c r="G345" i="3"/>
  <c r="G643" i="3"/>
  <c r="G599" i="3"/>
  <c r="G827" i="3"/>
  <c r="G484" i="3"/>
  <c r="G871" i="3"/>
  <c r="G1009" i="3"/>
  <c r="G280" i="3"/>
  <c r="G44" i="3"/>
  <c r="G860" i="3"/>
  <c r="G491" i="3"/>
  <c r="G156" i="3"/>
  <c r="G147" i="3"/>
  <c r="G1017" i="3"/>
  <c r="G612" i="3"/>
  <c r="G404" i="3"/>
  <c r="G1283" i="3"/>
  <c r="G552" i="3"/>
  <c r="G1235" i="3"/>
  <c r="G848" i="3"/>
  <c r="G407" i="3"/>
  <c r="G1219" i="3"/>
  <c r="G1286" i="3"/>
  <c r="G870" i="3"/>
  <c r="G629" i="3"/>
  <c r="G427" i="3"/>
  <c r="G181" i="3"/>
  <c r="G1143" i="3"/>
  <c r="G1337" i="3"/>
  <c r="G1222" i="3"/>
  <c r="G34" i="3"/>
  <c r="G488" i="3"/>
  <c r="G676" i="3"/>
  <c r="G558" i="3"/>
  <c r="G103" i="3"/>
  <c r="G1128" i="3"/>
  <c r="G850" i="3"/>
  <c r="G411" i="3"/>
  <c r="G849" i="3"/>
  <c r="G479" i="3"/>
  <c r="G856" i="3"/>
  <c r="G270" i="3"/>
  <c r="G1291" i="3"/>
  <c r="G1223" i="3"/>
  <c r="G193" i="3"/>
  <c r="G847" i="3"/>
  <c r="G1132" i="3"/>
  <c r="G1137" i="3"/>
  <c r="G936" i="3"/>
  <c r="G370" i="3"/>
  <c r="G1167" i="3"/>
  <c r="G36" i="3"/>
  <c r="G553" i="3"/>
  <c r="G61" i="3"/>
  <c r="G854" i="3"/>
  <c r="G549" i="3"/>
  <c r="G251" i="3"/>
  <c r="G1287" i="3"/>
  <c r="G1008" i="3"/>
  <c r="G414" i="3"/>
  <c r="G352" i="3"/>
  <c r="G503" i="3"/>
  <c r="G763" i="3"/>
  <c r="G687" i="3"/>
  <c r="G535" i="3"/>
  <c r="G174" i="3"/>
  <c r="G344" i="3"/>
  <c r="G920" i="3"/>
  <c r="G760" i="3"/>
  <c r="G454" i="3"/>
  <c r="G533" i="3"/>
  <c r="G1176" i="3"/>
  <c r="G545" i="3"/>
  <c r="G855" i="3"/>
  <c r="G172" i="3"/>
  <c r="G508" i="3"/>
  <c r="G64" i="3"/>
  <c r="G768" i="3"/>
  <c r="G725" i="3"/>
  <c r="G614" i="3"/>
  <c r="G332" i="3"/>
  <c r="G416" i="3"/>
  <c r="G606" i="3"/>
  <c r="G294" i="3"/>
  <c r="G550" i="3"/>
  <c r="G494" i="3"/>
  <c r="G540" i="3"/>
  <c r="G557" i="3"/>
  <c r="G767" i="3"/>
  <c r="G337" i="3"/>
  <c r="G1133" i="3"/>
  <c r="G145" i="3"/>
  <c r="G72" i="3"/>
  <c r="G342" i="3"/>
  <c r="G3" i="3"/>
  <c r="G728" i="3"/>
  <c r="G307" i="3"/>
  <c r="G31" i="3"/>
  <c r="G1081" i="3"/>
  <c r="G135" i="3"/>
  <c r="G362" i="3"/>
  <c r="G568" i="3"/>
  <c r="G530" i="3"/>
  <c r="G692" i="3"/>
  <c r="G865" i="3"/>
  <c r="G641" i="3"/>
  <c r="G918" i="3"/>
  <c r="G1215" i="3"/>
  <c r="G393" i="3"/>
  <c r="G616" i="3"/>
  <c r="G153" i="3"/>
  <c r="G620" i="3"/>
  <c r="G1225" i="3"/>
  <c r="G353" i="3"/>
  <c r="G483" i="3"/>
  <c r="G555" i="3"/>
  <c r="G1016" i="3"/>
  <c r="G774" i="3"/>
  <c r="G308" i="3"/>
  <c r="G942" i="3"/>
  <c r="G761" i="3"/>
  <c r="G1284" i="3"/>
  <c r="G1336" i="3"/>
  <c r="G141" i="3"/>
  <c r="G482" i="3"/>
  <c r="G556" i="3"/>
  <c r="G541" i="3"/>
  <c r="G146" i="3"/>
  <c r="G490" i="3"/>
  <c r="G754" i="3"/>
  <c r="G838" i="3"/>
  <c r="G564" i="3"/>
  <c r="G474" i="3"/>
  <c r="G1095" i="3"/>
  <c r="G71" i="3"/>
  <c r="G832" i="3"/>
  <c r="G497" i="3"/>
  <c r="G39" i="3"/>
  <c r="G42" i="3"/>
  <c r="G1281" i="3"/>
  <c r="G96" i="3"/>
  <c r="G339" i="3"/>
  <c r="G1023" i="3"/>
  <c r="G164" i="3"/>
  <c r="G192" i="3"/>
  <c r="G554" i="3"/>
  <c r="G714" i="3"/>
  <c r="G931" i="3"/>
  <c r="G883" i="3"/>
  <c r="G255" i="3"/>
  <c r="G346" i="3"/>
  <c r="G1087" i="3"/>
  <c r="G830" i="3"/>
  <c r="G334" i="3"/>
  <c r="G277" i="3"/>
  <c r="G963" i="3"/>
  <c r="G669" i="3"/>
  <c r="G415" i="3"/>
  <c r="G475" i="3"/>
  <c r="G1026" i="3"/>
  <c r="G1129" i="3"/>
  <c r="G619" i="3"/>
  <c r="G604" i="3"/>
  <c r="G772" i="3"/>
  <c r="G598" i="3"/>
  <c r="G293" i="3"/>
  <c r="G571" i="3"/>
  <c r="G625" i="3"/>
  <c r="G964" i="3"/>
  <c r="G409" i="3"/>
  <c r="G835" i="3"/>
  <c r="G1025" i="3"/>
  <c r="G638" i="3"/>
  <c r="G485" i="3"/>
  <c r="G965" i="3"/>
  <c r="G570" i="3"/>
  <c r="G632" i="3"/>
  <c r="G562" i="3"/>
  <c r="G723" i="3"/>
  <c r="G481" i="3"/>
  <c r="G1163" i="3"/>
  <c r="G1327" i="3"/>
  <c r="G605" i="3"/>
  <c r="G1130" i="3"/>
  <c r="G680" i="3"/>
  <c r="G1197" i="3"/>
  <c r="G46" i="3"/>
  <c r="G1227" i="3"/>
  <c r="G863" i="3"/>
  <c r="G1218" i="3"/>
  <c r="G291" i="3"/>
  <c r="G1169" i="3"/>
  <c r="G453" i="3"/>
  <c r="G684" i="3"/>
  <c r="G640" i="3"/>
  <c r="G273" i="3"/>
  <c r="G1150" i="3"/>
  <c r="G402" i="3"/>
  <c r="G713" i="3"/>
  <c r="G1134" i="3"/>
  <c r="G47" i="3"/>
  <c r="G284" i="3"/>
  <c r="G253" i="3"/>
  <c r="G292" i="3"/>
  <c r="G930" i="3"/>
  <c r="G537" i="3"/>
  <c r="G726" i="3"/>
  <c r="G1080" i="3"/>
  <c r="G309" i="3"/>
  <c r="G41" i="3"/>
  <c r="G1288" i="3"/>
  <c r="G21" i="3"/>
  <c r="G1135" i="3"/>
  <c r="G300" i="3"/>
  <c r="G1232" i="3"/>
  <c r="G177" i="3"/>
  <c r="G609" i="3"/>
  <c r="G925" i="3"/>
  <c r="G144" i="3"/>
  <c r="G937" i="3"/>
  <c r="G675" i="3"/>
  <c r="G471" i="3"/>
  <c r="G388" i="3"/>
  <c r="G688" i="3"/>
  <c r="G759" i="3"/>
  <c r="G536" i="3"/>
  <c r="G617" i="3"/>
  <c r="G646" i="3"/>
  <c r="G539" i="3"/>
  <c r="G32" i="3"/>
  <c r="G1131" i="3"/>
  <c r="G1285" i="3"/>
  <c r="G750" i="3"/>
  <c r="G492" i="3"/>
  <c r="G48" i="3"/>
  <c r="G336" i="3"/>
  <c r="G686" i="3"/>
  <c r="G644" i="3"/>
  <c r="G894" i="3"/>
  <c r="G603" i="3"/>
  <c r="G548" i="3"/>
  <c r="G101" i="3"/>
  <c r="G389" i="3"/>
  <c r="G254" i="3"/>
  <c r="G477" i="3"/>
  <c r="G853" i="3"/>
  <c r="G417" i="3"/>
  <c r="G658" i="3"/>
  <c r="G500" i="3"/>
  <c r="G1148" i="3"/>
  <c r="G546" i="3"/>
  <c r="G572" i="3"/>
  <c r="G627" i="3"/>
  <c r="G162" i="3"/>
  <c r="G631" i="3"/>
  <c r="G1220" i="3"/>
  <c r="G62" i="3"/>
  <c r="G1213" i="3"/>
  <c r="G8" i="3"/>
  <c r="G864" i="3"/>
  <c r="G674" i="3"/>
  <c r="G773" i="3"/>
  <c r="G776" i="3"/>
  <c r="G921" i="3"/>
  <c r="G166" i="3"/>
  <c r="G493" i="3"/>
  <c r="G252" i="3"/>
  <c r="G1247" i="3"/>
  <c r="J6" i="3"/>
  <c r="C671" i="3"/>
  <c r="C55"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L1375" i="1"/>
  <c r="L153" i="1"/>
  <c r="L1212" i="1"/>
  <c r="L241" i="1"/>
  <c r="L986" i="1"/>
  <c r="L1052" i="1"/>
  <c r="L251" i="1"/>
  <c r="L825" i="1"/>
  <c r="L1315" i="1"/>
  <c r="L151" i="1"/>
  <c r="L997" i="1"/>
  <c r="L264" i="1"/>
  <c r="L102" i="1"/>
  <c r="L983" i="1"/>
  <c r="L989" i="1"/>
  <c r="L819" i="1"/>
  <c r="L815" i="1"/>
  <c r="L156" i="1"/>
  <c r="L269" i="1"/>
  <c r="L742" i="1"/>
  <c r="L428" i="1"/>
  <c r="L1287" i="1"/>
  <c r="L1135" i="1"/>
  <c r="L509" i="1"/>
  <c r="L27" i="1"/>
  <c r="L1290" i="1"/>
  <c r="L895" i="1"/>
  <c r="L147" i="1"/>
  <c r="L425" i="1"/>
  <c r="L222" i="1"/>
  <c r="L118" i="1"/>
  <c r="L142" i="1"/>
  <c r="L1461" i="1"/>
  <c r="L1163" i="1"/>
  <c r="L1050" i="1"/>
  <c r="L1046" i="1"/>
  <c r="L115" i="1"/>
  <c r="L1210" i="1"/>
  <c r="L892" i="1"/>
  <c r="L419" i="1"/>
  <c r="L120" i="1"/>
  <c r="L809" i="1"/>
  <c r="L1371" i="1"/>
  <c r="L1306" i="1"/>
  <c r="L502" i="1"/>
  <c r="L1396" i="1"/>
  <c r="L408" i="1"/>
  <c r="L74" i="1"/>
  <c r="L12" i="1"/>
  <c r="L108" i="1"/>
  <c r="L1300" i="1"/>
  <c r="L107" i="1"/>
  <c r="L111" i="1"/>
  <c r="L1363" i="1"/>
  <c r="L149" i="1"/>
  <c r="L1272" i="1"/>
  <c r="L1316" i="1"/>
  <c r="L896" i="1"/>
  <c r="L1400" i="1"/>
  <c r="L992" i="1"/>
  <c r="L59" i="1"/>
  <c r="L1129" i="1"/>
  <c r="L715" i="1"/>
  <c r="L126" i="1"/>
  <c r="L1084" i="1"/>
  <c r="L75" i="1"/>
  <c r="L994" i="1"/>
  <c r="L28" i="1"/>
  <c r="L834" i="1"/>
  <c r="L83" i="1"/>
  <c r="L907" i="1"/>
  <c r="L344" i="1"/>
  <c r="L1077" i="1"/>
  <c r="L968" i="1"/>
  <c r="L272" i="1"/>
  <c r="L131" i="1"/>
  <c r="L138" i="1"/>
  <c r="L1277" i="1"/>
  <c r="L1254" i="1"/>
  <c r="L499" i="1"/>
  <c r="L1385" i="1"/>
  <c r="L508" i="1"/>
  <c r="L1199" i="1"/>
  <c r="L221" i="1"/>
  <c r="L1388" i="1"/>
  <c r="L888" i="1"/>
  <c r="L24" i="1"/>
  <c r="L1130" i="1"/>
  <c r="L719" i="1"/>
  <c r="L1369" i="1"/>
  <c r="L532" i="1"/>
  <c r="L889" i="1"/>
  <c r="L240" i="1"/>
  <c r="L726" i="1"/>
  <c r="L1275" i="1"/>
  <c r="L1451" i="1"/>
  <c r="L781" i="1"/>
  <c r="L518" i="1"/>
  <c r="L1312" i="1"/>
  <c r="L1381" i="1"/>
  <c r="L396" i="1"/>
  <c r="L78" i="1"/>
  <c r="L654" i="1"/>
  <c r="L802" i="1"/>
  <c r="L1373" i="1"/>
  <c r="L1383" i="1"/>
  <c r="L1370" i="1"/>
  <c r="L386" i="1"/>
  <c r="L1360" i="1"/>
  <c r="L1049" i="1"/>
  <c r="L370" i="1"/>
  <c r="L247" i="1"/>
  <c r="L744" i="1"/>
  <c r="L271" i="1"/>
  <c r="L364" i="1"/>
  <c r="L1000" i="1"/>
  <c r="L440" i="1"/>
  <c r="L687" i="1"/>
  <c r="L718" i="1"/>
  <c r="L1001" i="1"/>
  <c r="L207" i="1"/>
  <c r="L1107" i="1"/>
  <c r="L1365" i="1"/>
  <c r="L568" i="1"/>
  <c r="L1083" i="1"/>
  <c r="L97" i="1"/>
  <c r="L94" i="1"/>
  <c r="L607" i="1"/>
  <c r="L15" i="1"/>
  <c r="L95" i="1"/>
  <c r="L23" i="1"/>
  <c r="L1386" i="1"/>
  <c r="L1125" i="1"/>
  <c r="L812" i="1"/>
  <c r="L110" i="1"/>
  <c r="L740" i="1"/>
  <c r="L1044" i="1"/>
  <c r="L4" i="1"/>
  <c r="L787" i="1"/>
  <c r="L274" i="1"/>
  <c r="L1460" i="1"/>
  <c r="L1298" i="1"/>
  <c r="L788" i="1"/>
  <c r="L1308" i="1"/>
  <c r="L703" i="1"/>
  <c r="L58" i="1"/>
  <c r="L114" i="1"/>
  <c r="L145" i="1"/>
  <c r="L217" i="1"/>
  <c r="L421" i="1"/>
  <c r="L1359" i="1"/>
  <c r="L1464" i="1"/>
  <c r="L1137" i="1"/>
  <c r="L829" i="1"/>
  <c r="L517" i="1"/>
  <c r="L14" i="1"/>
  <c r="L206" i="1"/>
  <c r="L439" i="1"/>
  <c r="L1428" i="1"/>
  <c r="L13" i="1"/>
  <c r="L99" i="1"/>
  <c r="L1379" i="1"/>
  <c r="L971" i="1"/>
  <c r="L144" i="1"/>
  <c r="L211" i="1"/>
  <c r="L783" i="1"/>
  <c r="L1372" i="1"/>
  <c r="L441" i="1"/>
  <c r="L29" i="1"/>
  <c r="L1066" i="1"/>
  <c r="L1299" i="1"/>
  <c r="L26" i="1"/>
  <c r="L137" i="1"/>
  <c r="L1387" i="1"/>
  <c r="L1260" i="1"/>
  <c r="L1196" i="1"/>
  <c r="L503" i="1"/>
  <c r="L1463" i="1"/>
  <c r="L501" i="1"/>
  <c r="L10" i="1"/>
  <c r="L1207" i="1"/>
  <c r="L1229" i="1"/>
  <c r="L249" i="1"/>
  <c r="L123" i="1"/>
  <c r="L100" i="1"/>
  <c r="L79" i="1"/>
  <c r="L124" i="1"/>
  <c r="L1384" i="1"/>
  <c r="L667" i="1"/>
  <c r="L218" i="1"/>
  <c r="L1362" i="1"/>
  <c r="L80" i="1"/>
  <c r="L1131" i="1"/>
  <c r="L782" i="1"/>
  <c r="L415" i="1"/>
  <c r="L1427" i="1"/>
  <c r="L506" i="1"/>
  <c r="L807" i="1"/>
  <c r="L208" i="1"/>
  <c r="L1286" i="1"/>
  <c r="L323" i="1"/>
  <c r="L1228" i="1"/>
  <c r="L1330" i="1"/>
  <c r="L363" i="1"/>
  <c r="L219" i="1"/>
  <c r="L159" i="1"/>
  <c r="L1278" i="1"/>
  <c r="L976" i="1"/>
  <c r="L846" i="1"/>
  <c r="L1273" i="1"/>
  <c r="L1420" i="1"/>
  <c r="L16" i="1"/>
  <c r="L122" i="1"/>
  <c r="L82" i="1"/>
  <c r="L390" i="1"/>
  <c r="L668" i="1"/>
  <c r="L893" i="1"/>
  <c r="L1010" i="1"/>
  <c r="L73" i="1"/>
  <c r="L250" i="1"/>
  <c r="L1374" i="1"/>
  <c r="L173" i="1"/>
  <c r="L337" i="1"/>
  <c r="L996" i="1"/>
  <c r="L1271" i="1"/>
  <c r="L1106" i="1"/>
  <c r="L1205" i="1"/>
  <c r="L1122" i="1"/>
  <c r="L248" i="1"/>
  <c r="L38" i="1"/>
  <c r="L96" i="1"/>
  <c r="L808" i="1"/>
  <c r="L1182" i="1"/>
  <c r="L780" i="1"/>
  <c r="L1426" i="1"/>
  <c r="L212" i="1"/>
  <c r="L20" i="1"/>
  <c r="L1368" i="1"/>
  <c r="L565" i="1"/>
  <c r="L68" i="1"/>
  <c r="L141" i="1"/>
  <c r="L1391" i="1"/>
  <c r="L336" i="1"/>
  <c r="L1201" i="1"/>
  <c r="L442" i="1"/>
  <c r="L220" i="1"/>
  <c r="L1045" i="1"/>
  <c r="L128" i="1"/>
  <c r="L368" i="1"/>
  <c r="L1206" i="1"/>
  <c r="L11" i="1"/>
  <c r="L17" i="1"/>
  <c r="L1225" i="1"/>
  <c r="L504" i="1"/>
  <c r="L1253" i="1"/>
  <c r="L1361" i="1"/>
  <c r="L320" i="1"/>
  <c r="L1390" i="1"/>
  <c r="L263" i="1"/>
  <c r="L81" i="1"/>
  <c r="L91" i="1"/>
  <c r="L1378" i="1"/>
  <c r="L209" i="1"/>
  <c r="L9" i="1"/>
  <c r="L1071" i="1"/>
  <c r="L22" i="1"/>
  <c r="L725" i="1"/>
  <c r="L105" i="1"/>
  <c r="L393" i="1"/>
  <c r="L707" i="1"/>
  <c r="L25" i="1"/>
  <c r="L395" i="1"/>
  <c r="L1380" i="1"/>
  <c r="L1364" i="1"/>
  <c r="L56" i="1"/>
  <c r="L784" i="1"/>
  <c r="L1132" i="1"/>
  <c r="L88" i="1"/>
  <c r="L803" i="1"/>
  <c r="L172" i="1"/>
  <c r="L1296" i="1"/>
  <c r="L738" i="1"/>
  <c r="L89" i="1"/>
  <c r="L741" i="1"/>
  <c r="L1270" i="1"/>
  <c r="L1048" i="1"/>
  <c r="L1358" i="1"/>
  <c r="L1226" i="1"/>
  <c r="L705" i="1"/>
  <c r="L101" i="1"/>
  <c r="L500" i="1"/>
  <c r="L92" i="1"/>
  <c r="L569" i="1"/>
  <c r="L1318" i="1"/>
  <c r="L125" i="1"/>
  <c r="L702" i="1"/>
  <c r="L1202" i="1"/>
  <c r="L19" i="1"/>
  <c r="L1034" i="1"/>
  <c r="L1367" i="1"/>
  <c r="L730" i="1"/>
  <c r="L1289" i="1"/>
  <c r="L1280" i="1"/>
  <c r="L851" i="1"/>
  <c r="L790" i="1"/>
  <c r="L66" i="1"/>
  <c r="L701" i="1"/>
  <c r="L1459" i="1"/>
  <c r="L1183" i="1"/>
  <c r="L1263" i="1"/>
  <c r="L817" i="1"/>
  <c r="L213" i="1"/>
  <c r="L653" i="1"/>
  <c r="L90" i="1"/>
  <c r="L1262" i="1"/>
  <c r="L1190" i="1"/>
  <c r="L468" i="1"/>
  <c r="L792" i="1"/>
  <c r="L18" i="1"/>
  <c r="L1037" i="1"/>
  <c r="L50" i="1"/>
  <c r="L816" i="1"/>
  <c r="L1227" i="1"/>
  <c r="L1276" i="1"/>
  <c r="L1104" i="1"/>
  <c r="L894" i="1"/>
  <c r="L93" i="1"/>
  <c r="L704" i="1"/>
  <c r="L1261" i="1"/>
  <c r="L60" i="1"/>
  <c r="L57" i="1"/>
  <c r="L458" i="1"/>
  <c r="L811" i="1"/>
  <c r="L1230" i="1"/>
  <c r="L482" i="1"/>
  <c r="L488" i="1"/>
  <c r="L278" i="1"/>
  <c r="L822" i="1"/>
  <c r="L1091" i="1"/>
  <c r="L899" i="1"/>
  <c r="L897" i="1"/>
  <c r="L1090" i="1"/>
  <c r="L1092" i="1"/>
  <c r="L1180" i="1"/>
  <c r="L875" i="1"/>
  <c r="L881" i="1"/>
  <c r="L282" i="1"/>
  <c r="L656" i="1"/>
  <c r="L1144" i="1"/>
  <c r="L1056" i="1"/>
  <c r="L1078" i="1"/>
  <c r="L1039" i="1"/>
  <c r="L231" i="1"/>
  <c r="L1178" i="1"/>
  <c r="L1145" i="1"/>
  <c r="L806" i="1"/>
  <c r="L805" i="1"/>
  <c r="L445" i="1"/>
  <c r="L1134" i="1"/>
  <c r="L864" i="1"/>
  <c r="L480" i="1"/>
  <c r="L1157" i="1"/>
  <c r="L1175" i="1"/>
  <c r="L1147" i="1"/>
  <c r="L483" i="1"/>
  <c r="L475" i="1"/>
  <c r="L1155" i="1"/>
  <c r="L641" i="1"/>
  <c r="L484" i="1"/>
  <c r="L1376" i="1"/>
  <c r="L1086" i="1"/>
  <c r="L1088" i="1"/>
  <c r="L485" i="1"/>
  <c r="L1079" i="1"/>
  <c r="L37" i="1"/>
  <c r="L496" i="1"/>
  <c r="L859" i="1"/>
  <c r="L154" i="1"/>
  <c r="L649" i="1"/>
  <c r="L1213" i="1"/>
  <c r="L486" i="1"/>
  <c r="L1080" i="1"/>
  <c r="L411" i="1"/>
  <c r="L1069" i="1"/>
  <c r="L1393" i="1"/>
  <c r="L489" i="1"/>
  <c r="L903" i="1"/>
  <c r="L1098" i="1"/>
  <c r="L1161" i="1"/>
  <c r="L1067" i="1"/>
  <c r="L862" i="1"/>
  <c r="L276" i="1"/>
  <c r="L242" i="1"/>
  <c r="L987" i="1"/>
  <c r="L640" i="1"/>
  <c r="L284" i="1"/>
  <c r="L1328" i="1"/>
  <c r="L1139" i="1"/>
  <c r="L979" i="1"/>
  <c r="L1150" i="1"/>
  <c r="L230" i="1"/>
  <c r="L644" i="1"/>
  <c r="L473" i="1"/>
  <c r="L1053" i="1"/>
  <c r="L1239" i="1"/>
  <c r="L1142" i="1"/>
  <c r="L898" i="1"/>
  <c r="L1218" i="1"/>
  <c r="L1038" i="1"/>
  <c r="L1146" i="1"/>
  <c r="L890" i="1"/>
  <c r="L1156" i="1"/>
  <c r="L146" i="1"/>
  <c r="L129" i="1"/>
  <c r="L880" i="1"/>
  <c r="L1055" i="1"/>
  <c r="L1141" i="1"/>
  <c r="L134" i="1"/>
  <c r="L252" i="1"/>
  <c r="L1148" i="1"/>
  <c r="L286" i="1"/>
  <c r="L275" i="1"/>
  <c r="L826" i="1"/>
  <c r="L152" i="1"/>
  <c r="L828" i="1"/>
  <c r="L1151" i="1"/>
  <c r="L529" i="1"/>
  <c r="L1095" i="1"/>
  <c r="L998" i="1"/>
  <c r="L1097" i="1"/>
  <c r="L1334" i="1"/>
  <c r="L537" i="1"/>
  <c r="L1394" i="1"/>
  <c r="L574" i="1"/>
  <c r="L645" i="1"/>
  <c r="L648" i="1"/>
  <c r="L1099" i="1"/>
  <c r="L237" i="1"/>
  <c r="L1002" i="1"/>
  <c r="L1070" i="1"/>
  <c r="L804" i="1"/>
  <c r="L879" i="1"/>
  <c r="L646" i="1"/>
  <c r="L265" i="1"/>
  <c r="L130" i="1"/>
  <c r="L1149" i="1"/>
  <c r="L904" i="1"/>
  <c r="L1222" i="1"/>
  <c r="L866" i="1"/>
  <c r="L878" i="1"/>
  <c r="L651" i="1"/>
  <c r="L813" i="1"/>
  <c r="L902" i="1"/>
  <c r="L642" i="1"/>
  <c r="L984" i="1"/>
  <c r="L842" i="1"/>
  <c r="L990" i="1"/>
  <c r="L281" i="1"/>
  <c r="L277" i="1"/>
  <c r="L1221" i="1"/>
  <c r="L688" i="1"/>
  <c r="L980" i="1"/>
  <c r="L255" i="1"/>
  <c r="L1042" i="1"/>
  <c r="L820" i="1"/>
  <c r="L643" i="1"/>
  <c r="L1138" i="1"/>
  <c r="L429" i="1"/>
  <c r="L1220" i="1"/>
  <c r="L1143" i="1"/>
  <c r="L157" i="1"/>
  <c r="L1256" i="1"/>
  <c r="L270" i="1"/>
  <c r="L1087" i="1"/>
  <c r="L492" i="1"/>
  <c r="L161" i="1"/>
  <c r="L444" i="1"/>
  <c r="L1282" i="1"/>
  <c r="L510" i="1"/>
  <c r="L658" i="1"/>
  <c r="L1319" i="1"/>
  <c r="L1152" i="1"/>
  <c r="L1321" i="1"/>
  <c r="L810" i="1"/>
  <c r="L476" i="1"/>
  <c r="L1232" i="1"/>
  <c r="L507" i="1"/>
  <c r="L861" i="1"/>
  <c r="L446" i="1"/>
  <c r="L647" i="1"/>
  <c r="L1081" i="1"/>
  <c r="L874" i="1"/>
  <c r="L1043" i="1"/>
  <c r="L981" i="1"/>
  <c r="L1057" i="1"/>
  <c r="L245" i="1"/>
  <c r="L280" i="1"/>
  <c r="L652" i="1"/>
  <c r="L1154" i="1"/>
  <c r="L1101" i="1"/>
  <c r="L650" i="1"/>
  <c r="L1093" i="1"/>
  <c r="L872" i="1"/>
  <c r="L223" i="1"/>
  <c r="L426" i="1"/>
  <c r="L845" i="1"/>
  <c r="L1041" i="1"/>
  <c r="L1179" i="1"/>
  <c r="L490" i="1"/>
  <c r="L1096" i="1"/>
  <c r="L857" i="1"/>
  <c r="L1100" i="1"/>
  <c r="L847" i="1"/>
  <c r="L900" i="1"/>
  <c r="L1047" i="1"/>
  <c r="L853" i="1"/>
  <c r="L841" i="1"/>
  <c r="L479" i="1"/>
  <c r="L116" i="1"/>
  <c r="L505" i="1"/>
  <c r="L713" i="1"/>
  <c r="L1231" i="1"/>
  <c r="L1082" i="1"/>
  <c r="L1162" i="1"/>
  <c r="L1238" i="1"/>
  <c r="L254" i="1"/>
  <c r="L1392" i="1"/>
  <c r="L1209" i="1"/>
  <c r="L901" i="1"/>
  <c r="L448" i="1"/>
  <c r="L1281" i="1"/>
  <c r="L1332" i="1"/>
  <c r="L1102" i="1"/>
  <c r="L891" i="1"/>
  <c r="L882" i="1"/>
  <c r="L870" i="1"/>
  <c r="L259" i="1"/>
  <c r="L1176" i="1"/>
  <c r="L638" i="1"/>
  <c r="L762" i="1"/>
  <c r="L112" i="1"/>
  <c r="L883" i="1"/>
  <c r="L1217" i="1"/>
  <c r="L1158" i="1"/>
  <c r="L639" i="1"/>
  <c r="L1192" i="1"/>
  <c r="L973" i="1"/>
  <c r="L877" i="1"/>
  <c r="L975" i="1"/>
  <c r="L5" i="1"/>
  <c r="L1293" i="1"/>
  <c r="L1333" i="1"/>
  <c r="L1215" i="1"/>
  <c r="L868" i="1"/>
  <c r="L1094" i="1"/>
  <c r="L1223" i="1"/>
  <c r="L905" i="1"/>
  <c r="L717" i="1"/>
  <c r="L823" i="1"/>
  <c r="L478" i="1"/>
  <c r="L729" i="1"/>
  <c r="L974" i="1"/>
  <c r="L84" i="1"/>
  <c r="L160" i="1"/>
  <c r="L969" i="1"/>
  <c r="L512" i="1"/>
  <c r="L1089" i="1"/>
  <c r="L1035" i="1"/>
  <c r="L1159" i="1"/>
  <c r="L132" i="1"/>
  <c r="L139" i="1"/>
  <c r="L1398" i="1"/>
  <c r="L972" i="1"/>
  <c r="L863" i="1"/>
  <c r="L497" i="1"/>
  <c r="L69" i="1"/>
  <c r="L833" i="1"/>
  <c r="L136" i="1"/>
  <c r="L1241" i="1"/>
  <c r="L495" i="1"/>
  <c r="L443" i="1"/>
  <c r="L1153" i="1"/>
  <c r="L432" i="1"/>
  <c r="L690" i="1"/>
  <c r="L232" i="1"/>
  <c r="L226" i="1"/>
  <c r="L491" i="1"/>
  <c r="L279" i="1"/>
  <c r="L1166" i="1"/>
  <c r="L766" i="1"/>
  <c r="L1224" i="1"/>
  <c r="L225" i="1"/>
  <c r="L1197" i="1"/>
  <c r="L1181" i="1"/>
  <c r="L876" i="1"/>
  <c r="L256" i="1"/>
  <c r="L1234" i="1"/>
  <c r="L1435" i="1"/>
  <c r="L657" i="1"/>
  <c r="L261" i="1"/>
  <c r="L283" i="1"/>
  <c r="L660" i="1"/>
  <c r="L724" i="1"/>
  <c r="L1040" i="1"/>
  <c r="L588" i="1"/>
  <c r="L592" i="1"/>
  <c r="L1009" i="1"/>
  <c r="L865" i="1"/>
  <c r="L481" i="1"/>
  <c r="L300" i="1"/>
  <c r="L397" i="1"/>
  <c r="L477" i="1"/>
  <c r="L398" i="1"/>
  <c r="L306" i="1"/>
  <c r="L1377" i="1"/>
  <c r="L422" i="1"/>
  <c r="L355" i="1"/>
  <c r="L7" i="1"/>
  <c r="L235" i="1"/>
  <c r="L498" i="1"/>
  <c r="L234" i="1"/>
  <c r="L399" i="1"/>
  <c r="L155" i="1"/>
  <c r="L1214" i="1"/>
  <c r="L860" i="1"/>
  <c r="L1185" i="1"/>
  <c r="L589" i="1"/>
  <c r="L1440" i="1"/>
  <c r="L243" i="1"/>
  <c r="L1438" i="1"/>
  <c r="L1265" i="1"/>
  <c r="L297" i="1"/>
  <c r="L988" i="1"/>
  <c r="L1174" i="1"/>
  <c r="L285" i="1"/>
  <c r="L1329" i="1"/>
  <c r="L257" i="1"/>
  <c r="L341" i="1"/>
  <c r="L1303" i="1"/>
  <c r="L238" i="1"/>
  <c r="L405" i="1"/>
  <c r="L1140" i="1"/>
  <c r="L1054" i="1"/>
  <c r="L579" i="1"/>
  <c r="L1219" i="1"/>
  <c r="L531" i="1"/>
  <c r="L1169" i="1"/>
  <c r="L305" i="1"/>
  <c r="L400" i="1"/>
  <c r="L295" i="1"/>
  <c r="L466" i="1"/>
  <c r="L1450" i="1"/>
  <c r="L954" i="1"/>
  <c r="L1237" i="1"/>
  <c r="L523" i="1"/>
  <c r="L301" i="1"/>
  <c r="L303" i="1"/>
  <c r="L135" i="1"/>
  <c r="L253" i="1"/>
  <c r="L340" i="1"/>
  <c r="L1327" i="1"/>
  <c r="L593" i="1"/>
  <c r="L885" i="1"/>
  <c r="L1304" i="1"/>
  <c r="L262" i="1"/>
  <c r="L1422" i="1"/>
  <c r="L1458" i="1"/>
  <c r="L1445" i="1"/>
  <c r="L827" i="1"/>
  <c r="L1437" i="1"/>
  <c r="L258" i="1"/>
  <c r="L1434" i="1"/>
  <c r="L530" i="1"/>
  <c r="L999" i="1"/>
  <c r="L918" i="1"/>
  <c r="L801" i="1"/>
  <c r="L1172" i="1"/>
  <c r="L287" i="1"/>
  <c r="L1292" i="1"/>
  <c r="L453" i="1"/>
  <c r="L1448" i="1"/>
  <c r="L1058" i="1"/>
  <c r="L1236" i="1"/>
  <c r="L773" i="1"/>
  <c r="L103" i="1"/>
  <c r="L359" i="1"/>
  <c r="L575" i="1"/>
  <c r="L573" i="1"/>
  <c r="L417" i="1"/>
  <c r="L985" i="1"/>
  <c r="L228" i="1"/>
  <c r="L1314" i="1"/>
  <c r="L991" i="1"/>
  <c r="L1173" i="1"/>
  <c r="L867" i="1"/>
  <c r="L1121" i="1"/>
  <c r="L578" i="1"/>
  <c r="L770" i="1"/>
  <c r="L402" i="1"/>
  <c r="L821" i="1"/>
  <c r="L430" i="1"/>
  <c r="L1310" i="1"/>
  <c r="L361" i="1"/>
  <c r="L514" i="1"/>
  <c r="L493" i="1"/>
  <c r="L1160" i="1"/>
  <c r="L854" i="1"/>
  <c r="L423" i="1"/>
  <c r="L659" i="1"/>
  <c r="L30" i="1"/>
  <c r="L435" i="1"/>
  <c r="L244" i="1"/>
  <c r="L1439" i="1"/>
  <c r="L689" i="1"/>
  <c r="L743" i="1"/>
  <c r="L1429" i="1"/>
  <c r="L663" i="1"/>
  <c r="L528" i="1"/>
  <c r="L1171" i="1"/>
  <c r="L1309" i="1"/>
  <c r="L227" i="1"/>
  <c r="L416" i="1"/>
  <c r="L1288" i="1"/>
  <c r="L1136" i="1"/>
  <c r="L765" i="1"/>
  <c r="L873" i="1"/>
  <c r="L349" i="1"/>
  <c r="L511" i="1"/>
  <c r="L54" i="1"/>
  <c r="L856" i="1"/>
  <c r="L662" i="1"/>
  <c r="L1291" i="1"/>
  <c r="L1115" i="1"/>
  <c r="L1076" i="1"/>
  <c r="L774" i="1"/>
  <c r="L1233" i="1"/>
  <c r="L1305" i="1"/>
  <c r="L777" i="1"/>
  <c r="L324" i="1"/>
  <c r="L343" i="1"/>
  <c r="L1320" i="1"/>
  <c r="L77" i="1"/>
  <c r="L666" i="1"/>
  <c r="L76" i="1"/>
  <c r="L1433" i="1"/>
  <c r="L858" i="1"/>
  <c r="L1430" i="1"/>
  <c r="L1072" i="1"/>
  <c r="L661" i="1"/>
  <c r="L474" i="1"/>
  <c r="L467" i="1"/>
  <c r="L1167" i="1"/>
  <c r="L1004" i="1"/>
  <c r="L625" i="1"/>
  <c r="L51" i="1"/>
  <c r="L307" i="1"/>
  <c r="L1302" i="1"/>
  <c r="L924" i="1"/>
  <c r="L1235" i="1"/>
  <c r="L776" i="1"/>
  <c r="L236" i="1"/>
  <c r="L793" i="1"/>
  <c r="L412" i="1"/>
  <c r="L1449" i="1"/>
  <c r="L1170" i="1"/>
  <c r="L921" i="1"/>
  <c r="L246" i="1"/>
  <c r="L1269" i="1"/>
  <c r="L148" i="1"/>
  <c r="L1059" i="1"/>
  <c r="L586" i="1"/>
  <c r="L224" i="1"/>
  <c r="L599" i="1"/>
  <c r="L302" i="1"/>
  <c r="L1240" i="1"/>
  <c r="L86" i="1"/>
  <c r="L389" i="1"/>
  <c r="L165" i="1"/>
  <c r="L794" i="1"/>
  <c r="L1443" i="1"/>
  <c r="L304" i="1"/>
  <c r="L1402" i="1"/>
  <c r="L526" i="1"/>
  <c r="L437" i="1"/>
  <c r="L427" i="1"/>
  <c r="L855" i="1"/>
  <c r="L723" i="1"/>
  <c r="L522" i="1"/>
  <c r="L1177" i="1"/>
  <c r="L404" i="1"/>
  <c r="L352" i="1"/>
  <c r="L733" i="1"/>
  <c r="L431" i="1"/>
  <c r="L1404" i="1"/>
  <c r="L767" i="1"/>
  <c r="L1003" i="1"/>
  <c r="L53" i="1"/>
  <c r="L1456" i="1"/>
  <c r="L534" i="1"/>
  <c r="L594" i="1"/>
  <c r="L799" i="1"/>
  <c r="L1268" i="1"/>
  <c r="L119" i="1"/>
  <c r="L527" i="1"/>
  <c r="L268" i="1"/>
  <c r="L455" i="1"/>
  <c r="L266" i="1"/>
  <c r="L1008" i="1"/>
  <c r="L310" i="1"/>
  <c r="L394" i="1"/>
  <c r="L387" i="1"/>
  <c r="L358" i="1"/>
  <c r="L1005" i="1"/>
  <c r="L1441" i="1"/>
  <c r="L628" i="1"/>
  <c r="L1186" i="1"/>
  <c r="L1442" i="1"/>
  <c r="L1325" i="1"/>
  <c r="L143" i="1"/>
  <c r="L1403" i="1"/>
  <c r="L1075" i="1"/>
  <c r="L734" i="1"/>
  <c r="L772" i="1"/>
  <c r="L1462" i="1"/>
  <c r="L1108" i="1"/>
  <c r="L6" i="1"/>
  <c r="L887" i="1"/>
  <c r="L487" i="1"/>
  <c r="L55" i="1"/>
  <c r="L525" i="1"/>
  <c r="L778" i="1"/>
  <c r="L406" i="1"/>
  <c r="L471" i="1"/>
  <c r="L1164" i="1"/>
  <c r="L692" i="1"/>
  <c r="L418" i="1"/>
  <c r="L1051" i="1"/>
  <c r="L451" i="1"/>
  <c r="L1436" i="1"/>
  <c r="L117" i="1"/>
  <c r="L1211" i="1"/>
  <c r="L721" i="1"/>
  <c r="L1006" i="1"/>
  <c r="L1352" i="1"/>
  <c r="L1431" i="1"/>
  <c r="L590" i="1"/>
  <c r="L162" i="1"/>
  <c r="L450" i="1"/>
  <c r="L1033" i="1"/>
  <c r="L357" i="1"/>
  <c r="L928" i="1"/>
  <c r="L420" i="1"/>
  <c r="L121" i="1"/>
  <c r="L779" i="1"/>
  <c r="L166" i="1"/>
  <c r="L1446" i="1"/>
  <c r="L163" i="1"/>
  <c r="L1397" i="1"/>
  <c r="L967" i="1"/>
  <c r="L229" i="1"/>
  <c r="L299" i="1"/>
  <c r="L655" i="1"/>
  <c r="L869" i="1"/>
  <c r="L722" i="1"/>
  <c r="L1168" i="1"/>
  <c r="L494" i="1"/>
  <c r="L735" i="1"/>
  <c r="L296" i="1"/>
  <c r="L360" i="1"/>
  <c r="L1307" i="1"/>
  <c r="L789" i="1"/>
  <c r="L698" i="1"/>
  <c r="L366" i="1"/>
  <c r="L580" i="1"/>
  <c r="L407" i="1"/>
  <c r="L1119" i="1"/>
  <c r="L1366" i="1"/>
  <c r="L732" i="1"/>
  <c r="L923" i="1"/>
  <c r="L1208" i="1"/>
  <c r="L1454" i="1"/>
  <c r="L409" i="1"/>
  <c r="L1323" i="1"/>
  <c r="L626" i="1"/>
  <c r="L1114" i="1"/>
  <c r="L109" i="1"/>
  <c r="L775" i="1"/>
  <c r="L325" i="1"/>
  <c r="L763" i="1"/>
  <c r="L982" i="1"/>
  <c r="L1251" i="1"/>
  <c r="L1447" i="1"/>
  <c r="L1405" i="1"/>
  <c r="L354" i="1"/>
  <c r="L1301" i="1"/>
  <c r="L353" i="1"/>
  <c r="L1324" i="1"/>
  <c r="L768" i="1"/>
  <c r="L113" i="1"/>
  <c r="L1452" i="1"/>
  <c r="L727" i="1"/>
  <c r="L1331" i="1"/>
  <c r="L1060" i="1"/>
  <c r="L414" i="1"/>
  <c r="L326" i="1"/>
  <c r="L736" i="1"/>
  <c r="L591" i="1"/>
  <c r="L1103" i="1"/>
  <c r="L150" i="1"/>
  <c r="L583" i="1"/>
  <c r="L871" i="1"/>
  <c r="L1444" i="1"/>
  <c r="L233" i="1"/>
  <c r="L413" i="1"/>
  <c r="L814" i="1"/>
  <c r="L1432" i="1"/>
  <c r="L298" i="1"/>
  <c r="L457" i="1"/>
  <c r="L260" i="1"/>
  <c r="L926" i="1"/>
  <c r="L1193" i="1"/>
  <c r="L335" i="1"/>
  <c r="L1133" i="1"/>
  <c r="L52" i="1"/>
  <c r="L469" i="1"/>
  <c r="L1401" i="1"/>
  <c r="L1457" i="1"/>
  <c r="L1128" i="1"/>
  <c r="L993" i="1"/>
  <c r="L1120" i="1"/>
  <c r="L1068" i="1"/>
  <c r="L1326" i="1"/>
  <c r="L1408" i="1"/>
  <c r="L1112" i="1"/>
  <c r="L321" i="1"/>
  <c r="L1165" i="1"/>
  <c r="L1453" i="1"/>
  <c r="L1313" i="1"/>
  <c r="L716" i="1"/>
  <c r="L1395" i="1"/>
  <c r="L576" i="1"/>
  <c r="L1065" i="1"/>
  <c r="L1073" i="1"/>
  <c r="L127" i="1"/>
  <c r="L1382" i="1"/>
  <c r="L65" i="1"/>
  <c r="L1267" i="1"/>
  <c r="L1113" i="1"/>
  <c r="L1007" i="1"/>
  <c r="L403" i="1"/>
  <c r="L356" i="1"/>
  <c r="L1184" i="1"/>
  <c r="L342" i="1"/>
  <c r="L1085" i="1"/>
  <c r="L524" i="1"/>
  <c r="L925" i="1"/>
  <c r="L1297" i="1"/>
  <c r="L345" i="1"/>
  <c r="L581" i="1"/>
  <c r="L906" i="1"/>
  <c r="L1421" i="1"/>
  <c r="L1200" i="1"/>
  <c r="L1216" i="1"/>
  <c r="L910" i="1"/>
  <c r="L769" i="1"/>
  <c r="L919" i="1"/>
  <c r="L771" i="1"/>
  <c r="L334" i="1"/>
  <c r="L995" i="1"/>
  <c r="L1074" i="1"/>
  <c r="L210" i="1"/>
  <c r="L351" i="1"/>
  <c r="L171" i="1"/>
  <c r="L612" i="1"/>
  <c r="L85" i="1"/>
  <c r="L436" i="1"/>
  <c r="L1423" i="1"/>
  <c r="L1187" i="1"/>
  <c r="L559" i="1"/>
  <c r="L908" i="1"/>
  <c r="L577" i="1"/>
  <c r="L1322" i="1"/>
  <c r="L521" i="1"/>
  <c r="L970" i="1"/>
  <c r="L327" i="1"/>
  <c r="L273" i="1"/>
  <c r="L585" i="1"/>
  <c r="L513" i="1"/>
  <c r="L1111" i="1"/>
  <c r="L927" i="1"/>
  <c r="L133" i="1"/>
  <c r="L731" i="1"/>
  <c r="L140" i="1"/>
  <c r="L966" i="1"/>
  <c r="L1424" i="1"/>
  <c r="L584" i="1"/>
  <c r="L520" i="1"/>
  <c r="L634" i="1"/>
  <c r="L1311" i="1"/>
  <c r="L267" i="1"/>
  <c r="L1255" i="1"/>
  <c r="L886" i="1"/>
  <c r="L350" i="1"/>
  <c r="L582" i="1"/>
  <c r="L922" i="1"/>
  <c r="L328" i="1"/>
  <c r="L339" i="1"/>
  <c r="L1399" i="1"/>
  <c r="L333" i="1"/>
  <c r="L388" i="1"/>
  <c r="L1389" i="1"/>
  <c r="L587" i="1"/>
  <c r="L424" i="1"/>
  <c r="L214" i="1"/>
  <c r="L737" i="1"/>
  <c r="L239" i="1"/>
  <c r="L1425" i="1"/>
  <c r="L691" i="1"/>
  <c r="L720" i="1"/>
  <c r="L533" i="1"/>
  <c r="L1257" i="1"/>
  <c r="L624" i="1"/>
  <c r="L958" i="1"/>
  <c r="L1346" i="1"/>
  <c r="L87" i="1"/>
  <c r="L1242" i="1"/>
  <c r="L205" i="1"/>
  <c r="L536" i="1"/>
  <c r="L964" i="1"/>
  <c r="L1013" i="1"/>
  <c r="L201" i="1"/>
  <c r="L1016" i="1"/>
  <c r="L960" i="1"/>
  <c r="L1022" i="1"/>
  <c r="L1191" i="1"/>
  <c r="L916" i="1"/>
  <c r="L1032" i="1"/>
  <c r="L182" i="1"/>
  <c r="L369" i="1"/>
  <c r="L554" i="1"/>
  <c r="L840" i="1"/>
  <c r="L542" i="1"/>
  <c r="L202" i="1"/>
  <c r="L676" i="1"/>
  <c r="L193" i="1"/>
  <c r="L750" i="1"/>
  <c r="L188" i="1"/>
  <c r="L198" i="1"/>
  <c r="L748" i="1"/>
  <c r="L753" i="1"/>
  <c r="L1061" i="1"/>
  <c r="L186" i="1"/>
  <c r="L616" i="1"/>
  <c r="L1021" i="1"/>
  <c r="L962" i="1"/>
  <c r="L1029" i="1"/>
  <c r="L941" i="1"/>
  <c r="L550" i="1"/>
  <c r="L43" i="1"/>
  <c r="L955" i="1"/>
  <c r="L884" i="1"/>
  <c r="L939" i="1"/>
  <c r="L544" i="1"/>
  <c r="L45" i="1"/>
  <c r="L951" i="1"/>
  <c r="L957" i="1"/>
  <c r="L40" i="1"/>
  <c r="L191" i="1"/>
  <c r="L316" i="1"/>
  <c r="L1203" i="1"/>
  <c r="L754" i="1"/>
  <c r="L67" i="1"/>
  <c r="L1026" i="1"/>
  <c r="L913" i="1"/>
  <c r="L749" i="1"/>
  <c r="L940" i="1"/>
  <c r="L313" i="1"/>
  <c r="L183" i="1"/>
  <c r="L194" i="1"/>
  <c r="L944" i="1"/>
  <c r="L1116" i="1"/>
  <c r="L1418" i="1"/>
  <c r="L1336" i="1"/>
  <c r="L314" i="1"/>
  <c r="L372" i="1"/>
  <c r="L288" i="1"/>
  <c r="L677" i="1"/>
  <c r="L1018" i="1"/>
  <c r="L1194" i="1"/>
  <c r="L70" i="1"/>
  <c r="L562" i="1"/>
  <c r="L192" i="1"/>
  <c r="L294" i="1"/>
  <c r="L312" i="1"/>
  <c r="L1356" i="1"/>
  <c r="L911" i="1"/>
  <c r="L1027" i="1"/>
  <c r="L190" i="1"/>
  <c r="L464" i="1"/>
  <c r="L961" i="1"/>
  <c r="L796" i="1"/>
  <c r="L374" i="1"/>
  <c r="L180" i="1"/>
  <c r="L203" i="1"/>
  <c r="L49" i="1"/>
  <c r="L178" i="1"/>
  <c r="L915" i="1"/>
  <c r="L519" i="1"/>
  <c r="L560" i="1"/>
  <c r="L934" i="1"/>
  <c r="L831" i="1"/>
  <c r="L933" i="1"/>
  <c r="L380" i="1"/>
  <c r="L1343" i="1"/>
  <c r="L949" i="1"/>
  <c r="L712" i="1"/>
  <c r="L752" i="1"/>
  <c r="L609" i="1"/>
  <c r="L379" i="1"/>
  <c r="L760" i="1"/>
  <c r="L963" i="1"/>
  <c r="L319" i="1"/>
  <c r="L956" i="1"/>
  <c r="L196" i="1"/>
  <c r="L791" i="1"/>
  <c r="L1410" i="1"/>
  <c r="L694" i="1"/>
  <c r="L608" i="1"/>
  <c r="L597" i="1"/>
  <c r="L598" i="1"/>
  <c r="L1017" i="1"/>
  <c r="L1011" i="1"/>
  <c r="L1284" i="1"/>
  <c r="L317" i="1"/>
  <c r="L684" i="1"/>
  <c r="L630" i="1"/>
  <c r="L1339" i="1"/>
  <c r="L674" i="1"/>
  <c r="L1406" i="1"/>
  <c r="L377" i="1"/>
  <c r="L632" i="1"/>
  <c r="L950" i="1"/>
  <c r="L1123" i="1"/>
  <c r="L362" i="1"/>
  <c r="L1023" i="1"/>
  <c r="L1258" i="1"/>
  <c r="L631" i="1"/>
  <c r="L756" i="1"/>
  <c r="L566" i="1"/>
  <c r="L174" i="1"/>
  <c r="L382" i="1"/>
  <c r="L367" i="1"/>
  <c r="L761" i="1"/>
  <c r="L977" i="1"/>
  <c r="L175" i="1"/>
  <c r="L959" i="1"/>
  <c r="L1338" i="1"/>
  <c r="L1105" i="1"/>
  <c r="L2" i="1"/>
  <c r="L465" i="1"/>
  <c r="L33" i="1"/>
  <c r="L948" i="1"/>
  <c r="L181" i="1"/>
  <c r="L1355" i="1"/>
  <c r="L570" i="1"/>
  <c r="L696" i="1"/>
  <c r="L551" i="1"/>
  <c r="L1020" i="1"/>
  <c r="L35" i="1"/>
  <c r="L673" i="1"/>
  <c r="L1198" i="1"/>
  <c r="L679" i="1"/>
  <c r="L463" i="1"/>
  <c r="L818" i="1"/>
  <c r="L1274" i="1"/>
  <c r="L540" i="1"/>
  <c r="L1028" i="1"/>
  <c r="L470" i="1"/>
  <c r="L309" i="1"/>
  <c r="L184" i="1"/>
  <c r="L1351" i="1"/>
  <c r="L177" i="1"/>
  <c r="L365" i="1"/>
  <c r="L681" i="1"/>
  <c r="L571" i="1"/>
  <c r="L199" i="1"/>
  <c r="L563" i="1"/>
  <c r="L832" i="1"/>
  <c r="L603" i="1"/>
  <c r="L1295" i="1"/>
  <c r="L1353" i="1"/>
  <c r="L63" i="1"/>
  <c r="L1348" i="1"/>
  <c r="L1417" i="1"/>
  <c r="L1407" i="1"/>
  <c r="L838" i="1"/>
  <c r="L943" i="1"/>
  <c r="L1350" i="1"/>
  <c r="L384" i="1"/>
  <c r="L710" i="1"/>
  <c r="L665" i="1"/>
  <c r="L909" i="1"/>
  <c r="L548" i="1"/>
  <c r="L953" i="1"/>
  <c r="L1110" i="1"/>
  <c r="L318" i="1"/>
  <c r="L44" i="1"/>
  <c r="L942" i="1"/>
  <c r="L555" i="1"/>
  <c r="L179" i="1"/>
  <c r="L170" i="1"/>
  <c r="L1118" i="1"/>
  <c r="L678" i="1"/>
  <c r="L449" i="1"/>
  <c r="L1412" i="1"/>
  <c r="L617" i="1"/>
  <c r="L1357" i="1"/>
  <c r="L930" i="1"/>
  <c r="L452" i="1"/>
  <c r="L1341" i="1"/>
  <c r="L1414" i="1"/>
  <c r="L952" i="1"/>
  <c r="L697" i="1"/>
  <c r="L472" i="1"/>
  <c r="L204" i="1"/>
  <c r="L1259" i="1"/>
  <c r="L1466" i="1"/>
  <c r="L1344" i="1"/>
  <c r="L34" i="1"/>
  <c r="L552" i="1"/>
  <c r="L747" i="1"/>
  <c r="L623" i="1"/>
  <c r="L106" i="1"/>
  <c r="L1243" i="1"/>
  <c r="L932" i="1"/>
  <c r="L456" i="1"/>
  <c r="L931" i="1"/>
  <c r="L543" i="1"/>
  <c r="L938" i="1"/>
  <c r="L308" i="1"/>
  <c r="L1419" i="1"/>
  <c r="L1345" i="1"/>
  <c r="L216" i="1"/>
  <c r="L929" i="1"/>
  <c r="L1247" i="1"/>
  <c r="L1252" i="1"/>
  <c r="L1030" i="1"/>
  <c r="L410" i="1"/>
  <c r="L1283" i="1"/>
  <c r="L36" i="1"/>
  <c r="L618" i="1"/>
  <c r="L61" i="1"/>
  <c r="L936" i="1"/>
  <c r="L614" i="1"/>
  <c r="L289" i="1"/>
  <c r="L1415" i="1"/>
  <c r="L1109" i="1"/>
  <c r="L459" i="1"/>
  <c r="L392" i="1"/>
  <c r="L567" i="1"/>
  <c r="L839" i="1"/>
  <c r="L758" i="1"/>
  <c r="L600" i="1"/>
  <c r="L197" i="1"/>
  <c r="L383" i="1"/>
  <c r="L1014" i="1"/>
  <c r="L836" i="1"/>
  <c r="L516" i="1"/>
  <c r="L596" i="1"/>
  <c r="L1294" i="1"/>
  <c r="L610" i="1"/>
  <c r="L937" i="1"/>
  <c r="L195" i="1"/>
  <c r="L572" i="1"/>
  <c r="L64" i="1"/>
  <c r="L844" i="1"/>
  <c r="L797" i="1"/>
  <c r="L680" i="1"/>
  <c r="L371" i="1"/>
  <c r="L461" i="1"/>
  <c r="L672" i="1"/>
  <c r="L332" i="1"/>
  <c r="L615" i="1"/>
  <c r="L558" i="1"/>
  <c r="L605" i="1"/>
  <c r="L622" i="1"/>
  <c r="L843" i="1"/>
  <c r="L376" i="1"/>
  <c r="L1248" i="1"/>
  <c r="L168" i="1"/>
  <c r="L72" i="1"/>
  <c r="L381" i="1"/>
  <c r="L3" i="1"/>
  <c r="L800" i="1"/>
  <c r="L346" i="1"/>
  <c r="L31" i="1"/>
  <c r="L1189" i="1"/>
  <c r="L158" i="1"/>
  <c r="L401" i="1"/>
  <c r="L633" i="1"/>
  <c r="L595" i="1"/>
  <c r="L764" i="1"/>
  <c r="L947" i="1"/>
  <c r="L709" i="1"/>
  <c r="L1012" i="1"/>
  <c r="L1337" i="1"/>
  <c r="L438" i="1"/>
  <c r="L682" i="1"/>
  <c r="L176" i="1"/>
  <c r="L686" i="1"/>
  <c r="L1347" i="1"/>
  <c r="L391" i="1"/>
  <c r="L547" i="1"/>
  <c r="L620" i="1"/>
  <c r="L1117" i="1"/>
  <c r="L850" i="1"/>
  <c r="L347" i="1"/>
  <c r="L1036" i="1"/>
  <c r="L837" i="1"/>
  <c r="L1411" i="1"/>
  <c r="L1465" i="1"/>
  <c r="L164" i="1"/>
  <c r="L546" i="1"/>
  <c r="L621" i="1"/>
  <c r="L606" i="1"/>
  <c r="L169" i="1"/>
  <c r="L553" i="1"/>
  <c r="L830" i="1"/>
  <c r="L920" i="1"/>
  <c r="L629" i="1"/>
  <c r="L538" i="1"/>
  <c r="L1204" i="1"/>
  <c r="L71" i="1"/>
  <c r="L914" i="1"/>
  <c r="L561" i="1"/>
  <c r="L39" i="1"/>
  <c r="L42" i="1"/>
  <c r="L1409" i="1"/>
  <c r="L98" i="1"/>
  <c r="L378" i="1"/>
  <c r="L1124" i="1"/>
  <c r="L187" i="1"/>
  <c r="L215" i="1"/>
  <c r="L619" i="1"/>
  <c r="L786" i="1"/>
  <c r="L1025" i="1"/>
  <c r="L965" i="1"/>
  <c r="L293" i="1"/>
  <c r="L385" i="1"/>
  <c r="L1195" i="1"/>
  <c r="L912" i="1"/>
  <c r="L373" i="1"/>
  <c r="L315" i="1"/>
  <c r="L1062" i="1"/>
  <c r="L739" i="1"/>
  <c r="L460" i="1"/>
  <c r="L539" i="1"/>
  <c r="L1127" i="1"/>
  <c r="L1244" i="1"/>
  <c r="L685" i="1"/>
  <c r="L670" i="1"/>
  <c r="L848" i="1"/>
  <c r="L664" i="1"/>
  <c r="L331" i="1"/>
  <c r="L636" i="1"/>
  <c r="L693" i="1"/>
  <c r="L1063" i="1"/>
  <c r="L454" i="1"/>
  <c r="L917" i="1"/>
  <c r="L1126" i="1"/>
  <c r="L706" i="1"/>
  <c r="L549" i="1"/>
  <c r="L1064" i="1"/>
  <c r="L635" i="1"/>
  <c r="L700" i="1"/>
  <c r="L627" i="1"/>
  <c r="L795" i="1"/>
  <c r="L545" i="1"/>
  <c r="L1279" i="1"/>
  <c r="L1455" i="1"/>
  <c r="L671" i="1"/>
  <c r="L1245" i="1"/>
  <c r="L751" i="1"/>
  <c r="L1317" i="1"/>
  <c r="L46" i="1"/>
  <c r="L1349" i="1"/>
  <c r="L945" i="1"/>
  <c r="L1340" i="1"/>
  <c r="L329" i="1"/>
  <c r="L1285" i="1"/>
  <c r="L515" i="1"/>
  <c r="L755" i="1"/>
  <c r="L708" i="1"/>
  <c r="L311" i="1"/>
  <c r="L1266" i="1"/>
  <c r="L447" i="1"/>
  <c r="L785" i="1"/>
  <c r="L1249" i="1"/>
  <c r="L47" i="1"/>
  <c r="L322" i="1"/>
  <c r="L291" i="1"/>
  <c r="L330" i="1"/>
  <c r="L1024" i="1"/>
  <c r="L602" i="1"/>
  <c r="L798" i="1"/>
  <c r="L1188" i="1"/>
  <c r="L348" i="1"/>
  <c r="L41" i="1"/>
  <c r="L1416" i="1"/>
  <c r="L21" i="1"/>
  <c r="L1250" i="1"/>
  <c r="L338" i="1"/>
  <c r="L1354" i="1"/>
  <c r="L200" i="1"/>
  <c r="L675" i="1"/>
  <c r="L1019" i="1"/>
  <c r="L167" i="1"/>
  <c r="L1031" i="1"/>
  <c r="L746" i="1"/>
  <c r="L535" i="1"/>
  <c r="L433" i="1"/>
  <c r="L759" i="1"/>
  <c r="L835" i="1"/>
  <c r="L601" i="1"/>
  <c r="L683" i="1"/>
  <c r="L714" i="1"/>
  <c r="L604" i="1"/>
  <c r="L32" i="1"/>
  <c r="L1246" i="1"/>
  <c r="L1413" i="1"/>
  <c r="L824" i="1"/>
  <c r="L557" i="1"/>
  <c r="L48" i="1"/>
  <c r="L375" i="1"/>
  <c r="L757" i="1"/>
  <c r="L711" i="1"/>
  <c r="L978" i="1"/>
  <c r="L669" i="1"/>
  <c r="L613" i="1"/>
  <c r="L104" i="1"/>
  <c r="L434" i="1"/>
  <c r="L292" i="1"/>
  <c r="L541" i="1"/>
  <c r="L935" i="1"/>
  <c r="L462" i="1"/>
  <c r="L728" i="1"/>
  <c r="L564" i="1"/>
  <c r="L1264" i="1"/>
  <c r="L611" i="1"/>
  <c r="L637" i="1"/>
  <c r="L695" i="1"/>
  <c r="L185" i="1"/>
  <c r="L699" i="1"/>
  <c r="L1342" i="1"/>
  <c r="L62" i="1"/>
  <c r="L1335" i="1"/>
  <c r="L8" i="1"/>
  <c r="L946" i="1"/>
  <c r="L745" i="1"/>
  <c r="L849" i="1"/>
  <c r="L852" i="1"/>
  <c r="L1015" i="1"/>
  <c r="L189" i="1"/>
  <c r="L556" i="1"/>
  <c r="L290" i="1"/>
  <c r="C1882" i="19" l="1"/>
</calcChain>
</file>

<file path=xl/sharedStrings.xml><?xml version="1.0" encoding="utf-8"?>
<sst xmlns="http://schemas.openxmlformats.org/spreadsheetml/2006/main" count="47215" uniqueCount="14027">
  <si>
    <t>img_link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</si>
  <si>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</si>
  <si>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</si>
  <si>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</si>
  <si>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</si>
  <si>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</si>
  <si>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</si>
  <si>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</si>
  <si>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</si>
  <si>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</si>
  <si>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</si>
  <si>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</si>
  <si>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</si>
  <si>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</si>
  <si>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</si>
  <si>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</si>
  <si>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</si>
  <si>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</si>
  <si>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</si>
  <si>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</si>
  <si>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</si>
  <si>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</si>
  <si>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</si>
  <si>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</si>
  <si>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</si>
  <si>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</si>
  <si>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</si>
  <si>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</si>
  <si>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</si>
  <si>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</si>
  <si>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</si>
  <si>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</si>
  <si>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</si>
  <si>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</si>
  <si>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</si>
  <si>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</si>
  <si>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</si>
  <si>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</si>
  <si>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</si>
  <si>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</si>
  <si>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</si>
  <si>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</si>
  <si>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</si>
  <si>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</si>
  <si>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</si>
  <si>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</si>
  <si>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</si>
  <si>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</si>
  <si>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</si>
  <si>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</si>
  <si>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</si>
  <si>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</si>
  <si>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</si>
  <si>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</si>
  <si>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</si>
  <si>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</si>
  <si>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</si>
  <si>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</si>
  <si>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</si>
  <si>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</si>
  <si>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</si>
  <si>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</si>
  <si>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</si>
  <si>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</si>
  <si>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</si>
  <si>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</si>
  <si>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</si>
  <si>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</si>
  <si>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</si>
  <si>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</si>
  <si>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</si>
  <si>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</si>
  <si>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</si>
  <si>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</si>
  <si>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</si>
  <si>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</si>
  <si>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</si>
  <si>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</si>
  <si>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</si>
  <si>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</si>
  <si>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</si>
  <si>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</si>
  <si>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</si>
  <si>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</si>
  <si>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</si>
  <si>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</si>
  <si>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</si>
  <si>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</si>
  <si>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</si>
  <si>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</si>
  <si>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</si>
  <si>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</si>
  <si>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</si>
  <si>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</si>
  <si>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</si>
  <si>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</si>
  <si>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</si>
  <si>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</si>
  <si>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</si>
  <si>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</si>
  <si>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</si>
  <si>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</si>
  <si>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</si>
  <si>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</si>
  <si>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</si>
  <si>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</si>
  <si>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</si>
  <si>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</si>
  <si>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</si>
  <si>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</si>
  <si>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</si>
  <si>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</si>
  <si>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</si>
  <si>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</si>
  <si>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</si>
  <si>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</si>
  <si>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</si>
  <si>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</si>
  <si>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</si>
  <si>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</si>
  <si>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</si>
  <si>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</si>
  <si>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</si>
  <si>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</si>
  <si>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</si>
  <si>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</si>
  <si>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</si>
  <si>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</si>
  <si>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</si>
  <si>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</si>
  <si>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</si>
  <si>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</si>
  <si>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</si>
  <si>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</si>
  <si>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</si>
  <si>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</si>
  <si>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</si>
  <si>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</si>
  <si>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</si>
  <si>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</si>
  <si>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</si>
  <si>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</si>
  <si>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</si>
  <si>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</si>
  <si>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</si>
  <si>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</si>
  <si>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</si>
  <si>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</si>
  <si>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</si>
  <si>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</si>
  <si>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</si>
  <si>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</si>
  <si>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</si>
  <si>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</si>
  <si>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</si>
  <si>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</si>
  <si>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</si>
  <si>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</si>
  <si>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</si>
  <si>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</si>
  <si>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</si>
  <si>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</si>
  <si>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</si>
  <si>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</si>
  <si>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</si>
  <si>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</si>
  <si>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</si>
  <si>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</si>
  <si>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</si>
  <si>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</si>
  <si>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</si>
  <si>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</si>
  <si>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</si>
  <si>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</si>
  <si>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</si>
  <si>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</si>
  <si>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</si>
  <si>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</si>
  <si>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</si>
  <si>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</si>
  <si>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</si>
  <si>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</si>
  <si>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</si>
  <si>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</si>
  <si>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</si>
  <si>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</si>
  <si>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</si>
  <si>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</si>
  <si>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</si>
  <si>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</si>
  <si>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</si>
  <si>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</si>
  <si>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</si>
  <si>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</si>
  <si>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</si>
  <si>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</si>
  <si>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</si>
  <si>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</si>
  <si>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</si>
  <si>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</si>
  <si>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</si>
  <si>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</si>
  <si>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</si>
  <si>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</si>
  <si>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</si>
  <si>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</si>
  <si>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</si>
  <si>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</si>
  <si>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</si>
  <si>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</si>
  <si>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</si>
  <si>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</si>
  <si>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</si>
  <si>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</si>
  <si>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</si>
  <si>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</si>
  <si>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</si>
  <si>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</si>
  <si>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</si>
  <si>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</si>
  <si>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</si>
  <si>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</si>
  <si>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</si>
  <si>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</si>
  <si>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</si>
  <si>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</si>
  <si>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</si>
  <si>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</si>
  <si>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</si>
  <si>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</si>
  <si>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</si>
  <si>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</si>
  <si>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</si>
  <si>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</si>
  <si>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</si>
  <si>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</si>
  <si>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</si>
  <si>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</si>
  <si>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</si>
  <si>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</si>
  <si>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</si>
  <si>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</si>
  <si>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</si>
  <si>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</si>
  <si>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</si>
  <si>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</si>
  <si>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</si>
  <si>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</si>
  <si>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</si>
  <si>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</si>
  <si>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</si>
  <si>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</si>
  <si>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</si>
  <si>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</si>
  <si>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</si>
  <si>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</si>
  <si>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</si>
  <si>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</si>
  <si>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</si>
  <si>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</si>
  <si>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</si>
  <si>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</si>
  <si>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</si>
  <si>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</si>
  <si>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</si>
  <si>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</si>
  <si>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</si>
  <si>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</si>
  <si>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</si>
  <si>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</si>
  <si>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</si>
  <si>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</si>
  <si>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</si>
  <si>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</si>
  <si>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</si>
  <si>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</si>
  <si>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</si>
  <si>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</si>
  <si>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</si>
  <si>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</si>
  <si>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</si>
  <si>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</si>
  <si>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</si>
  <si>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</si>
  <si>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</si>
  <si>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</si>
  <si>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</si>
  <si>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</si>
  <si>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</si>
  <si>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</si>
  <si>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</si>
  <si>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</si>
  <si>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</si>
  <si>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</si>
  <si>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</si>
  <si>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</si>
  <si>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</si>
  <si>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</si>
  <si>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</si>
  <si>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</si>
  <si>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</si>
  <si>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</si>
  <si>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</si>
  <si>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</si>
  <si>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</si>
  <si>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</si>
  <si>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</si>
  <si>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</si>
  <si>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</si>
  <si>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</si>
  <si>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</si>
  <si>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</si>
  <si>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</si>
  <si>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</si>
  <si>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</si>
  <si>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</si>
  <si>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</si>
  <si>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</si>
  <si>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</si>
  <si>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</si>
  <si>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</si>
  <si>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</si>
  <si>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</si>
  <si>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</si>
  <si>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</si>
  <si>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</si>
  <si>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</si>
  <si>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</si>
  <si>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</si>
  <si>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</si>
  <si>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</si>
  <si>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</si>
  <si>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</si>
  <si>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</si>
  <si>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</si>
  <si>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</si>
  <si>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</si>
  <si>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</si>
  <si>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</si>
  <si>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</si>
  <si>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</si>
  <si>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</si>
  <si>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</si>
  <si>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</si>
  <si>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</si>
  <si>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</si>
  <si>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</si>
  <si>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</si>
  <si>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</si>
  <si>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</si>
  <si>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</si>
  <si>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</si>
  <si>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</si>
  <si>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</si>
  <si>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</si>
  <si>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</si>
  <si>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</si>
  <si>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</si>
  <si>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</si>
  <si>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</si>
  <si>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</si>
  <si>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</si>
  <si>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</si>
  <si>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</si>
  <si>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</si>
  <si>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</si>
  <si>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</si>
  <si>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</si>
  <si>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</si>
  <si>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</si>
  <si>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</si>
  <si>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</si>
  <si>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</si>
  <si>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</si>
  <si>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</si>
  <si>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</si>
  <si>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</si>
  <si>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</si>
  <si>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</si>
  <si>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</si>
  <si>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</si>
  <si>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</si>
  <si>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</si>
  <si>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</si>
  <si>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</si>
  <si>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</si>
  <si>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</si>
  <si>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</si>
  <si>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</si>
  <si>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</si>
  <si>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</si>
  <si>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</si>
  <si>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</si>
  <si>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</si>
  <si>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</si>
  <si>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</si>
  <si>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</si>
  <si>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</si>
  <si>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</si>
  <si>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</si>
  <si>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</si>
  <si>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</si>
  <si>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</si>
  <si>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</si>
  <si>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</si>
  <si>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</si>
  <si>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</si>
  <si>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</si>
  <si>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</si>
  <si>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</si>
  <si>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</si>
  <si>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</si>
  <si>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</si>
  <si>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</si>
  <si>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</si>
  <si>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</si>
  <si>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</si>
  <si>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</si>
  <si>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</si>
  <si>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</si>
  <si>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</si>
  <si>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</si>
  <si>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</si>
  <si>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</si>
  <si>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</si>
  <si>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</si>
  <si>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</si>
  <si>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</si>
  <si>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</si>
  <si>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</si>
  <si>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</si>
  <si>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</si>
  <si>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</si>
  <si>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</si>
  <si>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</si>
  <si>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</si>
  <si>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</si>
  <si>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</si>
  <si>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</si>
  <si>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</si>
  <si>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</si>
  <si>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</si>
  <si>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</si>
  <si>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</si>
  <si>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</si>
  <si>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</si>
  <si>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</si>
  <si>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</si>
  <si>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</si>
  <si>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</si>
  <si>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</si>
  <si>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</si>
  <si>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</si>
  <si>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</si>
  <si>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</si>
  <si>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</si>
  <si>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</si>
  <si>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</si>
  <si>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</si>
  <si>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</si>
  <si>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</si>
  <si>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</si>
  <si>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</si>
  <si>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</si>
  <si>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</si>
  <si>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</si>
  <si>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</si>
  <si>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</si>
  <si>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</si>
  <si>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</si>
  <si>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</si>
  <si>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</si>
  <si>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</si>
  <si>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</si>
  <si>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</si>
  <si>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</si>
  <si>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</si>
  <si>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</si>
  <si>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</si>
  <si>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</si>
  <si>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</si>
  <si>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</si>
  <si>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</si>
  <si>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</si>
  <si>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</si>
  <si>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</si>
  <si>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</si>
  <si>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</si>
  <si>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</si>
  <si>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</si>
  <si>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</si>
  <si>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</si>
  <si>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</si>
  <si>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</si>
  <si>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</si>
  <si>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</si>
  <si>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</si>
  <si>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</si>
  <si>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</si>
  <si>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</si>
  <si>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</si>
  <si>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</si>
  <si>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</si>
  <si>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</si>
  <si>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</si>
  <si>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</si>
  <si>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</si>
  <si>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</si>
  <si>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</si>
  <si>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</si>
  <si>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</si>
  <si>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</si>
  <si>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</si>
  <si>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</si>
  <si>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</si>
  <si>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</si>
  <si>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</si>
  <si>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</si>
  <si>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</si>
  <si>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</si>
  <si>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</si>
  <si>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</si>
  <si>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</si>
  <si>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</si>
  <si>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</si>
  <si>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</si>
  <si>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</si>
  <si>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</si>
  <si>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</si>
  <si>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</si>
  <si>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</si>
  <si>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</si>
  <si>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</si>
  <si>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</si>
  <si>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</si>
  <si>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</si>
  <si>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</si>
  <si>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</si>
  <si>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</si>
  <si>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</si>
  <si>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</si>
  <si>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</si>
  <si>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</si>
  <si>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</si>
  <si>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</si>
  <si>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</si>
  <si>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</si>
  <si>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</si>
  <si>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</si>
  <si>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</si>
  <si>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</si>
  <si>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</si>
  <si>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</si>
  <si>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</si>
  <si>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</si>
  <si>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</si>
  <si>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</si>
  <si>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</si>
  <si>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</si>
  <si>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</si>
  <si>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</si>
  <si>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</si>
  <si>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</si>
  <si>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</si>
  <si>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</si>
  <si>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</si>
  <si>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</si>
  <si>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</si>
  <si>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</si>
  <si>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</si>
  <si>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</si>
  <si>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</si>
  <si>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</si>
  <si>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</si>
  <si>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</si>
  <si>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</si>
  <si>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</si>
  <si>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</si>
  <si>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</si>
  <si>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</si>
  <si>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</si>
  <si>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</si>
  <si>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</si>
  <si>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</si>
  <si>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</si>
  <si>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</si>
  <si>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</si>
  <si>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</si>
  <si>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</si>
  <si>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</si>
  <si>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</si>
  <si>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</si>
  <si>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</si>
  <si>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</si>
  <si>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</si>
  <si>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</si>
  <si>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</si>
  <si>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</si>
  <si>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</si>
  <si>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</si>
  <si>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</si>
  <si>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</si>
  <si>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</si>
  <si>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</si>
  <si>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</si>
  <si>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</si>
  <si>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</si>
  <si>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</si>
  <si>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</si>
  <si>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</si>
  <si>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</si>
  <si>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</si>
  <si>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</si>
  <si>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</si>
  <si>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</si>
  <si>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</si>
  <si>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</si>
  <si>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</si>
  <si>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</si>
  <si>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</si>
  <si>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</si>
  <si>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</si>
  <si>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</si>
  <si>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</si>
  <si>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</si>
  <si>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</si>
  <si>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</si>
  <si>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</si>
  <si>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</si>
  <si>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</si>
  <si>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</si>
  <si>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</si>
  <si>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</si>
  <si>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</si>
  <si>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</si>
  <si>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</si>
  <si>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</si>
  <si>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</si>
  <si>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</si>
  <si>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</si>
  <si>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</si>
  <si>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</si>
  <si>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</si>
  <si>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</si>
  <si>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</si>
  <si>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</si>
  <si>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</si>
  <si>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</si>
  <si>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</si>
  <si>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</si>
  <si>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</si>
  <si>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</si>
  <si>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</si>
  <si>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</si>
  <si>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</si>
  <si>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</si>
  <si>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</si>
  <si>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</si>
  <si>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</si>
  <si>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</si>
  <si>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</si>
  <si>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</si>
  <si>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</si>
  <si>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</si>
  <si>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</si>
  <si>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</si>
  <si>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</si>
  <si>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</si>
  <si>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</si>
  <si>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</si>
  <si>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</si>
  <si>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</si>
  <si>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</si>
  <si>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</si>
  <si>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</si>
  <si>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</si>
  <si>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</si>
  <si>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</si>
  <si>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</si>
  <si>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</si>
  <si>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</si>
  <si>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</si>
  <si>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</si>
  <si>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</si>
  <si>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</si>
  <si>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</si>
  <si>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</si>
  <si>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</si>
  <si>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</si>
  <si>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</si>
  <si>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</si>
  <si>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</si>
  <si>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</si>
  <si>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</si>
  <si>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</si>
  <si>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</si>
  <si>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</si>
  <si>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</si>
  <si>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</si>
  <si>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</si>
  <si>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</si>
  <si>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</si>
  <si>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</si>
  <si>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</si>
  <si>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</si>
  <si>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</si>
  <si>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</si>
  <si>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</si>
  <si>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</si>
  <si>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</si>
  <si>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</si>
  <si>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</si>
  <si>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</si>
  <si>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</si>
  <si>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</si>
  <si>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</si>
  <si>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</si>
  <si>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</si>
  <si>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</si>
  <si>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</si>
  <si>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</si>
  <si>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</si>
  <si>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</si>
  <si>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</si>
  <si>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</si>
  <si>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</si>
  <si>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</si>
  <si>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</si>
  <si>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</si>
  <si>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</si>
  <si>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</si>
  <si>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</si>
  <si>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</si>
  <si>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</si>
  <si>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</si>
  <si>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</si>
  <si>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</si>
  <si>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</si>
  <si>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</si>
  <si>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</si>
  <si>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</si>
  <si>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</si>
  <si>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</si>
  <si>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</si>
  <si>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</si>
  <si>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</si>
  <si>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</si>
  <si>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</si>
  <si>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</si>
  <si>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</si>
  <si>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</si>
  <si>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</si>
  <si>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</si>
  <si>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</si>
  <si>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</si>
  <si>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</si>
  <si>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</si>
  <si>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</si>
  <si>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</si>
  <si>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</si>
  <si>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</si>
  <si>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</si>
  <si>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</si>
  <si>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</si>
  <si>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</si>
  <si>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</si>
  <si>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</si>
  <si>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</si>
  <si>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</si>
  <si>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</si>
  <si>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</si>
  <si>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</si>
  <si>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</si>
  <si>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</si>
  <si>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</si>
  <si>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</si>
  <si>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</si>
  <si>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</si>
  <si>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</si>
  <si>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</si>
  <si>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</si>
  <si>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</si>
  <si>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</si>
  <si>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</si>
  <si>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</si>
  <si>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</si>
  <si>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</si>
  <si>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</si>
  <si>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</si>
  <si>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</si>
  <si>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</si>
  <si>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</si>
  <si>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</si>
  <si>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</si>
  <si>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</si>
  <si>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</si>
  <si>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</si>
  <si>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</si>
  <si>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</si>
  <si>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</si>
  <si>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</si>
  <si>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</si>
  <si>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</si>
  <si>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</si>
  <si>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</si>
  <si>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</si>
  <si>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</si>
  <si>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</si>
  <si>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</si>
  <si>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</si>
  <si>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</si>
  <si>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</si>
  <si>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</si>
  <si>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</si>
  <si>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</si>
  <si>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</si>
  <si>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</si>
  <si>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</si>
  <si>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</si>
  <si>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</si>
  <si>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</si>
  <si>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</si>
  <si>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</si>
  <si>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</si>
  <si>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</si>
  <si>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</si>
  <si>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</si>
  <si>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</si>
  <si>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</si>
  <si>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</si>
  <si>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</si>
  <si>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</si>
  <si>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</si>
  <si>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</si>
  <si>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</si>
  <si>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</si>
  <si>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</si>
  <si>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</si>
  <si>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</si>
  <si>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</si>
  <si>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</si>
  <si>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</si>
  <si>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</si>
  <si>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</si>
  <si>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</si>
  <si>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</si>
  <si>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</si>
  <si>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</si>
  <si>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</si>
  <si>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</si>
  <si>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</si>
  <si>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</si>
  <si>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</si>
  <si>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</si>
  <si>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</si>
  <si>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</si>
  <si>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</si>
  <si>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</si>
  <si>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</si>
  <si>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</si>
  <si>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</si>
  <si>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</si>
  <si>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</si>
  <si>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</si>
  <si>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</si>
  <si>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</si>
  <si>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</si>
  <si>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</si>
  <si>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</si>
  <si>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</si>
  <si>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</si>
  <si>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</si>
  <si>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</si>
  <si>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</si>
  <si>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</si>
  <si>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</si>
  <si>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</si>
  <si>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</si>
  <si>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</si>
  <si>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</si>
  <si>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</si>
  <si>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</si>
  <si>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</si>
  <si>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</si>
  <si>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</si>
  <si>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</si>
  <si>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</si>
  <si>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</si>
  <si>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</si>
  <si>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</si>
  <si>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</si>
  <si>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</si>
  <si>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</si>
  <si>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</si>
  <si>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</si>
  <si>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</si>
  <si>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</si>
  <si>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</si>
  <si>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</si>
  <si>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</si>
  <si>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</si>
  <si>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</si>
  <si>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</si>
  <si>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</si>
  <si>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</si>
  <si>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</si>
  <si>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</si>
  <si>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</si>
  <si>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</si>
  <si>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</si>
  <si>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</si>
  <si>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</si>
  <si>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</si>
  <si>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</si>
  <si>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</si>
  <si>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</si>
  <si>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</si>
  <si>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</si>
  <si>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</si>
  <si>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</si>
  <si>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</si>
  <si>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</si>
  <si>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</si>
  <si>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</si>
  <si>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</si>
  <si>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</si>
  <si>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</si>
  <si>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</si>
  <si>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</si>
  <si>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</si>
  <si>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</si>
  <si>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</si>
  <si>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</si>
  <si>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</si>
  <si>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</si>
  <si>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</si>
  <si>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</si>
  <si>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</si>
  <si>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</si>
  <si>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</si>
  <si>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</si>
  <si>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</si>
  <si>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</si>
  <si>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</si>
  <si>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</si>
  <si>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</si>
  <si>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</si>
  <si>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</si>
  <si>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</si>
  <si>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</si>
  <si>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</si>
  <si>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</si>
  <si>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</si>
  <si>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</si>
  <si>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</si>
  <si>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</si>
  <si>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</si>
  <si>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</si>
  <si>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</si>
  <si>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</si>
  <si>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</si>
  <si>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</si>
  <si>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</si>
  <si>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</si>
  <si>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</si>
  <si>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</si>
  <si>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</si>
  <si>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</si>
  <si>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</si>
  <si>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</si>
  <si>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</si>
  <si>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</si>
  <si>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</si>
  <si>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</si>
  <si>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</si>
  <si>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</si>
  <si>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</si>
  <si>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</si>
  <si>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</si>
  <si>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</si>
  <si>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</si>
  <si>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</si>
  <si>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</si>
  <si>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</si>
  <si>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</si>
  <si>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</si>
  <si>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</si>
  <si>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</si>
  <si>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</si>
  <si>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</si>
  <si>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</si>
  <si>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</si>
  <si>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</si>
  <si>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</si>
  <si>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</si>
  <si>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</si>
  <si>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</si>
  <si>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</si>
  <si>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</si>
  <si>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</si>
  <si>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</si>
  <si>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</si>
  <si>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</si>
  <si>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</si>
  <si>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</si>
  <si>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</si>
  <si>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</si>
  <si>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</si>
  <si>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</si>
  <si>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</si>
  <si>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</si>
  <si>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</si>
  <si>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</si>
  <si>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</si>
  <si>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</si>
  <si>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</si>
  <si>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</si>
  <si>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</si>
  <si>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</si>
  <si>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</si>
  <si>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</si>
  <si>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</si>
  <si>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</si>
  <si>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</si>
  <si>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</si>
  <si>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</si>
  <si>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</si>
  <si>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</si>
  <si>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</si>
  <si>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</si>
  <si>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</si>
  <si>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</si>
  <si>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</si>
  <si>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</si>
  <si>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</si>
  <si>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</si>
  <si>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</si>
  <si>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</si>
  <si>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</si>
  <si>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</si>
  <si>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</si>
  <si>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</si>
  <si>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</si>
  <si>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</si>
  <si>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</si>
  <si>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</si>
  <si>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</si>
  <si>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</si>
  <si>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</si>
  <si>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</si>
  <si>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</si>
  <si>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</si>
  <si>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</si>
  <si>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</si>
  <si>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</si>
  <si>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</si>
  <si>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</si>
  <si>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</si>
  <si>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</si>
  <si>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</si>
  <si>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</si>
  <si>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</si>
  <si>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</si>
  <si>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</si>
  <si>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</si>
  <si>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</si>
  <si>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</si>
  <si>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</si>
  <si>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</si>
  <si>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</si>
  <si>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</si>
  <si>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</si>
  <si>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</si>
  <si>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</si>
  <si>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</si>
  <si>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</si>
  <si>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</si>
  <si>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</si>
  <si>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</si>
  <si>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</si>
  <si>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</si>
  <si>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</si>
  <si>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</si>
  <si>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</si>
  <si>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</si>
  <si>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</si>
  <si>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</si>
  <si>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</si>
  <si>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</si>
  <si>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</si>
  <si>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</si>
  <si>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</si>
  <si>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</si>
  <si>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</si>
  <si>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</si>
  <si>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</si>
  <si>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</si>
  <si>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</si>
  <si>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</si>
  <si>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</si>
  <si>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</si>
  <si>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</si>
  <si>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</si>
  <si>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</si>
  <si>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</si>
  <si>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</si>
  <si>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</si>
  <si>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</si>
  <si>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</si>
  <si>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</si>
  <si>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</si>
  <si>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</si>
  <si>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</si>
  <si>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</si>
  <si>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</si>
  <si>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</si>
  <si>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</si>
  <si>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</si>
  <si>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</si>
  <si>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</si>
  <si>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</si>
  <si>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</si>
  <si>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</si>
  <si>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</si>
  <si>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</si>
  <si>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</si>
  <si>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</si>
  <si>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</si>
  <si>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</si>
  <si>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</si>
  <si>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</si>
  <si>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</si>
  <si>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</si>
  <si>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</si>
  <si>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</si>
  <si>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</si>
  <si>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</si>
  <si>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</si>
  <si>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</si>
  <si>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</si>
  <si>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</si>
  <si>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</si>
  <si>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</si>
  <si>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</si>
  <si>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</si>
  <si>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</si>
  <si>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</si>
  <si>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</si>
  <si>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</si>
  <si>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</si>
  <si>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</si>
  <si>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</si>
  <si>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</si>
  <si>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</si>
  <si>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</si>
  <si>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</si>
  <si>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</si>
  <si>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</si>
  <si>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</si>
  <si>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</si>
  <si>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</si>
  <si>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</si>
  <si>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</si>
  <si>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</si>
  <si>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</si>
  <si>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</si>
  <si>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</si>
  <si>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</si>
  <si>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</si>
  <si>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</si>
  <si>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</si>
  <si>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</si>
  <si>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</si>
  <si>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</si>
  <si>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</si>
  <si>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</si>
  <si>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</si>
  <si>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</si>
  <si>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</si>
  <si>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</si>
  <si>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</si>
  <si>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</si>
  <si>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</si>
  <si>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</si>
  <si>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</si>
  <si>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</si>
  <si>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</si>
  <si>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</si>
  <si>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</si>
  <si>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</si>
  <si>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</si>
  <si>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</si>
  <si>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</si>
  <si>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</si>
  <si>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</si>
  <si>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</si>
  <si>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</si>
  <si>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</si>
  <si>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</si>
  <si>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</si>
  <si>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</si>
  <si>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</si>
  <si>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</si>
  <si>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</si>
  <si>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</si>
  <si>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</si>
  <si>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</si>
  <si>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</si>
  <si>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</si>
  <si>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</si>
  <si>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</si>
  <si>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</si>
  <si>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</si>
  <si>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</si>
  <si>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</si>
  <si>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</si>
  <si>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</si>
  <si>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</si>
  <si>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</si>
  <si>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</si>
  <si>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</si>
  <si>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</si>
  <si>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</si>
  <si>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</si>
  <si>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</si>
  <si>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</si>
  <si>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</si>
  <si>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</si>
  <si>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</si>
  <si>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</si>
  <si>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</si>
  <si>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</si>
  <si>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</si>
  <si>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</si>
  <si>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</si>
  <si>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</si>
  <si>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</si>
  <si>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</si>
  <si>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</si>
  <si>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</si>
  <si>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</si>
  <si>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</si>
  <si>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</si>
  <si>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</si>
  <si>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</si>
  <si>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</si>
  <si>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</si>
  <si>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</si>
  <si>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</si>
  <si>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</si>
  <si>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</si>
  <si>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</si>
  <si>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</si>
  <si>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</si>
  <si>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</si>
  <si>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</si>
  <si>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</si>
  <si>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</si>
  <si>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</si>
  <si>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</si>
  <si>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</si>
  <si>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</si>
  <si>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</si>
  <si>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</si>
  <si>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</si>
  <si>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</si>
  <si>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</si>
  <si>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</si>
  <si>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</si>
  <si>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</si>
  <si>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</si>
  <si>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</si>
  <si>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</si>
  <si>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</si>
  <si>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</si>
  <si>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</si>
  <si>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</si>
  <si>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</si>
  <si>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</si>
  <si>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</si>
  <si>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</si>
  <si>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</si>
  <si>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</si>
  <si>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</si>
  <si>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</si>
  <si>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</si>
  <si>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</si>
  <si>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</si>
  <si>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</si>
  <si>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</si>
  <si>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</si>
  <si>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</si>
  <si>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</si>
  <si>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</si>
  <si>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</si>
  <si>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</si>
  <si>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</si>
  <si>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</si>
  <si>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</si>
  <si>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</si>
  <si>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</si>
  <si>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</si>
  <si>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</si>
  <si>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</si>
  <si>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</si>
  <si>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</si>
  <si>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</si>
  <si>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</si>
  <si>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</si>
  <si>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</si>
  <si>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</si>
  <si>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</si>
  <si>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</si>
  <si>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</si>
  <si>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</si>
  <si>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</si>
  <si>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</si>
  <si>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</si>
  <si>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</si>
  <si>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</si>
  <si>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</si>
  <si>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</si>
  <si>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</si>
  <si>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</si>
  <si>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</si>
  <si>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</si>
  <si>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</si>
  <si>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</si>
  <si>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</si>
  <si>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</si>
  <si>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</si>
  <si>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</si>
  <si>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</si>
  <si>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</si>
  <si>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</si>
  <si>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</si>
  <si>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</si>
  <si>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</si>
  <si>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</si>
  <si>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</si>
  <si>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</si>
  <si>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</si>
  <si>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</si>
  <si>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</si>
  <si>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</si>
  <si>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</si>
  <si>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</si>
  <si>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</si>
  <si>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</si>
  <si>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</si>
  <si>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</si>
  <si>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</si>
  <si>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</si>
  <si>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</si>
  <si>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</si>
  <si>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</si>
  <si>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</si>
  <si>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</si>
  <si>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</si>
  <si>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</si>
  <si>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</si>
  <si>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</si>
  <si>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</si>
  <si>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</si>
  <si>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</si>
  <si>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</si>
  <si>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</si>
  <si>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</si>
  <si>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</si>
  <si>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</si>
  <si>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</si>
  <si>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</si>
  <si>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</si>
  <si>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</si>
  <si>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</si>
  <si>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</si>
  <si>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</si>
  <si>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</si>
  <si>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</si>
  <si>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</si>
  <si>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</si>
  <si>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</si>
  <si>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</si>
  <si>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</si>
  <si>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</si>
  <si>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</si>
  <si>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</si>
  <si>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</si>
  <si>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</si>
  <si>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</si>
  <si>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</si>
  <si>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</si>
  <si>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</si>
  <si>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</si>
  <si>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</si>
  <si>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</si>
  <si>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</si>
  <si>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</si>
  <si>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</si>
  <si>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</si>
  <si>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</si>
  <si>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</si>
  <si>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</si>
  <si>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</si>
  <si>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</si>
  <si>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</si>
  <si>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</si>
  <si>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</si>
  <si>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</si>
  <si>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</si>
  <si>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</si>
  <si>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</si>
  <si>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</si>
  <si>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</si>
  <si>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</si>
  <si>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</si>
  <si>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</si>
  <si>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</si>
  <si>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</si>
  <si>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</si>
  <si>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</si>
  <si>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</si>
  <si>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</si>
  <si>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</si>
  <si>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</si>
  <si>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</si>
  <si>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</si>
  <si>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</si>
  <si>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</si>
  <si>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</si>
  <si>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</si>
  <si>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</si>
  <si>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</si>
  <si>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</si>
  <si>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</si>
  <si>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</si>
  <si>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</si>
  <si>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</si>
  <si>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</si>
  <si>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</si>
  <si>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</si>
  <si>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</si>
  <si>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</si>
  <si>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</si>
  <si>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</si>
  <si>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</si>
  <si>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</si>
  <si>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</si>
  <si>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</si>
  <si>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</si>
  <si>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</si>
  <si>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</si>
  <si>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</si>
  <si>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</si>
  <si>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</si>
  <si>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</si>
  <si>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</si>
  <si>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</si>
  <si>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</si>
  <si>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</si>
  <si>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</si>
  <si>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</si>
  <si>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</si>
  <si>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</si>
  <si>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</si>
  <si>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</si>
  <si>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</si>
  <si>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</si>
  <si>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</si>
  <si>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</si>
  <si>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</si>
  <si>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</si>
  <si>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</si>
  <si>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</si>
  <si>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</si>
  <si>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</si>
  <si>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</si>
  <si>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</si>
  <si>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</si>
  <si>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</si>
  <si>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</si>
  <si>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</si>
  <si>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</si>
  <si>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</si>
  <si>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</si>
  <si>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</si>
  <si>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</si>
  <si>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</si>
  <si>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</si>
  <si>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</si>
  <si>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</si>
  <si>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</si>
  <si>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</si>
  <si>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</si>
  <si>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</si>
  <si>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</si>
  <si>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</si>
  <si>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</si>
  <si>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</si>
  <si>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</si>
  <si>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</si>
  <si>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</si>
  <si>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</si>
  <si>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</si>
  <si>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</si>
  <si>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</si>
  <si>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</si>
  <si>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</si>
  <si>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</si>
  <si>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</si>
  <si>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</si>
  <si>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</si>
  <si>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</si>
  <si>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</si>
  <si>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</si>
  <si>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</si>
  <si>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</si>
  <si>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</si>
  <si>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</si>
  <si>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</si>
  <si>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</si>
  <si>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</si>
  <si>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</si>
  <si>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</si>
  <si>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</si>
  <si>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</si>
  <si>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</si>
  <si>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</si>
  <si>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</si>
  <si>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</si>
  <si>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</si>
  <si>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</si>
  <si>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</si>
  <si>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</si>
  <si>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</si>
  <si>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</si>
  <si>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</si>
  <si>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</si>
  <si>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</si>
  <si>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</si>
  <si>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</si>
  <si>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</si>
  <si>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</si>
  <si>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</si>
  <si>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</si>
  <si>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</si>
  <si>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</si>
  <si>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</si>
  <si>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</si>
  <si>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</si>
  <si>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</si>
  <si>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</si>
  <si>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</si>
  <si>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</si>
  <si>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</si>
  <si>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</si>
  <si>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</si>
  <si>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</si>
  <si>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</si>
  <si>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</si>
  <si>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</si>
  <si>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</si>
  <si>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</si>
  <si>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</si>
  <si>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</si>
  <si>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</si>
  <si>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</si>
  <si>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</si>
  <si>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</si>
  <si>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</si>
  <si>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</si>
  <si>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</si>
  <si>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</si>
  <si>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</si>
  <si>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</si>
  <si>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</si>
  <si>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</si>
  <si>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</si>
  <si>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</si>
  <si>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</si>
  <si>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</si>
  <si>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</si>
  <si>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</si>
  <si>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</si>
  <si>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</si>
  <si>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</si>
  <si>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</si>
  <si>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</si>
  <si>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</si>
  <si>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</si>
  <si>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</si>
  <si>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</si>
  <si>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</si>
  <si>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</si>
  <si>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</si>
  <si>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</si>
  <si>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</si>
  <si>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</si>
  <si>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</si>
  <si>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</si>
  <si>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</si>
  <si>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</si>
  <si>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</si>
  <si>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</si>
  <si>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</si>
  <si>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</si>
  <si>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</si>
  <si>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</si>
  <si>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</si>
  <si>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</si>
  <si>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</si>
  <si>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</si>
  <si>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</si>
  <si>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</si>
  <si>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</si>
  <si>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</si>
  <si>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</si>
  <si>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</si>
  <si>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</si>
  <si>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</si>
  <si>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</si>
  <si>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</si>
  <si>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</si>
  <si>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</si>
  <si>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</si>
  <si>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</si>
  <si>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</si>
  <si>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</si>
  <si>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</si>
  <si>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</si>
  <si>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</si>
  <si>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</si>
  <si>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</si>
  <si>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</si>
  <si>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</si>
  <si>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</si>
  <si>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</si>
  <si>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</si>
  <si>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</si>
  <si>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</si>
  <si>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</si>
  <si>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</si>
  <si>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</si>
  <si>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</si>
  <si>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</si>
  <si>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</si>
  <si>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</si>
  <si>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</si>
  <si>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</si>
  <si>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</si>
  <si>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</si>
  <si>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</si>
  <si>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</si>
  <si>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</si>
  <si>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</si>
  <si>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</si>
  <si>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</si>
  <si>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</si>
  <si>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</si>
  <si>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</si>
  <si>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</si>
  <si>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</si>
  <si>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</si>
  <si>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</si>
  <si>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</si>
  <si>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</si>
  <si>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</si>
  <si>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</si>
  <si>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</si>
  <si>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</si>
  <si>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</si>
  <si>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</si>
  <si>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</si>
  <si>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</si>
  <si>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</si>
  <si>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</si>
  <si>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</si>
  <si>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</si>
  <si>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</si>
  <si>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</si>
  <si>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</si>
  <si>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</si>
  <si>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</si>
  <si>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</si>
  <si>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</si>
  <si>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</si>
  <si>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</si>
  <si>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</si>
  <si>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</si>
  <si>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</si>
  <si>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</si>
  <si>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</si>
  <si>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</si>
  <si>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</si>
  <si>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</si>
  <si>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</si>
  <si>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</si>
  <si>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</si>
  <si>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</si>
  <si>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</si>
  <si>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</si>
  <si>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</si>
  <si>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</si>
  <si>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</si>
  <si>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</si>
  <si>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</si>
  <si>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</si>
  <si>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</si>
  <si>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</si>
  <si>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</si>
  <si>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</si>
  <si>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</si>
  <si>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</si>
  <si>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</si>
  <si>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</si>
  <si>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</si>
  <si>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</si>
  <si>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</si>
  <si>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</si>
  <si>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</si>
  <si>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</si>
  <si>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</si>
  <si>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</si>
  <si>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</si>
  <si>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</si>
  <si>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</si>
  <si>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</si>
  <si>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</si>
  <si>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</si>
  <si>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</si>
  <si>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</si>
  <si>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</si>
  <si>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</si>
  <si>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</si>
  <si>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</si>
  <si>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</si>
  <si>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</si>
  <si>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</si>
  <si>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</si>
  <si>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</si>
  <si>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</si>
  <si>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</si>
  <si>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</si>
  <si>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</si>
  <si>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</si>
  <si>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</si>
  <si>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</si>
  <si>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</si>
  <si>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</si>
  <si>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</si>
  <si>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</si>
  <si>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</si>
  <si>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</si>
  <si>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</si>
  <si>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</si>
  <si>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</si>
  <si>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</si>
  <si>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</si>
  <si>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</si>
  <si>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</si>
  <si>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</si>
  <si>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</si>
  <si>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</si>
  <si>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</si>
  <si>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</si>
  <si>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</si>
  <si>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</si>
  <si>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</si>
  <si>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</si>
  <si>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</si>
  <si>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</si>
  <si>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</si>
  <si>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</si>
  <si>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</si>
  <si>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</si>
  <si>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</si>
  <si>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</si>
  <si>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</si>
  <si>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</si>
  <si>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</si>
  <si>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</si>
  <si>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</si>
  <si>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</si>
  <si>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</si>
  <si>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</si>
  <si>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</si>
  <si>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</si>
  <si>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</si>
  <si>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</si>
  <si>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</si>
  <si>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</si>
  <si>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</si>
  <si>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</si>
  <si>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</si>
  <si>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</si>
  <si>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</si>
  <si>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</si>
  <si>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</si>
  <si>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</si>
  <si>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</si>
  <si>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</si>
  <si>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</si>
  <si>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</si>
  <si>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</si>
  <si>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</si>
  <si>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</si>
  <si>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</si>
  <si>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</si>
  <si>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</si>
  <si>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</si>
  <si>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</si>
  <si>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</si>
  <si>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</si>
  <si>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</si>
  <si>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</si>
  <si>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</si>
  <si>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</si>
  <si>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</si>
  <si>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</si>
  <si>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</si>
  <si>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</si>
  <si>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</si>
  <si>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</si>
  <si>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</si>
  <si>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</si>
  <si>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</si>
  <si>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</si>
  <si>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</si>
  <si>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</si>
  <si>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</si>
  <si>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</si>
  <si>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</si>
  <si>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</si>
  <si>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</si>
  <si>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</si>
  <si>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</si>
  <si>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</si>
  <si>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</si>
  <si>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</si>
  <si>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</si>
  <si>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</si>
  <si>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</si>
  <si>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</si>
  <si>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</si>
  <si>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</si>
  <si>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</si>
  <si>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</si>
  <si>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</si>
  <si>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</si>
  <si>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</si>
  <si>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</si>
  <si>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</si>
  <si>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</si>
  <si>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</si>
  <si>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</si>
  <si>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</si>
  <si>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</si>
  <si>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</si>
  <si>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</si>
  <si>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</si>
  <si>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</si>
  <si>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</si>
  <si>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</si>
  <si>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</si>
  <si>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</si>
  <si>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</si>
  <si>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</si>
  <si>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</si>
  <si>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</si>
  <si>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</si>
  <si>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</si>
  <si>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</si>
  <si>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</si>
  <si>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</si>
  <si>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</si>
  <si>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</si>
  <si>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</si>
  <si>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</si>
  <si>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</si>
  <si>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</si>
  <si>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</si>
  <si>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</si>
  <si>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</si>
  <si>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</si>
  <si>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</si>
  <si>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</si>
  <si>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</si>
  <si>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</si>
  <si>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</si>
  <si>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</si>
  <si>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</si>
  <si>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</si>
  <si>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</si>
  <si>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</si>
  <si>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</si>
  <si>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</si>
  <si>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</si>
  <si>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</si>
  <si>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</si>
  <si>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</si>
  <si>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</si>
  <si>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</si>
  <si>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</si>
  <si>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</si>
  <si>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</si>
  <si>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</si>
  <si>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</si>
  <si>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</si>
  <si>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</si>
  <si>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</si>
  <si>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</si>
  <si>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</si>
  <si>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</si>
  <si>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</si>
  <si>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</si>
  <si>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</si>
  <si>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</si>
  <si>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</si>
  <si>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</si>
  <si>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</si>
  <si>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</si>
  <si>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</si>
  <si>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</si>
  <si>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</si>
  <si>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</si>
  <si>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</si>
  <si>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</si>
  <si>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</si>
  <si>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</si>
  <si>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</si>
  <si>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</si>
  <si>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</si>
  <si>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</si>
  <si>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</si>
  <si>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</si>
  <si>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</si>
  <si>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</si>
  <si>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</si>
  <si>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</si>
  <si>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</si>
  <si>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</si>
  <si>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</si>
  <si>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</si>
  <si>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</si>
  <si>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</si>
  <si>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</si>
  <si>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</si>
  <si>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</si>
  <si>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</si>
  <si>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</si>
  <si>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</si>
  <si>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</si>
  <si>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</si>
  <si>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</si>
  <si>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</si>
  <si>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</si>
  <si>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</si>
  <si>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</si>
  <si>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</si>
  <si>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</si>
  <si>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</si>
  <si>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</si>
  <si>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</si>
  <si>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</si>
  <si>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</si>
  <si>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</si>
  <si>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</si>
  <si>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</si>
  <si>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</si>
  <si>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</si>
  <si>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</si>
  <si>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</si>
  <si>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</si>
  <si>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</si>
  <si>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</si>
  <si>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</si>
  <si>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</si>
  <si>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</si>
  <si>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</si>
  <si>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</si>
  <si>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</si>
  <si>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</si>
  <si>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</si>
  <si>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</si>
  <si>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</si>
  <si>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</si>
  <si>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</si>
  <si>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</si>
  <si>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</si>
  <si>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</si>
  <si>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</si>
  <si>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</si>
  <si>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</si>
  <si>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</si>
  <si>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</si>
  <si>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</si>
  <si>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</si>
  <si>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</si>
  <si>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</si>
  <si>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</si>
  <si>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</si>
  <si>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</si>
  <si>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</si>
  <si>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</si>
  <si>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</si>
  <si>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</si>
  <si>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</si>
  <si>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</si>
  <si>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</si>
  <si>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</si>
  <si>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</si>
  <si>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</si>
  <si>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</si>
  <si>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</si>
  <si>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</si>
  <si>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</si>
  <si>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</si>
  <si>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</si>
  <si>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</si>
  <si>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</si>
  <si>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</si>
  <si>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</si>
  <si>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</si>
  <si>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</si>
  <si>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</si>
  <si>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</si>
  <si>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</si>
  <si>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</si>
  <si>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</si>
  <si>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</si>
  <si>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</si>
  <si>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</si>
  <si>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</si>
  <si>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</si>
  <si>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</si>
  <si>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</si>
  <si>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</si>
  <si>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</si>
  <si>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</si>
  <si>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</si>
  <si>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</si>
  <si>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</si>
  <si>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</si>
  <si>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</si>
  <si>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</si>
  <si>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</si>
  <si>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</si>
  <si>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</si>
  <si>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</si>
  <si>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</si>
  <si>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</si>
  <si>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</si>
  <si>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</si>
  <si>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</si>
  <si>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</si>
  <si>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</si>
  <si>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</si>
  <si>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</si>
  <si>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</si>
  <si>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</si>
  <si>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</si>
  <si>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</si>
  <si>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</si>
  <si>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</si>
  <si>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</si>
  <si>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</si>
  <si>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</si>
  <si>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</si>
  <si>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</si>
  <si>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</si>
  <si>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</si>
  <si>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</si>
  <si>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</si>
  <si>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</si>
  <si>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</si>
  <si>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</si>
  <si>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</si>
  <si>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</si>
  <si>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</si>
  <si>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</si>
  <si>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</si>
  <si>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</si>
  <si>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</si>
  <si>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</si>
  <si>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</si>
  <si>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</si>
  <si>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</si>
  <si>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</si>
  <si>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</si>
  <si>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</si>
  <si>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</si>
  <si>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</si>
  <si>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</si>
  <si>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</si>
  <si>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</si>
  <si>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</si>
  <si>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</si>
  <si>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</si>
  <si>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</si>
  <si>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</si>
  <si>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</si>
  <si>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</si>
  <si>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</si>
  <si>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</si>
  <si>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</si>
  <si>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</si>
  <si>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</si>
  <si>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</si>
  <si>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</si>
  <si>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</si>
  <si>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</si>
  <si>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</si>
  <si>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</si>
  <si>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</si>
  <si>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</si>
  <si>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</si>
  <si>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</si>
  <si>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</si>
  <si>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</si>
  <si>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</si>
  <si>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</si>
  <si>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</si>
  <si>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</si>
  <si>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</si>
  <si>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</si>
  <si>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</si>
  <si>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</si>
  <si>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</si>
  <si>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</si>
  <si>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</si>
  <si>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</si>
  <si>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</si>
  <si>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</si>
  <si>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</si>
  <si>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</si>
  <si>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</si>
  <si>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</si>
  <si>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</si>
  <si>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</si>
  <si>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</si>
  <si>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</si>
  <si>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</si>
  <si>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</si>
  <si>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</si>
  <si>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</si>
  <si>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</si>
  <si>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</si>
  <si>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</si>
  <si>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</si>
  <si>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</si>
  <si>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</si>
  <si>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</si>
  <si>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</si>
  <si>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</si>
  <si>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</si>
  <si>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</si>
  <si>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</si>
  <si>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</si>
  <si>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</si>
  <si>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</si>
  <si>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</si>
  <si>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</si>
  <si>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</si>
  <si>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</si>
  <si>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</si>
  <si>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</si>
  <si>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</si>
  <si>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</si>
  <si>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</si>
  <si>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</si>
  <si>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</si>
  <si>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</si>
  <si>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</si>
  <si>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</si>
  <si>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</si>
  <si>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</si>
  <si>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</si>
  <si>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</si>
  <si>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</si>
  <si>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</si>
  <si>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</si>
  <si>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</si>
  <si>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</si>
  <si>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</si>
  <si>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</si>
  <si>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</si>
  <si>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</si>
  <si>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</si>
  <si>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</si>
  <si>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</si>
  <si>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</si>
  <si>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</si>
  <si>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</si>
  <si>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</si>
  <si>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</si>
  <si>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</si>
  <si>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</si>
  <si>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</si>
  <si>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</si>
  <si>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</si>
  <si>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</si>
  <si>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</si>
  <si>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</si>
  <si>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</si>
  <si>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</si>
  <si>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</si>
  <si>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</si>
  <si>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</si>
  <si>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</si>
  <si>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</si>
  <si>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</si>
  <si>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</si>
  <si>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</si>
  <si>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</si>
  <si>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</si>
  <si>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</si>
  <si>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</si>
  <si>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</si>
  <si>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</si>
  <si>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</si>
  <si>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</si>
  <si>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</si>
  <si>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</si>
  <si>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</si>
  <si>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</si>
  <si>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</si>
  <si>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</si>
  <si>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</si>
  <si>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</si>
  <si>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</si>
  <si>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</si>
  <si>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</si>
  <si>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</si>
  <si>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</si>
  <si>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</si>
  <si>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</si>
  <si>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</si>
  <si>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</si>
  <si>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</si>
  <si>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</si>
  <si>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</si>
  <si>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</si>
  <si>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</si>
  <si>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</si>
  <si>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</si>
  <si>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</si>
  <si>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</si>
  <si>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</si>
  <si>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</si>
  <si>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</si>
  <si>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</si>
  <si>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</si>
  <si>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</si>
  <si>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</si>
  <si>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</si>
  <si>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</si>
  <si>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</si>
  <si>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</si>
  <si>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</si>
  <si>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</si>
  <si>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</si>
  <si>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</si>
  <si>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</si>
  <si>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</si>
  <si>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</si>
  <si>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</si>
  <si>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</si>
  <si>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</si>
  <si>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</si>
  <si>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</si>
  <si>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</si>
  <si>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</si>
  <si>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</si>
  <si>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</si>
  <si>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</si>
  <si>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</si>
  <si>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</si>
  <si>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</si>
  <si>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</si>
  <si>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</si>
  <si>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</si>
  <si>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</si>
  <si>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</si>
  <si>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</si>
  <si>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</si>
  <si>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</si>
  <si>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</si>
  <si>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</si>
  <si>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</si>
  <si>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</si>
  <si>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</si>
  <si>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</si>
  <si>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</si>
  <si>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</si>
  <si>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</si>
  <si>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</si>
  <si>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</si>
  <si>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</si>
  <si>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</si>
  <si>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</si>
  <si>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</si>
  <si>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</si>
  <si>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</si>
  <si>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</si>
  <si>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</si>
  <si>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</si>
  <si>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</si>
  <si>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</si>
  <si>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</si>
  <si>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</si>
  <si>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</si>
  <si>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</si>
  <si>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</si>
  <si>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</si>
  <si>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</si>
  <si>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</si>
  <si>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</si>
  <si>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</si>
  <si>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</si>
  <si>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</si>
  <si>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</si>
  <si>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</si>
  <si>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</si>
  <si>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</si>
  <si>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</si>
  <si>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</si>
  <si>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</si>
  <si>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</si>
  <si>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</si>
  <si>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</si>
  <si>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</si>
  <si>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</si>
  <si>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</si>
  <si>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</si>
  <si>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</si>
  <si>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</si>
  <si>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</si>
  <si>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</si>
  <si>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</si>
  <si>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</si>
  <si>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</si>
  <si>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</si>
  <si>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</si>
  <si>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</si>
  <si>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</si>
  <si>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</si>
  <si>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</si>
  <si>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</si>
  <si>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</si>
  <si>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</si>
  <si>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</si>
  <si>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</si>
  <si>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</si>
  <si>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</si>
  <si>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</si>
  <si>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</si>
  <si>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</si>
  <si>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</si>
  <si>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</si>
  <si>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</si>
  <si>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</si>
  <si>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</si>
  <si>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</si>
  <si>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</si>
  <si>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</si>
  <si>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</si>
  <si>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</si>
  <si>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</si>
  <si>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</si>
  <si>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</si>
  <si>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</si>
  <si>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</si>
  <si>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</si>
  <si>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</si>
  <si>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</si>
  <si>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</si>
  <si>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</si>
  <si>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</si>
  <si>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</si>
  <si>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</si>
  <si>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</si>
  <si>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</si>
  <si>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</si>
  <si>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</si>
  <si>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</si>
  <si>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</si>
  <si>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</si>
  <si>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</si>
  <si>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</si>
  <si>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</si>
  <si>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</si>
  <si>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</si>
  <si>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</si>
  <si>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</si>
  <si>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</si>
  <si>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</si>
  <si>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</si>
  <si>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</si>
  <si>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</si>
  <si>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</si>
  <si>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</si>
  <si>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</si>
  <si>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</si>
  <si>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</si>
  <si>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</si>
  <si>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</si>
  <si>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</si>
  <si>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</si>
  <si>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</si>
  <si>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</si>
  <si>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</si>
  <si>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</si>
  <si>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</si>
  <si>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</si>
  <si>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</si>
  <si>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</si>
  <si>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</si>
  <si>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</si>
  <si>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</si>
  <si>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</si>
  <si>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</si>
  <si>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</si>
  <si>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</si>
  <si>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</si>
  <si>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</si>
  <si>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</si>
  <si>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</si>
  <si>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</si>
  <si>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</si>
  <si>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</si>
  <si>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</si>
  <si>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</si>
  <si>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</si>
  <si>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</si>
  <si>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</si>
  <si>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</si>
  <si>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</si>
  <si>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</si>
  <si>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</si>
  <si>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</si>
  <si>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</si>
  <si>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</si>
  <si>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</si>
  <si>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</si>
  <si>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</si>
  <si>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</si>
  <si>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</si>
  <si>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</si>
  <si>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</si>
  <si>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</si>
  <si>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</si>
  <si>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</si>
  <si>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</si>
  <si>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</si>
  <si>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</si>
  <si>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</si>
  <si>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</si>
  <si>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</si>
  <si>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</si>
  <si>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</si>
  <si>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</si>
  <si>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</si>
  <si>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</si>
  <si>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</si>
  <si>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</si>
  <si>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</si>
  <si>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</si>
  <si>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</si>
  <si>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</si>
  <si>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</si>
  <si>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</si>
  <si>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</si>
  <si>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</si>
  <si>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</si>
  <si>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</si>
  <si>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</si>
  <si>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</si>
  <si>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</si>
  <si>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</si>
  <si>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</si>
  <si>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</si>
  <si>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</si>
  <si>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</si>
  <si>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</si>
  <si>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</si>
  <si>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</si>
  <si>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</si>
  <si>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</si>
  <si>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</si>
  <si>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</si>
  <si>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</si>
  <si>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</si>
  <si>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</si>
  <si>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</si>
  <si>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</si>
  <si>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</si>
  <si>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</si>
  <si>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</si>
  <si>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</si>
  <si>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</si>
  <si>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</si>
  <si>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</si>
  <si>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</si>
  <si>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</si>
  <si>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</si>
  <si>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</si>
  <si>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</si>
  <si>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</si>
  <si>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</si>
  <si>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</si>
  <si>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</si>
  <si>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</si>
  <si>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</si>
  <si>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</si>
  <si>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</si>
  <si>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</si>
  <si>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</si>
  <si>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</si>
  <si>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</si>
  <si>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</si>
  <si>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</si>
  <si>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</si>
  <si>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</si>
  <si>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</si>
  <si>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</si>
  <si>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</si>
  <si>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</si>
  <si>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</si>
  <si>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</si>
  <si>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</si>
  <si>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</si>
  <si>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</si>
  <si>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</si>
  <si>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</si>
  <si>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</si>
  <si>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</si>
  <si>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</si>
  <si>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</si>
  <si>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</si>
  <si>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</si>
  <si>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</si>
  <si>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</si>
  <si>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</si>
  <si>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</si>
  <si>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</si>
  <si>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</si>
  <si>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</si>
  <si>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</si>
  <si>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</si>
  <si>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</si>
  <si>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</si>
  <si>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</si>
  <si>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</si>
  <si>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</si>
  <si>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</si>
  <si>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</si>
  <si>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</si>
  <si>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</si>
  <si>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</si>
  <si>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</si>
  <si>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</si>
  <si>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</si>
  <si>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</si>
  <si>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</si>
  <si>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</si>
  <si>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</si>
  <si>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</si>
  <si>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</si>
  <si>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</si>
  <si>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</si>
  <si>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</si>
  <si>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</si>
  <si>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</si>
  <si>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</si>
  <si>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</si>
  <si>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</si>
  <si>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</si>
  <si>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</si>
  <si>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</si>
  <si>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</si>
  <si>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</si>
  <si>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</si>
  <si>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</si>
  <si>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</si>
  <si>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</si>
  <si>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</si>
  <si>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</si>
  <si>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</si>
  <si>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</si>
  <si>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</si>
  <si>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</si>
  <si>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</si>
  <si>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</si>
  <si>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</si>
  <si>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</si>
  <si>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</si>
  <si>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</si>
  <si>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</si>
  <si>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</si>
  <si>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</si>
  <si>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</si>
  <si>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</si>
  <si>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</si>
  <si>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</si>
  <si>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</si>
  <si>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</si>
  <si>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</si>
  <si>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</si>
  <si>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</si>
  <si>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</si>
  <si>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</si>
  <si>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</si>
  <si>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</si>
  <si>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</si>
  <si>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</si>
  <si>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</si>
  <si>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</si>
  <si>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</si>
  <si>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</si>
  <si>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</si>
  <si>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</si>
  <si>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</si>
  <si>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</si>
  <si>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</si>
  <si>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</si>
  <si>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</si>
  <si>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</si>
  <si>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</si>
  <si>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</si>
  <si>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</si>
  <si>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</si>
  <si>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</si>
  <si>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</si>
  <si>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</si>
  <si>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</si>
  <si>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</si>
  <si>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</si>
  <si>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</si>
  <si>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</si>
  <si>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</si>
  <si>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</si>
  <si>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</si>
  <si>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</si>
  <si>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</si>
  <si>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</si>
  <si>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</si>
  <si>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</si>
  <si>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</si>
  <si>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</si>
  <si>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</si>
  <si>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</si>
  <si>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</si>
  <si>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</si>
  <si>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</si>
  <si>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</si>
  <si>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</si>
  <si>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</si>
  <si>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</si>
  <si>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</si>
  <si>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</si>
  <si>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</si>
  <si>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</si>
  <si>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</si>
  <si>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</si>
  <si>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</si>
  <si>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</si>
  <si>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</si>
  <si>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</si>
  <si>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</si>
  <si>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</si>
  <si>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</si>
  <si>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</si>
  <si>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</si>
  <si>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</si>
  <si>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</si>
  <si>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</si>
  <si>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</si>
  <si>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</si>
  <si>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</si>
  <si>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</si>
  <si>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</si>
  <si>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</si>
  <si>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</si>
  <si>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</si>
  <si>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</si>
  <si>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</si>
  <si>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</si>
  <si>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</si>
  <si>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</si>
  <si>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</si>
  <si>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</si>
  <si>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</si>
  <si>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</si>
  <si>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</si>
  <si>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</si>
  <si>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</si>
  <si>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</si>
  <si>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</si>
  <si>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</si>
  <si>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</si>
  <si>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</si>
  <si>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</si>
  <si>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</si>
  <si>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</si>
  <si>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</si>
  <si>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</si>
  <si>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</si>
  <si>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</si>
  <si>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</si>
  <si>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</si>
  <si>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</si>
  <si>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</si>
  <si>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</si>
  <si>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</si>
  <si>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</si>
  <si>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</si>
  <si>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</si>
  <si>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</si>
  <si>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</si>
  <si>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</si>
  <si>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</si>
  <si>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</si>
  <si>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</si>
  <si>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</si>
  <si>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</si>
  <si>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</si>
  <si>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</si>
  <si>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</si>
  <si>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</si>
  <si>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</si>
  <si>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</si>
  <si>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</si>
  <si>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</si>
  <si>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</si>
  <si>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</si>
  <si>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</si>
  <si>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</si>
  <si>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</si>
  <si>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</si>
  <si>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</si>
  <si>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</si>
  <si>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</si>
  <si>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</si>
  <si>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</si>
  <si>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</si>
  <si>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</si>
  <si>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</si>
  <si>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</si>
  <si>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</si>
  <si>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</si>
  <si>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</si>
  <si>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</si>
  <si>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</si>
  <si>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</si>
  <si>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</si>
  <si>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</si>
  <si>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</si>
  <si>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</si>
  <si>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</si>
  <si>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</si>
  <si>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</si>
  <si>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</si>
  <si>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</si>
  <si>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</si>
  <si>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</si>
  <si>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</si>
  <si>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</si>
  <si>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</si>
  <si>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</si>
  <si>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</si>
  <si>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</si>
  <si>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</si>
  <si>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</si>
  <si>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</si>
  <si>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</si>
  <si>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</si>
  <si>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</si>
  <si>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</si>
  <si>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</si>
  <si>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</si>
  <si>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</si>
  <si>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</si>
  <si>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</si>
  <si>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</si>
  <si>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</si>
  <si>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</si>
  <si>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</si>
  <si>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</si>
  <si>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</si>
  <si>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</si>
  <si>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</si>
  <si>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</si>
  <si>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</si>
  <si>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</si>
  <si>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</si>
  <si>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</si>
  <si>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</si>
  <si>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</si>
  <si>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</si>
  <si>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</si>
  <si>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</si>
  <si>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</si>
  <si>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</si>
  <si>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</si>
  <si>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</si>
  <si>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</si>
  <si>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</si>
  <si>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</si>
  <si>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</si>
  <si>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</si>
  <si>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</si>
  <si>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</si>
  <si>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</si>
  <si>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</si>
  <si>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</si>
  <si>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</si>
  <si>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</si>
  <si>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</si>
  <si>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</si>
  <si>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</si>
  <si>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</si>
  <si>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</si>
  <si>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</si>
  <si>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</si>
  <si>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</si>
  <si>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</si>
  <si>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</si>
  <si>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</si>
  <si>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</si>
  <si>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</si>
  <si>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</si>
  <si>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</si>
  <si>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</si>
  <si>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</si>
  <si>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</si>
  <si>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</si>
  <si>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</si>
  <si>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</si>
  <si>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</si>
  <si>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</si>
  <si>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</si>
  <si>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</si>
  <si>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</si>
  <si>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</si>
  <si>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</si>
  <si>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</si>
  <si>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</si>
  <si>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</si>
  <si>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</si>
  <si>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</si>
  <si>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</si>
  <si>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</si>
  <si>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</si>
  <si>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</si>
  <si>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</si>
  <si>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</si>
  <si>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</si>
  <si>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</si>
  <si>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</si>
  <si>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</si>
  <si>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</si>
  <si>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</si>
  <si>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</si>
  <si>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</si>
  <si>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</si>
  <si>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</si>
  <si>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</si>
  <si>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</si>
  <si>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</si>
  <si>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</si>
  <si>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</si>
  <si>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</si>
  <si>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</si>
  <si>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</si>
  <si>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</si>
  <si>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</si>
  <si>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</si>
  <si>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</si>
  <si>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</si>
  <si>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</si>
  <si>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</si>
  <si>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</si>
  <si>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</si>
  <si>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</si>
  <si>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</si>
  <si>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</si>
  <si>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</si>
  <si>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</si>
  <si>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</si>
  <si>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</si>
  <si>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</si>
  <si>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</si>
  <si>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</si>
  <si>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</si>
  <si>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</si>
  <si>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</si>
  <si>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</si>
  <si>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</si>
  <si>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</si>
  <si>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</si>
  <si>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</si>
  <si>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</si>
  <si>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</si>
  <si>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</si>
  <si>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</si>
  <si>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</si>
  <si>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</si>
  <si>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</si>
  <si>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</si>
  <si>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</si>
  <si>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</si>
  <si>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</si>
  <si>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</si>
  <si>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</si>
  <si>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</si>
  <si>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</si>
  <si>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</si>
  <si>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</si>
  <si>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</si>
  <si>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</si>
  <si>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</si>
  <si>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</si>
  <si>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</si>
  <si>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</si>
  <si>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</si>
  <si>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</si>
  <si>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</si>
  <si>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</si>
  <si>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</si>
  <si>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</si>
  <si>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</si>
  <si>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</si>
  <si>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</si>
  <si>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</si>
  <si>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</si>
  <si>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</si>
  <si>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</si>
  <si>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</si>
  <si>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</si>
  <si>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</si>
  <si>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</si>
  <si>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</si>
  <si>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</si>
  <si>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</si>
  <si>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</si>
  <si>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</si>
  <si>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</si>
  <si>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</si>
  <si>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</si>
  <si>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</si>
  <si>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</si>
  <si>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</si>
  <si>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</si>
  <si>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</si>
  <si>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</si>
  <si>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</si>
  <si>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</si>
  <si>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</si>
  <si>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</si>
  <si>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</si>
  <si>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</si>
  <si>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</si>
  <si>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</si>
  <si>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</si>
  <si>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</si>
  <si>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</si>
  <si>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</si>
  <si>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</si>
  <si>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</si>
  <si>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</si>
  <si>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</si>
  <si>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</si>
  <si>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</si>
  <si>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</si>
  <si>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</si>
  <si>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</si>
  <si>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</si>
  <si>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</si>
  <si>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</si>
  <si>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</si>
  <si>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</si>
  <si>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</si>
  <si>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</si>
  <si>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</si>
  <si>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</si>
  <si>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</si>
  <si>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</si>
  <si>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</si>
  <si>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</si>
  <si>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</si>
  <si>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</si>
  <si>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</si>
  <si>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</si>
  <si>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</si>
  <si>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</si>
  <si>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</si>
  <si>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</si>
  <si>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</si>
  <si>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</si>
  <si>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</si>
  <si>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</si>
  <si>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</si>
  <si>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</si>
  <si>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</si>
  <si>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</si>
  <si>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</si>
  <si>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</si>
  <si>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</si>
  <si>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</si>
  <si>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</si>
  <si>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</si>
  <si>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</si>
  <si>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</si>
  <si>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</si>
  <si>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</si>
  <si>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</si>
  <si>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</si>
  <si>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</si>
  <si>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</si>
  <si>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</si>
  <si>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</si>
  <si>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</si>
  <si>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</si>
  <si>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</si>
  <si>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</si>
  <si>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</si>
  <si>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</si>
  <si>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</si>
  <si>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</si>
  <si>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</si>
  <si>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</si>
  <si>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</si>
  <si>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</si>
  <si>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</si>
  <si>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</si>
  <si>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</si>
  <si>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</si>
  <si>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</si>
  <si>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</si>
  <si>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</si>
  <si>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</si>
  <si>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</si>
  <si>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</si>
  <si>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</si>
  <si>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</si>
  <si>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</si>
  <si>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</si>
  <si>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</si>
  <si>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</si>
  <si>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</si>
  <si>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</si>
  <si>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</si>
  <si>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</si>
  <si>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</si>
  <si>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</si>
  <si>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</si>
  <si>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</si>
  <si>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</si>
  <si>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</si>
  <si>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</si>
  <si>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</si>
  <si>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</si>
  <si>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</si>
  <si>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</si>
  <si>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</si>
  <si>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</si>
  <si>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</si>
  <si>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</si>
  <si>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</si>
  <si>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</si>
  <si>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</si>
  <si>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</si>
  <si>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</si>
  <si>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</si>
  <si>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</si>
  <si>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</si>
  <si>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</si>
  <si>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</si>
  <si>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</si>
  <si>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</si>
  <si>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</si>
  <si>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</si>
  <si>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</si>
  <si>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</si>
  <si>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</si>
  <si>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</si>
  <si>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</si>
  <si>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</si>
  <si>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</si>
  <si>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</si>
  <si>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</si>
  <si>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</si>
  <si>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</si>
  <si>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</si>
  <si>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</si>
  <si>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</si>
  <si>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</si>
  <si>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</si>
  <si>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</si>
  <si>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</si>
  <si>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</si>
  <si>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</si>
  <si>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</si>
  <si>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</si>
  <si>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</si>
  <si>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</si>
  <si>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</si>
  <si>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</si>
  <si>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</si>
  <si>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</si>
  <si>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</si>
  <si>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</si>
  <si>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</si>
  <si>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</si>
  <si>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</si>
  <si>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</si>
  <si>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</si>
  <si>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</si>
  <si>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</si>
  <si>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</si>
  <si>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</si>
  <si>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</si>
  <si>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</si>
  <si>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</si>
  <si>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</si>
  <si>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</si>
  <si>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</si>
  <si>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</si>
  <si>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</si>
  <si>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</si>
  <si>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</si>
  <si>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</si>
  <si>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</si>
  <si>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</si>
  <si>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</si>
  <si>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</si>
  <si>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</si>
  <si>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</si>
  <si>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</si>
  <si>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</si>
  <si>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</si>
  <si>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</si>
  <si>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</si>
  <si>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</si>
  <si>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</si>
  <si>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</si>
  <si>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</si>
  <si>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</si>
  <si>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</si>
  <si>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</si>
  <si>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</si>
  <si>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</si>
  <si>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</si>
  <si>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</si>
  <si>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</si>
  <si>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</si>
  <si>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</si>
  <si>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</si>
  <si>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</si>
  <si>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</si>
  <si>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</si>
  <si>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</si>
  <si>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</si>
  <si>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</si>
  <si>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</si>
  <si>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</si>
  <si>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</si>
  <si>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</si>
  <si>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</si>
  <si>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</si>
  <si>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</si>
  <si>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</si>
  <si>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</si>
  <si>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</si>
  <si>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</si>
  <si>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</si>
  <si>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</si>
  <si>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</si>
  <si>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</si>
  <si>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</si>
  <si>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</si>
  <si>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</si>
  <si>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</si>
  <si>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</si>
  <si>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</si>
  <si>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</si>
  <si>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</si>
  <si>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</si>
  <si>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</si>
  <si>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</si>
  <si>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</si>
  <si>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</si>
  <si>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</si>
  <si>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</si>
  <si>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</si>
  <si>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</si>
  <si>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</si>
  <si>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</si>
  <si>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</si>
  <si>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</si>
  <si>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</si>
  <si>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</si>
  <si>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</si>
  <si>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</si>
  <si>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</si>
  <si>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</si>
  <si>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</si>
  <si>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</si>
  <si>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</si>
  <si>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</si>
  <si>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</si>
  <si>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</si>
  <si>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</si>
  <si>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</si>
  <si>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</si>
  <si>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</si>
  <si>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</si>
  <si>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</si>
  <si>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</si>
  <si>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</si>
  <si>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</si>
  <si>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</si>
  <si>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</si>
  <si>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</si>
  <si>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</si>
  <si>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</si>
  <si>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</si>
  <si>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</si>
  <si>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</si>
  <si>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</si>
  <si>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</si>
  <si>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</si>
  <si>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</si>
  <si>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</si>
  <si>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</si>
  <si>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</si>
  <si>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</si>
  <si>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</si>
  <si>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</si>
  <si>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</si>
  <si>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</si>
  <si>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</si>
  <si>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</si>
  <si>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</si>
  <si>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</si>
  <si>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</si>
  <si>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</si>
  <si>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</si>
  <si>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</si>
  <si>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</si>
  <si>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</si>
  <si>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</si>
  <si>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</si>
  <si>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</si>
  <si>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</si>
  <si>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</si>
  <si>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</si>
  <si>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</si>
  <si>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</si>
  <si>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</si>
  <si>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</si>
  <si>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</si>
  <si>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</si>
  <si>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</si>
  <si>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</si>
  <si>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</si>
  <si>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</si>
  <si>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</si>
  <si>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</si>
  <si>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</si>
  <si>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</si>
  <si>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</si>
  <si>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</si>
  <si>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</si>
  <si>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</si>
  <si>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</si>
  <si>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</si>
  <si>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</si>
  <si>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</si>
  <si>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</si>
  <si>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</si>
  <si>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</si>
  <si>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</si>
  <si>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</si>
  <si>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</si>
  <si>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</si>
  <si>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</si>
  <si>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</si>
  <si>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</si>
  <si>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</si>
  <si>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</si>
  <si>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</si>
  <si>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</si>
  <si>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</si>
  <si>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</si>
  <si>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</si>
  <si>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</si>
  <si>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</si>
  <si>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</si>
  <si>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</si>
  <si>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</si>
  <si>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</si>
  <si>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</si>
  <si>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</si>
  <si>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</si>
  <si>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</si>
  <si>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</si>
  <si>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</si>
  <si>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</si>
  <si>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</si>
  <si>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</si>
  <si>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</si>
  <si>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</si>
  <si>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</si>
  <si>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</si>
  <si>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</si>
  <si>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</si>
  <si>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</si>
  <si>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</si>
  <si>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</si>
  <si>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</si>
  <si>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</si>
  <si>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</si>
  <si>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</si>
  <si>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</si>
  <si>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</si>
  <si>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</si>
  <si>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</si>
  <si>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</si>
  <si>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</si>
  <si>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</si>
  <si>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</si>
  <si>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</si>
  <si>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</si>
  <si>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</si>
  <si>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</si>
  <si>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</si>
  <si>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</si>
  <si>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</si>
  <si>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</si>
  <si>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</si>
  <si>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</si>
  <si>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</si>
  <si>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</si>
  <si>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</si>
  <si>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</si>
  <si>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</si>
  <si>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</si>
  <si>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</si>
  <si>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</si>
  <si>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</si>
  <si>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</si>
  <si>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</si>
  <si>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</si>
  <si>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</si>
  <si>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</si>
  <si>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</si>
  <si>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</si>
  <si>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</si>
  <si>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</si>
  <si>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</si>
  <si>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</si>
  <si>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</si>
  <si>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</si>
  <si>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</si>
  <si>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</si>
  <si>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</si>
  <si>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</si>
  <si>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</si>
  <si>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</si>
  <si>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</si>
  <si>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</si>
  <si>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</si>
  <si>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</si>
  <si>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</si>
  <si>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</si>
  <si>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</si>
  <si>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</si>
  <si>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</si>
  <si>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</si>
  <si>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</si>
  <si>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</si>
  <si>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</si>
  <si>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</si>
  <si>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</si>
  <si>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</si>
  <si>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</si>
  <si>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</si>
  <si>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</si>
  <si>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</si>
  <si>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</si>
  <si>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</si>
  <si>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</si>
  <si>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</si>
  <si>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</si>
  <si>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</si>
  <si>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</si>
  <si>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</si>
  <si>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</si>
  <si>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</si>
  <si>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</si>
  <si>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</si>
  <si>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</si>
  <si>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</si>
  <si>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</si>
  <si>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</si>
  <si>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</si>
  <si>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</si>
  <si>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</si>
  <si>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</si>
  <si>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</si>
  <si>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</si>
  <si>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</si>
  <si>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</si>
  <si>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</si>
  <si>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</si>
  <si>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</si>
  <si>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</si>
  <si>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</si>
  <si>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</si>
  <si>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</si>
  <si>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</si>
  <si>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</si>
  <si>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</si>
  <si>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</si>
  <si>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</si>
  <si>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</si>
  <si>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</si>
  <si>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</si>
  <si>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</si>
  <si>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</si>
  <si>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</si>
  <si>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</si>
  <si>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</si>
  <si>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</si>
  <si>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</si>
  <si>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</si>
  <si>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</si>
  <si>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</si>
  <si>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</si>
  <si>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</si>
  <si>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</si>
  <si>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</si>
  <si>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</si>
  <si>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</si>
  <si>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</si>
  <si>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</si>
  <si>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</si>
  <si>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</si>
  <si>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</si>
  <si>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</si>
  <si>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</si>
  <si>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</si>
  <si>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</si>
  <si>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</si>
  <si>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</si>
  <si>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</si>
  <si>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</si>
  <si>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</si>
  <si>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</si>
  <si>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</si>
  <si>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</si>
  <si>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</si>
  <si>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</si>
  <si>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</si>
  <si>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</si>
  <si>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</si>
  <si>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</si>
  <si>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</si>
  <si>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</si>
  <si>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</si>
  <si>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</si>
  <si>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</si>
  <si>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</si>
  <si>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</si>
  <si>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</si>
  <si>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</si>
  <si>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</si>
  <si>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</si>
  <si>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</si>
  <si>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</si>
  <si>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</si>
  <si>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</si>
  <si>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</si>
  <si>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</si>
  <si>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</si>
  <si>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</si>
  <si>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</si>
  <si>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</si>
  <si>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</si>
  <si>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</si>
  <si>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</si>
  <si>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</si>
  <si>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</si>
  <si>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</si>
  <si>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</si>
  <si>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</si>
  <si>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</si>
  <si>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</si>
  <si>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</si>
  <si>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</si>
  <si>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</si>
  <si>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</si>
  <si>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</si>
  <si>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</si>
  <si>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</si>
  <si>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</si>
  <si>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</si>
  <si>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</si>
  <si>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</si>
  <si>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</si>
  <si>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</si>
  <si>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</si>
  <si>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</si>
  <si>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</si>
  <si>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</si>
  <si>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</si>
  <si>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</si>
  <si>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</si>
  <si>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</si>
  <si>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</si>
  <si>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</si>
  <si>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</si>
  <si>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</si>
  <si>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</si>
  <si>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</si>
  <si>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</si>
  <si>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</si>
  <si>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</si>
  <si>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</si>
  <si>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</si>
  <si>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</si>
  <si>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</si>
  <si>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</si>
  <si>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</si>
  <si>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</si>
  <si>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</si>
  <si>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</si>
  <si>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</si>
  <si>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</si>
  <si>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</si>
  <si>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</si>
  <si>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</si>
  <si>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</si>
  <si>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</si>
  <si>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</si>
  <si>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</si>
  <si>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</si>
  <si>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</si>
  <si>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</si>
  <si>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</si>
  <si>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</si>
  <si>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</si>
  <si>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</si>
  <si>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</si>
  <si>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</si>
  <si>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</si>
  <si>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</si>
  <si>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</si>
  <si>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</si>
  <si>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</si>
  <si>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</si>
  <si>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</si>
  <si>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</si>
  <si>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</si>
  <si>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</si>
  <si>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</si>
  <si>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</si>
  <si>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</si>
  <si>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</si>
  <si>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</si>
  <si>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</si>
  <si>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</si>
  <si>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</si>
  <si>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</si>
  <si>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</si>
  <si>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</si>
  <si>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</si>
  <si>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</si>
  <si>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</si>
  <si>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</si>
  <si>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</si>
  <si>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</si>
  <si>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</si>
  <si>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</si>
  <si>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</si>
  <si>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</si>
  <si>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</si>
  <si>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</si>
  <si>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</si>
  <si>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</si>
  <si>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</si>
  <si>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</si>
  <si>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</si>
  <si>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</si>
  <si>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</si>
  <si>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</si>
  <si>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</si>
  <si>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</si>
  <si>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</si>
  <si>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</si>
  <si>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</si>
  <si>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</si>
  <si>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</si>
  <si>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</si>
  <si>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</si>
  <si>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</si>
  <si>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</si>
  <si>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</si>
  <si>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</si>
  <si>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</si>
  <si>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</si>
  <si>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</si>
  <si>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</si>
  <si>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</si>
  <si>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</si>
  <si>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</si>
  <si>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</si>
  <si>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</si>
  <si>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</si>
  <si>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</si>
  <si>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</si>
  <si>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</si>
  <si>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</si>
  <si>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</si>
  <si>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</si>
  <si>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</si>
  <si>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</si>
  <si>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</si>
  <si>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</si>
  <si>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</si>
  <si>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</si>
  <si>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</si>
  <si>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</si>
  <si>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</si>
  <si>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</si>
  <si>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</si>
  <si>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</si>
  <si>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</si>
  <si>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</si>
  <si>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</si>
  <si>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</si>
  <si>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</si>
  <si>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</si>
  <si>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</si>
  <si>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</si>
  <si>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</si>
  <si>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</si>
  <si>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</si>
  <si>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</si>
  <si>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</si>
  <si>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</si>
  <si>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</si>
  <si>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</si>
  <si>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</si>
  <si>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</si>
  <si>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</si>
  <si>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</si>
  <si>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</si>
  <si>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</si>
  <si>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</si>
  <si>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</si>
  <si>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</si>
  <si>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</si>
  <si>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</si>
  <si>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</si>
  <si>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</si>
  <si>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</si>
  <si>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</si>
  <si>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</si>
  <si>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</si>
  <si>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</si>
  <si>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</si>
  <si>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</si>
  <si>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</si>
  <si>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</si>
  <si>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</si>
  <si>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</si>
  <si>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</si>
  <si>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</si>
  <si>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</si>
  <si>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</si>
  <si>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</si>
  <si>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</si>
  <si>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</si>
  <si>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</si>
  <si>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</si>
  <si>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</si>
  <si>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</si>
  <si>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</si>
  <si>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</si>
  <si>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</si>
  <si>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</si>
  <si>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</si>
  <si>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</si>
  <si>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</si>
  <si>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</si>
  <si>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</si>
  <si>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</si>
  <si>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</si>
  <si>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</si>
  <si>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</si>
  <si>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</si>
  <si>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</si>
  <si>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</si>
  <si>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</si>
  <si>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</si>
  <si>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</si>
  <si>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</si>
  <si>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</si>
  <si>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</si>
  <si>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</si>
  <si>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</si>
  <si>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</si>
  <si>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</si>
  <si>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</si>
  <si>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</si>
  <si>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</si>
  <si>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</si>
  <si>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</si>
  <si>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</si>
  <si>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</si>
  <si>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</si>
  <si>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</si>
  <si>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</si>
  <si>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</si>
  <si>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</si>
  <si>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</si>
  <si>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</si>
  <si>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</si>
  <si>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</si>
  <si>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</si>
  <si>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</si>
  <si>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</si>
  <si>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</si>
  <si>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</si>
  <si>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</si>
  <si>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</si>
  <si>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</si>
  <si>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</si>
  <si>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</si>
  <si>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</si>
  <si>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</si>
  <si>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</si>
  <si>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</si>
  <si>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</si>
  <si>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</si>
  <si>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</si>
  <si>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</si>
  <si>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</si>
  <si>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</si>
  <si>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</si>
  <si>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</si>
  <si>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</si>
  <si>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</si>
  <si>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</si>
  <si>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</si>
  <si>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</si>
  <si>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</si>
  <si>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</si>
  <si>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</si>
  <si>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</si>
  <si>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</si>
  <si>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</si>
  <si>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</si>
  <si>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</si>
  <si>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</si>
  <si>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</si>
  <si>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</si>
  <si>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</si>
  <si>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</si>
  <si>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</si>
  <si>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</si>
  <si>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</si>
  <si>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</si>
  <si>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</si>
  <si>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</si>
  <si>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</si>
  <si>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</si>
  <si>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</si>
  <si>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</si>
  <si>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</si>
  <si>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</si>
  <si>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</si>
  <si>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</si>
  <si>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</si>
  <si>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</si>
  <si>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</si>
  <si>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</si>
  <si>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</si>
  <si>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</si>
  <si>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</si>
  <si>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</si>
  <si>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</si>
  <si>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</si>
  <si>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</si>
  <si>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</si>
  <si>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</si>
  <si>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</si>
  <si>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</si>
  <si>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</si>
  <si>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</si>
  <si>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</si>
  <si>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</si>
  <si>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</si>
  <si>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</si>
  <si>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</si>
  <si>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</si>
  <si>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</si>
  <si>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</si>
  <si>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</si>
  <si>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</si>
  <si>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</si>
  <si>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</si>
  <si>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</si>
  <si>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</si>
  <si>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</si>
  <si>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</si>
  <si>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</si>
  <si>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</si>
  <si>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</si>
  <si>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</si>
  <si>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</si>
  <si>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</si>
  <si>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</si>
  <si>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</si>
  <si>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</si>
  <si>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</si>
  <si>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</si>
  <si>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</si>
  <si>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</si>
  <si>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</si>
  <si>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</si>
  <si>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</si>
  <si>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</si>
  <si>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</si>
  <si>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</si>
  <si>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</si>
  <si>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</si>
  <si>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</si>
  <si>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</si>
  <si>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</si>
  <si>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</si>
  <si>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</si>
  <si>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</si>
  <si>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</si>
  <si>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</si>
  <si>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</si>
  <si>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</si>
  <si>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</si>
  <si>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</si>
  <si>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</si>
  <si>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</si>
  <si>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</si>
  <si>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</si>
  <si>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</si>
  <si>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</si>
  <si>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</si>
  <si>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</si>
  <si>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</si>
  <si>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</si>
  <si>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</si>
  <si>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</si>
  <si>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</si>
  <si>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</si>
  <si>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</si>
  <si>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</si>
  <si>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</si>
  <si>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</si>
  <si>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</si>
  <si>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</si>
  <si>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</si>
  <si>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</si>
  <si>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</si>
  <si>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</si>
  <si>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</si>
  <si>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</si>
  <si>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</si>
  <si>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</si>
  <si>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</si>
  <si>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</si>
  <si>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</si>
  <si>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</si>
  <si>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</si>
  <si>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</si>
  <si>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</si>
  <si>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</si>
  <si>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</si>
  <si>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</si>
  <si>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</si>
  <si>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</si>
  <si>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</si>
  <si>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</si>
  <si>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</si>
  <si>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</si>
  <si>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</si>
  <si>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</si>
  <si>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</si>
  <si>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</si>
  <si>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</si>
  <si>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</si>
  <si>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</si>
  <si>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</si>
  <si>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</si>
  <si>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</si>
  <si>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</si>
  <si>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</si>
  <si>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</si>
  <si>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</si>
  <si>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</si>
  <si>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</si>
  <si>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</si>
  <si>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</si>
  <si>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</si>
  <si>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</si>
  <si>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</si>
  <si>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</si>
  <si>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</si>
  <si>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</si>
  <si>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</si>
  <si>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</si>
  <si>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</si>
  <si>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</si>
  <si>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</si>
  <si>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</si>
  <si>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</si>
  <si>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</si>
  <si>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</si>
  <si>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</si>
  <si>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</si>
  <si>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</si>
  <si>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</si>
  <si>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</si>
  <si>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</si>
  <si>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</si>
  <si>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</si>
  <si>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</si>
  <si>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</si>
  <si>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</si>
  <si>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</si>
  <si>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</si>
  <si>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</si>
  <si>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</si>
  <si>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</si>
  <si>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</si>
  <si>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</si>
  <si>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</si>
  <si>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</si>
  <si>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</si>
  <si>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</si>
  <si>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</si>
  <si>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</si>
  <si>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</si>
  <si>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</si>
  <si>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</si>
  <si>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</si>
  <si>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</si>
  <si>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</si>
  <si>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</si>
  <si>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</si>
  <si>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</si>
  <si>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</si>
  <si>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</si>
  <si>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</si>
  <si>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</si>
  <si>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</si>
  <si>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</si>
  <si>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</si>
  <si>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</si>
  <si>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</si>
  <si>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</si>
  <si>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</si>
  <si>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</si>
  <si>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</si>
  <si>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</si>
  <si>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</si>
  <si>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</si>
  <si>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</si>
  <si>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</si>
  <si>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</si>
  <si>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</si>
  <si>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</si>
  <si>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</si>
  <si>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</si>
  <si>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</si>
  <si>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</si>
  <si>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</si>
  <si>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</si>
  <si>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</si>
  <si>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</si>
  <si>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</si>
  <si>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</si>
  <si>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</si>
  <si>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</si>
  <si>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</si>
  <si>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</si>
  <si>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</si>
  <si>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</si>
  <si>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</si>
  <si>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</si>
  <si>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</si>
  <si>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</si>
  <si>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</si>
  <si>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</si>
  <si>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</si>
  <si>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</si>
  <si>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</si>
  <si>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</si>
  <si>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</si>
  <si>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</si>
  <si>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</si>
  <si>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</si>
  <si>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</si>
  <si>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</si>
  <si>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</si>
  <si>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</si>
  <si>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</si>
  <si>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</si>
  <si>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</si>
  <si>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</si>
  <si>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</si>
  <si>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</si>
  <si>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</si>
  <si>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</si>
  <si>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</si>
  <si>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</si>
  <si>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</si>
  <si>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</si>
  <si>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</si>
  <si>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</si>
  <si>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</si>
  <si>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</si>
  <si>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</si>
  <si>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</si>
  <si>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</si>
  <si>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</si>
  <si>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</si>
  <si>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</si>
  <si>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</si>
  <si>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</si>
  <si>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</si>
  <si>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</si>
  <si>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</si>
  <si>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</si>
  <si>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</si>
  <si>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</si>
  <si>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</si>
  <si>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</si>
  <si>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</si>
  <si>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</si>
  <si>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</si>
  <si>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</si>
  <si>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</si>
  <si>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</si>
  <si>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</si>
  <si>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</si>
  <si>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</si>
  <si>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</si>
  <si>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</si>
  <si>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</si>
  <si>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</si>
  <si>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</si>
  <si>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</si>
  <si>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</si>
  <si>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</si>
  <si>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</si>
  <si>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</si>
  <si>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</si>
  <si>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</si>
  <si>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</si>
  <si>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</si>
  <si>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</si>
  <si>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</si>
  <si>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</si>
  <si>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</si>
  <si>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</si>
  <si>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</si>
  <si>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</si>
  <si>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</si>
  <si>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</si>
  <si>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</si>
  <si>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</si>
  <si>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</si>
  <si>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</si>
  <si>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</si>
  <si>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</si>
  <si>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</si>
  <si>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</si>
  <si>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</si>
  <si>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</si>
  <si>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</si>
  <si>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</si>
  <si>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</si>
  <si>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</si>
  <si>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</si>
  <si>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</si>
  <si>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</si>
  <si>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</si>
  <si>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</si>
  <si>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</si>
  <si>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</si>
  <si>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</si>
  <si>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</si>
  <si>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</si>
  <si>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</si>
  <si>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</si>
  <si>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</si>
  <si>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</si>
  <si>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</si>
  <si>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</si>
  <si>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</si>
  <si>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</si>
  <si>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</si>
  <si>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</si>
  <si>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</si>
  <si>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</si>
  <si>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</si>
  <si>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</si>
  <si>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</si>
  <si>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</si>
  <si>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</si>
  <si>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</si>
  <si>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</si>
  <si>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</si>
  <si>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</si>
  <si>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</si>
  <si>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</si>
  <si>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</si>
  <si>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</si>
  <si>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</si>
  <si>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</si>
  <si>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</si>
  <si>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</si>
  <si>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</si>
  <si>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</si>
  <si>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</si>
  <si>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</si>
  <si>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</si>
  <si>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</si>
  <si>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</si>
  <si>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</si>
  <si>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</si>
  <si>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</si>
  <si>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</si>
  <si>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</si>
  <si>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</si>
  <si>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</si>
  <si>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</si>
  <si>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</si>
  <si>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</si>
  <si>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</si>
  <si>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</si>
  <si>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</si>
  <si>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</si>
  <si>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</si>
  <si>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</si>
  <si>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</si>
  <si>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</si>
  <si>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</si>
  <si>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</si>
  <si>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</si>
  <si>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</si>
  <si>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</si>
  <si>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</si>
  <si>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</si>
  <si>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</si>
  <si>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</si>
  <si>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</si>
  <si>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</si>
  <si>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</si>
  <si>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</si>
  <si>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</si>
  <si>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</si>
  <si>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</si>
  <si>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</si>
  <si>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</si>
  <si>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</si>
  <si>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</si>
  <si>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</si>
  <si>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</si>
  <si>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</si>
  <si>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</si>
  <si>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</si>
  <si>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</si>
  <si>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</si>
  <si>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</si>
  <si>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</si>
  <si>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</si>
  <si>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</si>
  <si>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</si>
  <si>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</si>
  <si>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</si>
  <si>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</si>
  <si>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</si>
  <si>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</si>
  <si>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</si>
  <si>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</si>
  <si>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</si>
  <si>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</si>
  <si>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</si>
  <si>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</si>
  <si>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</si>
  <si>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</si>
  <si>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</si>
  <si>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</si>
  <si>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</si>
  <si>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</si>
  <si>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</si>
  <si>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</si>
  <si>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</si>
  <si>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</si>
  <si>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</si>
  <si>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</si>
  <si>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</si>
  <si>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</si>
  <si>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</si>
  <si>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</si>
  <si>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</si>
  <si>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</si>
  <si>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</si>
  <si>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</si>
  <si>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</si>
  <si>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</si>
  <si>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</si>
  <si>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</si>
  <si>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</si>
  <si>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</si>
  <si>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</si>
  <si>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</si>
  <si>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</si>
  <si>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</si>
  <si>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</si>
  <si>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</si>
  <si>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</si>
  <si>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</si>
  <si>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</si>
  <si>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</si>
  <si>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</si>
  <si>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</si>
  <si>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</si>
  <si>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</si>
  <si>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</si>
  <si>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</si>
  <si>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</si>
  <si>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</si>
  <si>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</si>
  <si>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</si>
  <si>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</si>
  <si>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</si>
  <si>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</si>
  <si>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</si>
  <si>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</si>
  <si>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</si>
  <si>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</si>
  <si>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</si>
  <si>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</si>
  <si>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</si>
  <si>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</si>
  <si>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</si>
  <si>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</si>
  <si>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</si>
  <si>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</si>
  <si>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</si>
  <si>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</si>
  <si>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</si>
  <si>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</si>
  <si>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</si>
  <si>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</si>
  <si>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</si>
  <si>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</si>
  <si>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</si>
  <si>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</si>
  <si>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</si>
  <si>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</si>
  <si>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</si>
  <si>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</si>
  <si>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</si>
  <si>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</si>
  <si>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</si>
  <si>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</si>
  <si>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</si>
  <si>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</si>
  <si>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</si>
  <si>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</si>
  <si>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</si>
  <si>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</si>
  <si>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</si>
  <si>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</si>
  <si>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</si>
  <si>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</si>
  <si>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</si>
  <si>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</si>
  <si>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</si>
  <si>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</si>
  <si>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</si>
  <si>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</si>
  <si>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</si>
  <si>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</si>
  <si>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</si>
  <si>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</si>
  <si>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</si>
  <si>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</si>
  <si>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</si>
  <si>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</si>
  <si>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</si>
  <si>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</si>
  <si>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</si>
  <si>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</si>
  <si>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</si>
  <si>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</si>
  <si>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</si>
  <si>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</si>
  <si>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</si>
  <si>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</si>
  <si>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</si>
  <si>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</si>
  <si>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</si>
  <si>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</si>
  <si>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</si>
  <si>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</si>
  <si>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</si>
  <si>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</si>
  <si>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</si>
  <si>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</si>
  <si>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</si>
  <si>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</si>
  <si>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</si>
  <si>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</si>
  <si>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</si>
  <si>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</si>
  <si>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</si>
  <si>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</si>
  <si>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</si>
  <si>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</si>
  <si>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</si>
  <si>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</si>
  <si>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</si>
  <si>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</si>
  <si>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</si>
  <si>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</si>
  <si>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</si>
  <si>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</si>
  <si>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</si>
  <si>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</si>
  <si>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</si>
  <si>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</si>
  <si>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</si>
  <si>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</si>
  <si>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</si>
  <si>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</si>
  <si>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</si>
  <si>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</si>
  <si>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</si>
  <si>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</si>
  <si>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</si>
  <si>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</si>
  <si>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</si>
  <si>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</si>
  <si>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</si>
  <si>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</si>
  <si>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</si>
  <si>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</si>
  <si>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</si>
  <si>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</si>
  <si>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</si>
  <si>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</si>
  <si>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</si>
  <si>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</si>
  <si>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</si>
  <si>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</si>
  <si>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</si>
  <si>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</si>
  <si>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</si>
  <si>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</si>
  <si>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</si>
  <si>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</si>
  <si>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</si>
  <si>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</si>
  <si>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</si>
  <si>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</si>
  <si>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</si>
  <si>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</si>
  <si>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</si>
  <si>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</si>
  <si>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</si>
  <si>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</si>
  <si>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</si>
  <si>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</si>
  <si>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</si>
  <si>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</si>
  <si>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</si>
  <si>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</si>
  <si>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</si>
  <si>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</si>
  <si>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</si>
  <si>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</si>
  <si>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</si>
  <si>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</si>
  <si>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</si>
  <si>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</si>
  <si>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</si>
  <si>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</si>
  <si>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</si>
  <si>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</si>
  <si>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</si>
  <si>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</si>
  <si>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</si>
  <si>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</si>
  <si>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</si>
  <si>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</si>
  <si>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</si>
  <si>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</si>
  <si>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</si>
  <si>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</si>
  <si>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</si>
  <si>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</si>
  <si>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</si>
  <si>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</si>
  <si>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</si>
  <si>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</si>
  <si>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</si>
  <si>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</si>
  <si>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</si>
  <si>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</si>
  <si>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</si>
  <si>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</si>
  <si>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</si>
  <si>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</si>
  <si>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</si>
  <si>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</si>
  <si>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</si>
  <si>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</si>
  <si>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</si>
  <si>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</si>
  <si>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</si>
  <si>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</si>
  <si>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</si>
  <si>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</si>
  <si>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</si>
  <si>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</si>
  <si>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</si>
  <si>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</si>
  <si>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</si>
  <si>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</si>
  <si>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</si>
  <si>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</si>
  <si>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</si>
  <si>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</si>
  <si>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</si>
  <si>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</si>
  <si>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</si>
  <si>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</si>
  <si>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</si>
  <si>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</si>
  <si>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</si>
  <si>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</si>
  <si>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</si>
  <si>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</si>
  <si>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</si>
  <si>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</si>
  <si>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</si>
  <si>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</si>
  <si>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</si>
  <si>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</si>
  <si>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</si>
  <si>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</si>
  <si>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</si>
  <si>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</si>
  <si>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</si>
  <si>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</si>
  <si>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</si>
  <si>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</si>
  <si>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</si>
  <si>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</si>
  <si>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</si>
  <si>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</si>
  <si>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</si>
  <si>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</si>
  <si>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</si>
  <si>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</si>
  <si>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</si>
  <si>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</si>
  <si>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</si>
  <si>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</si>
  <si>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</si>
  <si>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</si>
  <si>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</si>
  <si>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</si>
  <si>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</si>
  <si>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</si>
  <si>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</si>
  <si>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</si>
  <si>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</si>
  <si>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</si>
  <si>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</si>
  <si>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</si>
  <si>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</si>
  <si>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</si>
  <si>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</si>
  <si>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</si>
  <si>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</si>
  <si>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</si>
  <si>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</si>
  <si>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</si>
  <si>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</si>
  <si>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</si>
  <si>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</si>
  <si>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</si>
  <si>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</si>
  <si>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</si>
  <si>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</si>
  <si>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</si>
  <si>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</si>
  <si>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</si>
  <si>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</si>
  <si>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</si>
  <si>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</si>
  <si>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</si>
  <si>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</si>
  <si>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</si>
  <si>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</si>
  <si>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</si>
  <si>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</si>
  <si>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</si>
  <si>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</si>
  <si>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</si>
  <si>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</si>
  <si>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</si>
  <si>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</si>
  <si>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</si>
  <si>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</si>
  <si>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</si>
  <si>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</si>
  <si>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</si>
  <si>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</si>
  <si>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</si>
  <si>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</si>
  <si>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</si>
  <si>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</si>
  <si>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</si>
  <si>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</si>
  <si>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</si>
  <si>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</si>
  <si>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</si>
  <si>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</si>
  <si>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</si>
  <si>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</si>
  <si>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</si>
  <si>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</si>
  <si>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</si>
  <si>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</si>
  <si>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</si>
  <si>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</si>
  <si>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</si>
  <si>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</si>
  <si>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</si>
  <si>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</si>
  <si>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</si>
  <si>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</si>
  <si>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</si>
  <si>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</si>
  <si>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</si>
  <si>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</si>
  <si>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</si>
  <si>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</si>
  <si>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</si>
  <si>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</si>
  <si>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</si>
  <si>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</si>
  <si>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</si>
  <si>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</si>
  <si>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</si>
  <si>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</si>
  <si>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</si>
  <si>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</si>
  <si>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</si>
  <si>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</si>
  <si>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</si>
  <si>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</si>
  <si>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</si>
  <si>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</si>
  <si>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</si>
  <si>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</si>
  <si>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</si>
  <si>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</si>
  <si>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</si>
  <si>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</si>
  <si>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</si>
  <si>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</si>
  <si>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</si>
  <si>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</si>
  <si>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</si>
  <si>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</si>
  <si>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</si>
  <si>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</si>
  <si>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</si>
  <si>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</si>
  <si>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</si>
  <si>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</si>
  <si>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</si>
  <si>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</si>
  <si>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</si>
  <si>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</si>
  <si>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</si>
  <si>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</si>
  <si>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</si>
  <si>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</si>
  <si>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</si>
  <si>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</si>
  <si>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</si>
  <si>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</si>
  <si>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</si>
  <si>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</si>
  <si>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</si>
  <si>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</si>
  <si>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</si>
  <si>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</si>
  <si>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</si>
  <si>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</si>
  <si>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</si>
  <si>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</si>
  <si>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</si>
  <si>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</si>
  <si>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</si>
  <si>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</si>
  <si>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</si>
  <si>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</si>
  <si>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</si>
  <si>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</si>
  <si>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</si>
  <si>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</si>
  <si>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</si>
  <si>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</si>
  <si>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</si>
  <si>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</si>
  <si>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</si>
  <si>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</si>
  <si>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</si>
  <si>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</si>
  <si>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</si>
  <si>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</si>
  <si>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</si>
  <si>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</si>
  <si>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</si>
  <si>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</si>
  <si>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</si>
  <si>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</si>
  <si>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</si>
  <si>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</si>
  <si>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</si>
  <si>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</si>
  <si>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</si>
  <si>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</si>
  <si>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</si>
  <si>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</si>
  <si>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</si>
  <si>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</si>
  <si>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</si>
  <si>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</si>
  <si>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</si>
  <si>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</si>
  <si>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</si>
  <si>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</si>
  <si>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</si>
  <si>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</si>
  <si>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</si>
  <si>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</si>
  <si>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</si>
  <si>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</si>
  <si>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</si>
  <si>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</si>
  <si>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</si>
  <si>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</si>
  <si>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</si>
  <si>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</si>
  <si>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</si>
  <si>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</si>
  <si>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</si>
  <si>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</si>
  <si>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</si>
  <si>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</si>
  <si>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</si>
  <si>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</si>
  <si>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</si>
  <si>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</si>
  <si>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</si>
  <si>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</si>
  <si>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</si>
  <si>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</si>
  <si>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</si>
  <si>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</si>
  <si>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</si>
  <si>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</si>
  <si>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</si>
  <si>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</si>
  <si>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</si>
  <si>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</si>
  <si>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</si>
  <si>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</si>
  <si>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</si>
  <si>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</si>
  <si>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</si>
  <si>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</si>
  <si>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</si>
  <si>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</si>
  <si>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</si>
  <si>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</si>
  <si>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</si>
  <si>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</si>
  <si>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</si>
  <si>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</si>
  <si>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</si>
  <si>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</si>
  <si>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</si>
  <si>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</si>
  <si>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</si>
  <si>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</si>
  <si>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</si>
  <si>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</si>
  <si>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</si>
  <si>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</si>
  <si>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</si>
  <si>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</si>
  <si>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</si>
  <si>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</si>
  <si>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</si>
  <si>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</si>
  <si>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</si>
  <si>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</si>
  <si>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</si>
  <si>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</si>
  <si>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</si>
  <si>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</si>
  <si>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</si>
  <si>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</si>
  <si>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</si>
  <si>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</si>
  <si>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</si>
  <si>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</si>
  <si>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</si>
  <si>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</si>
  <si>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</si>
  <si>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</si>
  <si>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</si>
  <si>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</si>
  <si>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</si>
  <si>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</si>
  <si>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</si>
  <si>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</si>
  <si>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</si>
  <si>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</si>
  <si>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</si>
  <si>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</si>
  <si>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</si>
  <si>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</si>
  <si>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</si>
  <si>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</si>
  <si>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</si>
  <si>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</si>
  <si>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</si>
  <si>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</si>
  <si>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</si>
  <si>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</si>
  <si>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</si>
  <si>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</si>
  <si>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</si>
  <si>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</si>
  <si>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</si>
  <si>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</si>
  <si>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</si>
  <si>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</si>
  <si>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</si>
  <si>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</si>
  <si>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</si>
  <si>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</si>
  <si>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</si>
  <si>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</si>
  <si>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</si>
  <si>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</si>
  <si>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</si>
  <si>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</si>
  <si>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</si>
  <si>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</si>
  <si>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</si>
  <si>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</si>
  <si>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</si>
  <si>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</si>
  <si>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</si>
  <si>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</si>
  <si>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</si>
  <si>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</si>
  <si>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</si>
  <si>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</si>
  <si>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</si>
  <si>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</si>
  <si>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</si>
  <si>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</si>
  <si>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</si>
  <si>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</si>
  <si>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</si>
  <si>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</si>
  <si>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</si>
  <si>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</si>
  <si>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</si>
  <si>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</si>
  <si>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</si>
  <si>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</si>
  <si>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</si>
  <si>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</si>
  <si>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</si>
  <si>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</si>
  <si>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</si>
  <si>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</si>
  <si>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</si>
  <si>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</si>
  <si>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</si>
  <si>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</si>
  <si>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</si>
  <si>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</si>
  <si>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</si>
  <si>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</si>
  <si>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</si>
  <si>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</si>
  <si>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</si>
  <si>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</si>
  <si>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</si>
  <si>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</si>
  <si>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</si>
  <si>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</si>
  <si>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</si>
  <si>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</si>
  <si>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</si>
  <si>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</si>
  <si>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</si>
  <si>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</si>
  <si>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</si>
  <si>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</si>
  <si>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</si>
  <si>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</si>
  <si>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</si>
  <si>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</si>
  <si>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</si>
  <si>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</si>
  <si>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</si>
  <si>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</si>
  <si>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</si>
  <si>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</si>
  <si>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</si>
  <si>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</si>
  <si>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</si>
  <si>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</si>
  <si>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</si>
  <si>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</si>
  <si>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</si>
  <si>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</si>
  <si>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</si>
  <si>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</si>
  <si>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</si>
  <si>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</si>
  <si>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</si>
  <si>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</si>
  <si>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</si>
  <si>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</si>
  <si>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</si>
  <si>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</si>
  <si>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</si>
  <si>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</si>
  <si>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</si>
  <si>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</si>
  <si>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</si>
  <si>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</si>
  <si>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</si>
  <si>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</si>
  <si>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</si>
  <si>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</si>
  <si>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</si>
  <si>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</si>
  <si>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</si>
  <si>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</si>
  <si>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</si>
  <si>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</si>
  <si>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</si>
  <si>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</si>
  <si>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</si>
  <si>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</si>
  <si>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</si>
  <si>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</si>
  <si>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</si>
  <si>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</si>
  <si>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</si>
  <si>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</si>
  <si>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</si>
  <si>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</si>
  <si>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</si>
  <si>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</si>
  <si>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</si>
  <si>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</si>
  <si>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</si>
  <si>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</si>
  <si>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</si>
  <si>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</si>
  <si>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</si>
  <si>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</si>
  <si>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</si>
  <si>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</si>
  <si>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</si>
  <si>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</si>
  <si>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</si>
  <si>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</si>
  <si>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</si>
  <si>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</si>
  <si>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</si>
  <si>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</si>
  <si>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</si>
  <si>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</si>
  <si>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</si>
  <si>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</si>
  <si>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</si>
  <si>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</si>
  <si>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</si>
  <si>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</si>
  <si>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</si>
  <si>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</si>
  <si>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</si>
  <si>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</si>
  <si>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</si>
  <si>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</si>
  <si>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</si>
  <si>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</si>
  <si>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</si>
  <si>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</si>
  <si>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</si>
  <si>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</si>
  <si>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</si>
  <si>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</si>
  <si>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</si>
  <si>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</si>
  <si>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</si>
  <si>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</si>
  <si>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</si>
  <si>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</si>
  <si>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</si>
  <si>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</si>
  <si>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</si>
  <si>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</si>
  <si>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</si>
  <si>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</si>
  <si>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</si>
  <si>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</si>
  <si>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</si>
  <si>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</si>
  <si>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</si>
  <si>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</si>
  <si>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</si>
  <si>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</si>
  <si>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</si>
  <si>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</si>
  <si>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</si>
  <si>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</si>
  <si>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</si>
  <si>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</si>
  <si>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</si>
  <si>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</si>
  <si>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</si>
  <si>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</si>
  <si>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</si>
  <si>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</si>
  <si>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</si>
  <si>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</si>
  <si>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</si>
  <si>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</si>
  <si>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</si>
  <si>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</si>
  <si>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</si>
  <si>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</si>
  <si>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</si>
  <si>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</si>
  <si>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</si>
  <si>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</si>
  <si>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</si>
  <si>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</si>
  <si>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</si>
  <si>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</si>
  <si>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</si>
  <si>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</si>
  <si>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</si>
  <si>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</si>
  <si>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</si>
  <si>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</si>
  <si>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</si>
  <si>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</si>
  <si>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</si>
  <si>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</si>
  <si>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</si>
  <si>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</si>
  <si>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</si>
  <si>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</si>
  <si>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</si>
  <si>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</si>
  <si>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</si>
  <si>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</si>
  <si>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</si>
  <si>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</si>
  <si>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</si>
  <si>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</si>
  <si>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</si>
  <si>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</si>
  <si>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</si>
  <si>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</si>
  <si>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</si>
  <si>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</si>
  <si>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</si>
  <si>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</si>
  <si>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</si>
  <si>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</si>
  <si>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</si>
  <si>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</si>
  <si>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</si>
  <si>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</si>
  <si>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</si>
  <si>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</si>
  <si>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</si>
  <si>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</si>
  <si>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</si>
  <si>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</si>
  <si>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</si>
  <si>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</si>
  <si>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</si>
  <si>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</si>
  <si>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</si>
  <si>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</si>
  <si>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</si>
  <si>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</si>
  <si>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</si>
  <si>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</si>
  <si>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</si>
  <si>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</si>
  <si>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</si>
  <si>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</si>
  <si>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</si>
  <si>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</si>
  <si>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</si>
  <si>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</si>
  <si>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</si>
  <si>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</si>
  <si>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</si>
  <si>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</si>
  <si>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</si>
  <si>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</si>
  <si>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</si>
  <si>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</si>
  <si>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</si>
  <si>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</si>
  <si>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</si>
  <si>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</si>
  <si>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</si>
  <si>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</si>
  <si>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</si>
  <si>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</si>
  <si>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</si>
  <si>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</si>
  <si>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</si>
  <si>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</si>
  <si>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</si>
  <si>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</si>
  <si>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</si>
  <si>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</si>
  <si>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</si>
  <si>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</si>
  <si>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</si>
  <si>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</si>
  <si>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</si>
  <si>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</si>
  <si>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</si>
  <si>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</si>
  <si>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</si>
  <si>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</si>
  <si>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</si>
  <si>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</si>
  <si>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</si>
  <si>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</si>
  <si>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</si>
  <si>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</si>
  <si>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</si>
  <si>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</si>
  <si>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</si>
  <si>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</si>
  <si>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</si>
  <si>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</si>
  <si>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</si>
  <si>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</si>
  <si>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</si>
  <si>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</si>
  <si>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</si>
  <si>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</si>
  <si>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</si>
  <si>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</si>
  <si>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</si>
  <si>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</si>
  <si>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</si>
  <si>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</si>
  <si>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</si>
  <si>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</si>
  <si>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</si>
  <si>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</si>
  <si>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</si>
  <si>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</si>
  <si>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</si>
  <si>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</si>
  <si>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</si>
  <si>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</si>
  <si>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</si>
  <si>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</si>
  <si>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</si>
  <si>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</si>
  <si>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</si>
  <si>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</si>
  <si>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</si>
  <si>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</si>
  <si>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</si>
  <si>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</si>
  <si>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</si>
  <si>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</si>
  <si>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</si>
  <si>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</si>
  <si>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</si>
  <si>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</si>
  <si>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</si>
  <si>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</si>
  <si>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</si>
  <si>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</si>
  <si>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</si>
  <si>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</si>
  <si>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</si>
  <si>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</si>
  <si>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</si>
  <si>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</si>
  <si>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</si>
  <si>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</si>
  <si>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</si>
  <si>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</si>
  <si>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</si>
  <si>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</si>
  <si>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</si>
  <si>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</si>
  <si>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</si>
  <si>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</si>
  <si>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</si>
  <si>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</si>
  <si>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</si>
  <si>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</si>
  <si>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</si>
  <si>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</si>
  <si>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</si>
  <si>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</si>
  <si>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</si>
  <si>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</si>
  <si>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</si>
  <si>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</si>
  <si>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</si>
  <si>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</si>
  <si>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</si>
  <si>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</si>
  <si>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</si>
  <si>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</si>
  <si>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</si>
  <si>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</si>
  <si>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</si>
  <si>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</si>
  <si>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</si>
  <si>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</si>
  <si>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</si>
  <si>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</si>
  <si>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</si>
  <si>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</si>
  <si>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</si>
  <si>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</si>
  <si>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</si>
  <si>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</si>
  <si>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</si>
  <si>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</si>
  <si>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</si>
  <si>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</si>
  <si>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</si>
  <si>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</si>
  <si>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</si>
  <si>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</si>
  <si>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</si>
  <si>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</si>
  <si>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</si>
  <si>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</si>
  <si>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</si>
  <si>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</si>
  <si>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</si>
  <si>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</si>
  <si>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</si>
  <si>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</si>
  <si>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</si>
  <si>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</si>
  <si>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</si>
  <si>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</si>
  <si>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</si>
  <si>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</si>
  <si>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</si>
  <si>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</si>
  <si>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</si>
  <si>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</si>
  <si>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</si>
  <si>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</si>
  <si>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</si>
  <si>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</si>
  <si>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</si>
  <si>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</si>
  <si>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</si>
  <si>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</si>
  <si>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</si>
  <si>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</si>
  <si>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</si>
  <si>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</si>
  <si>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</si>
  <si>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</si>
  <si>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</si>
  <si>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</si>
  <si>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</si>
  <si>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</si>
  <si>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</si>
  <si>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</si>
  <si>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</si>
  <si>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</si>
  <si>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</si>
  <si>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</si>
  <si>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</si>
  <si>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</si>
  <si>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</si>
  <si>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</si>
  <si>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</si>
  <si>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</si>
  <si>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</si>
  <si>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</si>
  <si>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</si>
  <si>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</si>
  <si>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</si>
  <si>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</si>
  <si>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</si>
  <si>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</si>
  <si>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</si>
  <si>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</si>
  <si>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</si>
  <si>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</si>
  <si>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</si>
  <si>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</si>
  <si>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</si>
  <si>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</si>
  <si>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</si>
  <si>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</si>
  <si>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</si>
  <si>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</si>
  <si>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</si>
  <si>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</si>
  <si>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</si>
  <si>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</si>
  <si>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</si>
  <si>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</si>
  <si>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</si>
  <si>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</si>
  <si>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</si>
  <si>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</si>
  <si>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</si>
  <si>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</si>
  <si>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</si>
  <si>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</si>
  <si>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</si>
  <si>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</si>
  <si>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</si>
  <si>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</si>
  <si>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</si>
  <si>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</si>
  <si>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</si>
  <si>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</si>
  <si>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</si>
  <si>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</si>
  <si>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</si>
  <si>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</si>
  <si>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</si>
  <si>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</si>
  <si>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</si>
  <si>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</si>
  <si>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</si>
  <si>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</si>
  <si>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</si>
  <si>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</si>
  <si>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</si>
  <si>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</si>
  <si>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</si>
  <si>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</si>
  <si>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</si>
  <si>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</si>
  <si>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</si>
  <si>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</si>
  <si>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</si>
  <si>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</si>
  <si>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</si>
  <si>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</si>
  <si>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</si>
  <si>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</si>
  <si>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</si>
  <si>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</si>
  <si>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</si>
  <si>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</si>
  <si>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</si>
  <si>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</si>
  <si>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</si>
  <si>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</si>
  <si>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</si>
  <si>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</si>
  <si>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</si>
  <si>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</si>
  <si>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</si>
  <si>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</si>
  <si>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</si>
  <si>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</si>
  <si>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</si>
  <si>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</si>
  <si>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</si>
  <si>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</si>
  <si>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</si>
  <si>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</si>
  <si>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</si>
  <si>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</si>
  <si>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</si>
  <si>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</si>
  <si>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</si>
  <si>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</si>
  <si>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</si>
  <si>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</si>
  <si>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</si>
  <si>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</si>
  <si>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</si>
  <si>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</si>
  <si>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</si>
  <si>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</si>
  <si>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</si>
  <si>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</si>
  <si>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</si>
  <si>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</si>
  <si>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</si>
  <si>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</si>
  <si>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</si>
  <si>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</si>
  <si>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</si>
  <si>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</si>
  <si>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</si>
  <si>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</si>
  <si>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</si>
  <si>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</si>
  <si>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</si>
  <si>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</si>
  <si>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</si>
  <si>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</si>
  <si>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</si>
  <si>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</si>
  <si>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</si>
  <si>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</si>
  <si>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</si>
  <si>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</si>
  <si>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</si>
  <si>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</si>
  <si>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</si>
  <si>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</si>
  <si>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</si>
  <si>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</si>
  <si>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</si>
  <si>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</si>
  <si>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</si>
  <si>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</si>
  <si>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</si>
  <si>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</si>
  <si>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</si>
  <si>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</si>
  <si>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</si>
  <si>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</si>
  <si>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</si>
  <si>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</si>
  <si>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</si>
  <si>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</si>
  <si>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</si>
  <si>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</si>
  <si>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</si>
  <si>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</si>
  <si>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</si>
  <si>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</si>
  <si>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</si>
  <si>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</si>
  <si>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</si>
  <si>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</si>
  <si>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</si>
  <si>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</si>
  <si>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</si>
  <si>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</si>
  <si>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</si>
  <si>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</si>
  <si>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</si>
  <si>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</si>
  <si>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</si>
  <si>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</si>
  <si>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</si>
  <si>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</si>
  <si>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</si>
  <si>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</si>
  <si>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</si>
  <si>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</si>
  <si>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</si>
  <si>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</si>
  <si>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</si>
  <si>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</si>
  <si>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</si>
  <si>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</si>
  <si>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</si>
  <si>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</si>
  <si>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</si>
  <si>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</si>
  <si>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</si>
  <si>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</si>
  <si>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</si>
  <si>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</si>
  <si>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</si>
  <si>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</si>
  <si>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</si>
  <si>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</si>
  <si>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</si>
  <si>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</si>
  <si>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</si>
  <si>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</si>
  <si>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</si>
  <si>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</si>
  <si>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</si>
  <si>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</si>
  <si>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</si>
  <si>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</si>
  <si>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</si>
  <si>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</si>
  <si>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</si>
  <si>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</si>
  <si>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</si>
  <si>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</si>
  <si>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</si>
  <si>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</si>
  <si>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</si>
  <si>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</si>
  <si>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</si>
  <si>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</si>
  <si>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</si>
  <si>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</si>
  <si>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</si>
  <si>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</si>
  <si>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</si>
  <si>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</si>
  <si>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</si>
  <si>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</si>
  <si>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</si>
  <si>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</si>
  <si>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</si>
  <si>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</si>
  <si>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</si>
  <si>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</si>
  <si>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</si>
  <si>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</si>
  <si>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</si>
  <si>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</si>
  <si>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</si>
  <si>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</si>
  <si>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</si>
  <si>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</si>
  <si>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</si>
  <si>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</si>
  <si>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</si>
  <si>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</si>
  <si>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</si>
  <si>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</si>
  <si>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</si>
  <si>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</si>
  <si>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</si>
  <si>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</si>
  <si>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</si>
  <si>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</si>
  <si>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</si>
  <si>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</si>
  <si>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</si>
  <si>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</si>
  <si>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</si>
  <si>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</si>
  <si>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</si>
  <si>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</si>
  <si>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</si>
  <si>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</si>
  <si>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</si>
  <si>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</si>
  <si>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</si>
  <si>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</si>
  <si>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</si>
  <si>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</si>
  <si>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</si>
  <si>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</si>
  <si>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</si>
  <si>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</si>
  <si>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</si>
  <si>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</si>
  <si>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</si>
  <si>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</si>
  <si>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</si>
  <si>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</si>
  <si>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</si>
  <si>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</si>
  <si>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</si>
  <si>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</si>
  <si>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</si>
  <si>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</si>
  <si>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</si>
  <si>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</si>
  <si>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</si>
  <si>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</si>
  <si>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</si>
  <si>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</si>
  <si>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</si>
  <si>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</si>
  <si>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</si>
  <si>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</si>
  <si>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</si>
  <si>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</si>
  <si>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</si>
  <si>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</si>
  <si>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</si>
  <si>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</si>
  <si>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</si>
  <si>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</si>
  <si>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</si>
  <si>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</si>
  <si>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</si>
  <si>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</si>
  <si>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</si>
  <si>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</si>
  <si>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</si>
  <si>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</si>
  <si>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</si>
  <si>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</si>
  <si>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</si>
  <si>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</si>
  <si>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</si>
  <si>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</si>
  <si>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</si>
  <si>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</si>
  <si>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</si>
  <si>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</si>
  <si>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</si>
  <si>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</si>
  <si>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</si>
  <si>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</si>
  <si>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</si>
  <si>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</si>
  <si>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</si>
  <si>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</si>
  <si>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</si>
  <si>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</si>
  <si>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</si>
  <si>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</si>
  <si>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</si>
  <si>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</si>
  <si>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</si>
  <si>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</si>
  <si>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</si>
  <si>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</si>
  <si>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</si>
  <si>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</si>
  <si>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</si>
  <si>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</si>
  <si>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</si>
  <si>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</si>
  <si>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</si>
  <si>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</si>
  <si>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</si>
  <si>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</si>
  <si>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</si>
  <si>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</si>
  <si>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</si>
  <si>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</si>
  <si>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</si>
  <si>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</si>
  <si>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</si>
  <si>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</si>
  <si>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</si>
  <si>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</si>
  <si>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</si>
  <si>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</si>
  <si>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</si>
  <si>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</si>
  <si>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</si>
  <si>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</si>
  <si>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</si>
  <si>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</si>
  <si>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</si>
  <si>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</si>
  <si>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</si>
  <si>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</si>
  <si>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</si>
  <si>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</si>
  <si>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</si>
  <si>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</si>
  <si>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</si>
  <si>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</si>
  <si>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</si>
  <si>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</si>
  <si>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</si>
  <si>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</si>
  <si>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</si>
  <si>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</si>
  <si>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</si>
  <si>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</si>
  <si>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</si>
  <si>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</si>
  <si>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</si>
  <si>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</si>
  <si>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</si>
  <si>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</si>
  <si>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</si>
  <si>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</si>
  <si>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</si>
  <si>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</si>
  <si>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</si>
  <si>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</si>
  <si>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</si>
  <si>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</si>
  <si>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</si>
  <si>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</si>
  <si>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</si>
  <si>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</si>
  <si>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</si>
  <si>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</si>
  <si>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</si>
  <si>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</si>
  <si>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</si>
  <si>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</si>
  <si>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</si>
  <si>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</si>
  <si>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</si>
  <si>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</si>
  <si>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</si>
  <si>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</si>
  <si>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</si>
  <si>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</si>
  <si>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</si>
  <si>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</si>
  <si>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</si>
  <si>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</si>
  <si>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</si>
  <si>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</si>
  <si>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</si>
  <si>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</si>
  <si>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</si>
  <si>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</si>
  <si>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</si>
  <si>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</si>
  <si>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</si>
  <si>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</si>
  <si>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</si>
  <si>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</si>
  <si>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</si>
  <si>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</si>
  <si>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</si>
  <si>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</si>
  <si>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</si>
  <si>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</si>
  <si>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</si>
  <si>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</si>
  <si>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</si>
  <si>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</si>
  <si>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</si>
  <si>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</si>
  <si>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</si>
  <si>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</si>
  <si>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</si>
  <si>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</si>
  <si>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</si>
  <si>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</si>
  <si>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</si>
  <si>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</si>
  <si>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</si>
  <si>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</si>
  <si>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</si>
  <si>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</si>
  <si>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</si>
  <si>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</si>
  <si>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</si>
  <si>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</si>
  <si>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</si>
  <si>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</si>
  <si>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</si>
  <si>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</si>
  <si>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</si>
  <si>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</si>
  <si>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</si>
  <si>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</si>
  <si>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</si>
  <si>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</si>
  <si>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</si>
  <si>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</si>
  <si>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</si>
  <si>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</si>
  <si>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</si>
  <si>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</si>
  <si>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</si>
  <si>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</si>
  <si>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</si>
  <si>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</si>
  <si>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</si>
  <si>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</si>
  <si>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</si>
  <si>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</si>
  <si>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</si>
  <si>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</si>
  <si>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</si>
  <si>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</si>
  <si>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</si>
  <si>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</si>
  <si>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</si>
  <si>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</si>
  <si>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</si>
  <si>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</si>
  <si>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</si>
  <si>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</si>
  <si>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</si>
  <si>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</si>
  <si>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</si>
  <si>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</si>
  <si>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</si>
  <si>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</si>
  <si>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</si>
  <si>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</si>
  <si>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</si>
  <si>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</si>
  <si>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</si>
  <si>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</si>
  <si>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</si>
  <si>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</si>
  <si>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</si>
  <si>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</si>
  <si>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</si>
  <si>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</si>
  <si>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</si>
  <si>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</si>
  <si>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</si>
  <si>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</si>
  <si>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</si>
  <si>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</si>
  <si>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</si>
  <si>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</si>
  <si>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</si>
  <si>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</si>
  <si>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</si>
  <si>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</si>
  <si>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</si>
  <si>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</si>
  <si>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</si>
  <si>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</si>
  <si>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</si>
  <si>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</si>
  <si>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</si>
  <si>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</si>
  <si>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</si>
  <si>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</si>
  <si>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</si>
  <si>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</si>
  <si>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</si>
  <si>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</si>
  <si>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</si>
  <si>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</si>
  <si>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</si>
  <si>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</si>
  <si>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</si>
  <si>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</si>
  <si>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</si>
  <si>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</si>
  <si>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</si>
  <si>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</si>
  <si>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</si>
  <si>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</si>
  <si>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</si>
  <si>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</si>
  <si>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</si>
  <si>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</si>
  <si>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</si>
  <si>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</si>
  <si>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</si>
  <si>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</si>
  <si>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</si>
  <si>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</si>
  <si>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</si>
  <si>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</si>
  <si>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</si>
  <si>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</si>
  <si>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</si>
  <si>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</si>
  <si>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</si>
  <si>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</si>
  <si>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</si>
  <si>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</si>
  <si>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</si>
  <si>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</si>
  <si>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</si>
  <si>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</si>
  <si>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</si>
  <si>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</si>
  <si>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</si>
  <si>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</si>
  <si>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</si>
  <si>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</si>
  <si>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</si>
  <si>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</si>
  <si>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</si>
  <si>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</si>
  <si>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</si>
  <si>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</si>
  <si>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</si>
  <si>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</si>
  <si>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</si>
  <si>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</si>
  <si>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</si>
  <si>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</si>
  <si>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</si>
  <si>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</si>
  <si>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</si>
  <si>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</si>
  <si>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</si>
  <si>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</si>
  <si>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</si>
  <si>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</si>
  <si>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</si>
  <si>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</si>
  <si>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</si>
  <si>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</si>
  <si>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</si>
  <si>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</si>
  <si>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</si>
  <si>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</si>
  <si>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</si>
  <si>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</si>
  <si>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</si>
  <si>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</si>
  <si>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</si>
  <si>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</si>
  <si>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</si>
  <si>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</si>
  <si>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</si>
  <si>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</si>
  <si>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</si>
  <si>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</si>
  <si>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</si>
  <si>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</si>
  <si>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</si>
  <si>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</si>
  <si>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</si>
  <si>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</si>
  <si>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</si>
  <si>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</si>
  <si>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</si>
  <si>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</si>
  <si>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</si>
  <si>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</si>
  <si>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</si>
  <si>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</si>
  <si>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</si>
  <si>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</si>
  <si>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</si>
  <si>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</si>
  <si>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</si>
  <si>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</si>
  <si>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</si>
  <si>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</si>
  <si>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</si>
  <si>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</si>
  <si>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</si>
  <si>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</si>
  <si>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</si>
  <si>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</si>
  <si>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</si>
  <si>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</si>
  <si>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</si>
  <si>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</si>
  <si>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</si>
  <si>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</si>
  <si>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</si>
  <si>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</si>
  <si>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</si>
  <si>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</si>
  <si>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</si>
  <si>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</si>
  <si>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</si>
  <si>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</si>
  <si>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</si>
  <si>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</si>
  <si>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</si>
  <si>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</si>
  <si>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</si>
  <si>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</si>
  <si>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</si>
  <si>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</si>
  <si>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</si>
  <si>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</si>
  <si>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</si>
  <si>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</si>
  <si>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</si>
  <si>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</si>
  <si>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</si>
  <si>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</si>
  <si>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</si>
  <si>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</si>
  <si>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</si>
  <si>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</si>
  <si>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</si>
  <si>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</si>
  <si>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</si>
  <si>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</si>
  <si>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</si>
  <si>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</si>
  <si>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</si>
  <si>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</si>
  <si>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</si>
  <si>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</si>
  <si>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</si>
  <si>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</si>
  <si>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</si>
  <si>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</si>
  <si>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</si>
  <si>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</si>
  <si>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</si>
  <si>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</si>
  <si>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</si>
  <si>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</si>
  <si>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</si>
  <si>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</si>
  <si>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</si>
  <si>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</si>
  <si>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</si>
  <si>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</si>
  <si>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</si>
  <si>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</si>
  <si>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</si>
  <si>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</si>
  <si>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</si>
  <si>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</si>
  <si>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</si>
  <si>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</si>
  <si>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</si>
  <si>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</si>
  <si>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</si>
  <si>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</si>
  <si>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</si>
  <si>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</si>
  <si>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</si>
  <si>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</si>
  <si>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</si>
  <si>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</si>
  <si>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</si>
  <si>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</si>
  <si>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</si>
  <si>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</si>
  <si>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</si>
  <si>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</si>
  <si>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</si>
  <si>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</si>
  <si>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</si>
  <si>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</si>
  <si>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</si>
  <si>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</si>
  <si>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</si>
  <si>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</si>
  <si>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</si>
  <si>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</si>
  <si>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</si>
  <si>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</si>
  <si>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</si>
  <si>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</si>
  <si>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</si>
  <si>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</si>
  <si>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</si>
  <si>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</si>
  <si>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</si>
  <si>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</si>
  <si>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</si>
  <si>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</si>
  <si>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</si>
  <si>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</si>
  <si>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</si>
  <si>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</si>
  <si>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</si>
  <si>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</si>
  <si>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</si>
  <si>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</si>
  <si>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</si>
  <si>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</si>
  <si>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</si>
  <si>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</si>
  <si>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</si>
  <si>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</si>
  <si>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</si>
  <si>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</si>
  <si>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</si>
  <si>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</si>
  <si>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</si>
  <si>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</si>
  <si>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</si>
  <si>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</si>
  <si>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</si>
  <si>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</si>
  <si>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</si>
  <si>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</si>
  <si>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</si>
  <si>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</si>
  <si>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</si>
  <si>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</si>
  <si>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</si>
  <si>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</si>
  <si>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</si>
  <si>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</si>
  <si>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</si>
  <si>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</si>
  <si>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</si>
  <si>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</si>
  <si>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</si>
  <si>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</si>
  <si>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</si>
  <si>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</si>
  <si>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</si>
  <si>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</si>
  <si>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</si>
  <si>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</si>
  <si>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</si>
  <si>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</si>
  <si>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</si>
  <si>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</si>
  <si>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</si>
  <si>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</si>
  <si>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</si>
  <si>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</si>
  <si>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</si>
  <si>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</si>
  <si>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</si>
  <si>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</si>
  <si>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</si>
  <si>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</si>
  <si>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</si>
  <si>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</si>
  <si>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</si>
  <si>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</si>
  <si>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</si>
  <si>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</si>
  <si>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</si>
  <si>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</si>
  <si>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</si>
  <si>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</si>
  <si>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</si>
  <si>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</si>
  <si>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</si>
  <si>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</si>
  <si>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</si>
  <si>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</si>
  <si>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</si>
  <si>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</si>
  <si>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</si>
  <si>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</si>
  <si>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</si>
  <si>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</si>
  <si>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</si>
  <si>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</si>
  <si>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</si>
  <si>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</si>
  <si>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</si>
  <si>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</si>
  <si>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</si>
  <si>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</si>
  <si>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</si>
  <si>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</si>
  <si>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</si>
  <si>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</si>
  <si>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</si>
  <si>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</si>
  <si>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</si>
  <si>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</si>
  <si>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</si>
  <si>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</si>
  <si>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</si>
  <si>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</si>
  <si>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</si>
  <si>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</si>
  <si>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</si>
  <si>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</si>
  <si>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</si>
  <si>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</si>
  <si>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</si>
  <si>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</si>
  <si>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</si>
  <si>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</si>
  <si>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</si>
  <si>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</si>
  <si>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</si>
  <si>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</si>
  <si>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</si>
  <si>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</si>
  <si>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</si>
  <si>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</si>
  <si>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</si>
  <si>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</si>
  <si>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</si>
  <si>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</si>
  <si>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</si>
  <si>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</si>
  <si>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</si>
  <si>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</si>
  <si>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</si>
  <si>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</si>
  <si>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</si>
  <si>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</si>
  <si>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</si>
  <si>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</si>
  <si>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</si>
  <si>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</si>
  <si>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</si>
  <si>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</si>
  <si>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</si>
  <si>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</si>
  <si>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</si>
  <si>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</si>
  <si>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</si>
  <si>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</si>
  <si>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</si>
  <si>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</si>
  <si>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</si>
  <si>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</si>
  <si>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</si>
  <si>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</si>
  <si>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</si>
  <si>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</si>
  <si>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</si>
  <si>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</si>
  <si>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</si>
  <si>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</si>
  <si>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</si>
  <si>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</si>
  <si>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</si>
  <si>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</si>
  <si>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</si>
  <si>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</si>
  <si>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</si>
  <si>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</si>
  <si>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</si>
  <si>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</si>
  <si>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</si>
  <si>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</si>
  <si>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</si>
  <si>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</si>
  <si>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</si>
  <si>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</si>
  <si>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</si>
  <si>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</si>
  <si>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</si>
  <si>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</si>
  <si>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</si>
  <si>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</si>
  <si>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</si>
  <si>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</si>
  <si>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</si>
  <si>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</si>
  <si>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</si>
  <si>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</si>
  <si>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</si>
  <si>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</si>
  <si>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</si>
  <si>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</si>
  <si>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</si>
  <si>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</si>
  <si>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</si>
  <si>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</si>
  <si>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</si>
  <si>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</si>
  <si>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</si>
  <si>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</si>
  <si>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</si>
  <si>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</si>
  <si>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</si>
  <si>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</si>
  <si>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</si>
  <si>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</si>
  <si>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</si>
  <si>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</si>
  <si>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</si>
  <si>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</si>
  <si>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</si>
  <si>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</si>
  <si>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</si>
  <si>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</si>
  <si>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</si>
  <si>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</si>
  <si>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</si>
  <si>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</si>
  <si>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</si>
  <si>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</si>
  <si>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</si>
  <si>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</si>
  <si>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</si>
  <si>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</si>
  <si>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</si>
  <si>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</si>
  <si>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</si>
  <si>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</si>
  <si>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</si>
  <si>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</si>
  <si>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</si>
  <si>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</si>
  <si>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</si>
  <si>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</si>
  <si>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</si>
  <si>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</si>
  <si>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</si>
  <si>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</si>
  <si>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</si>
  <si>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</si>
  <si>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</si>
  <si>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</si>
  <si>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</si>
  <si>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</si>
  <si>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</si>
  <si>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</si>
  <si>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</si>
  <si>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</si>
  <si>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</si>
  <si>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</si>
  <si>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</si>
  <si>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</si>
  <si>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</si>
  <si>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</si>
  <si>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</si>
  <si>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</si>
  <si>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</si>
  <si>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</si>
  <si>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</si>
  <si>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</si>
  <si>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</si>
  <si>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</si>
  <si>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</si>
  <si>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</si>
  <si>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</si>
  <si>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</si>
  <si>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</si>
  <si>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</si>
  <si>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</si>
  <si>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</si>
  <si>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</si>
  <si>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</si>
  <si>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</si>
  <si>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</si>
  <si>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</si>
  <si>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</si>
  <si>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</si>
  <si>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</si>
  <si>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</si>
  <si>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</si>
  <si>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</si>
  <si>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</si>
  <si>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</si>
  <si>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</si>
  <si>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</si>
  <si>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</si>
  <si>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</si>
  <si>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</si>
  <si>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</si>
  <si>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</si>
  <si>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</si>
  <si>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</si>
  <si>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</si>
  <si>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</si>
  <si>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</si>
  <si>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</si>
  <si>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</si>
  <si>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</si>
  <si>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</si>
  <si>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</si>
  <si>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</si>
  <si>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</si>
  <si>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</si>
  <si>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</si>
  <si>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</si>
  <si>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</si>
  <si>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</si>
  <si>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</si>
  <si>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</si>
  <si>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</si>
  <si>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</si>
  <si>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</si>
  <si>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</si>
  <si>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</si>
  <si>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</si>
  <si>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</si>
  <si>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</si>
  <si>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</si>
  <si>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</si>
  <si>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</si>
  <si>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</si>
  <si>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</si>
  <si>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</si>
  <si>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</si>
  <si>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</si>
  <si>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</si>
  <si>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</si>
  <si>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</si>
  <si>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</si>
  <si>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</si>
  <si>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</si>
  <si>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</si>
  <si>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</si>
  <si>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</si>
  <si>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</si>
  <si>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</si>
  <si>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</si>
  <si>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</si>
  <si>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</si>
  <si>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</si>
  <si>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</si>
  <si>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</si>
  <si>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</si>
  <si>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</si>
  <si>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</si>
  <si>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</si>
  <si>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</si>
  <si>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</si>
  <si>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</si>
  <si>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</si>
  <si>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</si>
  <si>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</si>
  <si>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</si>
  <si>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</si>
  <si>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</si>
  <si>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</si>
  <si>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</si>
  <si>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</si>
  <si>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</si>
  <si>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</si>
  <si>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</si>
  <si>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</si>
  <si>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</si>
  <si>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</si>
  <si>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</si>
  <si>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</si>
  <si>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</si>
  <si>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</si>
  <si>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</si>
  <si>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</si>
  <si>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</si>
  <si>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</si>
  <si>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</si>
  <si>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</si>
  <si>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</si>
  <si>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</si>
  <si>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</si>
  <si>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</si>
  <si>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</si>
  <si>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</si>
  <si>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</si>
  <si>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</si>
  <si>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</si>
  <si>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</si>
  <si>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</si>
  <si>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</si>
  <si>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</si>
  <si>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</si>
  <si>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</si>
  <si>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</si>
  <si>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</si>
  <si>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</si>
  <si>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</si>
  <si>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</si>
  <si>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</si>
  <si>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</si>
  <si>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</si>
  <si>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</si>
  <si>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</si>
  <si>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</si>
  <si>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</si>
  <si>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</si>
  <si>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</si>
  <si>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</si>
  <si>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</si>
  <si>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</si>
  <si>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</si>
  <si>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</si>
  <si>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</si>
  <si>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</si>
  <si>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</si>
  <si>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</si>
  <si>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</si>
  <si>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</si>
  <si>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</si>
  <si>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</si>
  <si>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</si>
  <si>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</si>
  <si>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</si>
  <si>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</si>
  <si>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</si>
  <si>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</si>
  <si>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</si>
  <si>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</si>
  <si>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</si>
  <si>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</si>
  <si>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</si>
  <si>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</si>
  <si>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</si>
  <si>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</si>
  <si>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</si>
  <si>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</si>
  <si>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</si>
  <si>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</si>
  <si>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</si>
  <si>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</si>
  <si>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</si>
  <si>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</si>
  <si>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</si>
  <si>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</si>
  <si>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</si>
  <si>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</si>
  <si>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</si>
  <si>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</si>
  <si>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</si>
  <si>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</si>
  <si>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</si>
  <si>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</si>
  <si>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</si>
  <si>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</si>
  <si>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</si>
  <si>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</si>
  <si>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</si>
  <si>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</si>
  <si>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</si>
  <si>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</si>
  <si>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</si>
  <si>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</si>
  <si>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</si>
  <si>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</si>
  <si>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</si>
  <si>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</si>
  <si>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</si>
  <si>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</si>
  <si>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</si>
  <si>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</si>
  <si>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</si>
  <si>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</si>
  <si>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</si>
  <si>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</si>
  <si>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</si>
  <si>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</si>
  <si>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</si>
  <si>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</si>
  <si>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</si>
  <si>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</si>
  <si>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</si>
  <si>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</si>
  <si>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</si>
  <si>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</si>
  <si>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</si>
  <si>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</si>
  <si>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</si>
  <si>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</si>
  <si>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</si>
  <si>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</si>
  <si>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</si>
  <si>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</si>
  <si>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</si>
  <si>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</si>
  <si>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</si>
  <si>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</si>
  <si>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</si>
  <si>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</si>
  <si>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</si>
  <si>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</si>
  <si>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</si>
  <si>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</si>
  <si>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</si>
  <si>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</si>
  <si>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</si>
  <si>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</si>
  <si>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</si>
  <si>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</si>
  <si>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</si>
  <si>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</si>
  <si>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</si>
  <si>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</si>
  <si>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</si>
  <si>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</si>
  <si>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</si>
  <si>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</si>
  <si>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</si>
  <si>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</si>
  <si>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</si>
  <si>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</si>
  <si>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</si>
  <si>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</si>
  <si>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</si>
  <si>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</si>
  <si>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</si>
  <si>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</si>
  <si>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</si>
  <si>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</si>
  <si>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</si>
  <si>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</si>
  <si>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</si>
  <si>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</si>
  <si>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</si>
  <si>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</si>
  <si>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</si>
  <si>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</si>
  <si>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</si>
  <si>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</si>
  <si>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</si>
  <si>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</si>
  <si>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</si>
  <si>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</si>
  <si>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</si>
  <si>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</si>
  <si>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</si>
  <si>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</si>
  <si>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</si>
  <si>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</si>
  <si>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</si>
  <si>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</si>
  <si>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</si>
  <si>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</si>
  <si>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</si>
  <si>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</si>
  <si>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</si>
  <si>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</si>
  <si>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</si>
  <si>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</si>
  <si>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</si>
  <si>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</si>
  <si>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</si>
  <si>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</si>
  <si>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</si>
  <si>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</si>
  <si>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</si>
  <si>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</si>
  <si>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</si>
  <si>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</si>
  <si>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</si>
  <si>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</si>
  <si>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</si>
  <si>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</si>
  <si>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</si>
  <si>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</si>
  <si>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</si>
  <si>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</si>
  <si>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</si>
  <si>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</si>
  <si>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</si>
  <si>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</si>
  <si>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</si>
  <si>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</si>
  <si>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</si>
  <si>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</si>
  <si>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</si>
  <si>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</si>
  <si>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</si>
  <si>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</si>
  <si>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</si>
  <si>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</si>
  <si>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</si>
  <si>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</si>
  <si>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</si>
  <si>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</si>
  <si>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</si>
  <si>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</si>
  <si>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</si>
  <si>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</si>
  <si>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</si>
  <si>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</si>
  <si>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</si>
  <si>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</si>
  <si>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</si>
  <si>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</si>
  <si>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</si>
  <si>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</si>
  <si>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</si>
  <si>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</si>
  <si>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</si>
  <si>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</si>
  <si>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</si>
  <si>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</si>
  <si>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</si>
  <si>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</si>
  <si>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</si>
  <si>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</si>
  <si>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</si>
  <si>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</si>
  <si>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</si>
  <si>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</si>
  <si>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</si>
  <si>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</si>
  <si>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</si>
  <si>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</si>
  <si>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</si>
  <si>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</si>
  <si>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</si>
  <si>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</si>
  <si>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</si>
  <si>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</si>
  <si>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</si>
  <si>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</si>
  <si>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</si>
  <si>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</si>
  <si>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</si>
  <si>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</si>
  <si>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</si>
  <si>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</si>
  <si>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</si>
  <si>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</si>
  <si>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</si>
  <si>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</si>
  <si>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</si>
  <si>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</si>
  <si>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</si>
  <si>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</si>
  <si>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</si>
  <si>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</si>
  <si>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</si>
  <si>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</si>
  <si>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</si>
  <si>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</si>
  <si>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</si>
  <si>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</si>
  <si>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</si>
  <si>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</si>
  <si>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</si>
  <si>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</si>
  <si>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</si>
  <si>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</si>
  <si>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</si>
  <si>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</si>
  <si>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</si>
  <si>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</si>
  <si>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</si>
  <si>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</si>
  <si>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</si>
  <si>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</si>
  <si>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</si>
  <si>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</si>
  <si>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</si>
  <si>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</si>
  <si>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</si>
  <si>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</si>
  <si>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</si>
  <si>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</si>
  <si>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</si>
  <si>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</si>
  <si>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</si>
  <si>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</si>
  <si>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</si>
  <si>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</si>
  <si>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</si>
  <si>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</si>
  <si>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</si>
  <si>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</si>
  <si>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</si>
  <si>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</si>
  <si>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</si>
  <si>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</si>
  <si>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</si>
  <si>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</si>
  <si>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</si>
  <si>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</si>
  <si>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</si>
  <si>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</si>
  <si>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</si>
  <si>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</si>
  <si>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</si>
  <si>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</si>
  <si>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</si>
  <si>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</si>
  <si>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</si>
  <si>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</si>
  <si>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</si>
  <si>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</si>
  <si>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</si>
  <si>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</si>
  <si>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</si>
  <si>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</si>
  <si>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</si>
  <si>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</si>
  <si>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</si>
  <si>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</si>
  <si>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</si>
  <si>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</si>
  <si>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</si>
  <si>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</si>
  <si>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</si>
  <si>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</si>
  <si>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</si>
  <si>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</si>
  <si>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</si>
  <si>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</si>
  <si>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</si>
  <si>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</si>
  <si>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</si>
  <si>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</si>
  <si>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</si>
  <si>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</si>
  <si>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</si>
  <si>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</si>
  <si>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</si>
  <si>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</si>
  <si>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</si>
  <si>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</si>
  <si>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</si>
  <si>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</si>
  <si>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</si>
  <si>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</si>
  <si>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</si>
  <si>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</si>
  <si>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</si>
  <si>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</si>
  <si>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</si>
  <si>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</si>
  <si>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</si>
  <si>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</si>
  <si>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</si>
  <si>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</si>
  <si>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</si>
  <si>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</si>
  <si>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</si>
  <si>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</si>
  <si>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</si>
  <si>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</si>
  <si>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</si>
  <si>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</si>
  <si>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</si>
  <si>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</si>
  <si>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</si>
  <si>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</si>
  <si>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</si>
  <si>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</si>
  <si>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</si>
  <si>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</si>
  <si>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</si>
  <si>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</si>
  <si>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</si>
  <si>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</si>
  <si>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</si>
  <si>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</si>
  <si>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</si>
  <si>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</si>
  <si>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</si>
  <si>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</si>
  <si>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</si>
  <si>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</si>
  <si>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</si>
  <si>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</si>
  <si>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</si>
  <si>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</si>
  <si>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</si>
  <si>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</si>
  <si>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</si>
  <si>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</si>
  <si>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</si>
  <si>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</si>
  <si>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</si>
  <si>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</si>
  <si>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</si>
  <si>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</si>
  <si>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</si>
  <si>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</si>
  <si>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</si>
  <si>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</si>
  <si>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</si>
  <si>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</si>
  <si>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</si>
  <si>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</si>
  <si>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</si>
  <si>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</si>
  <si>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</si>
  <si>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</si>
  <si>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</si>
  <si>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</si>
  <si>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</si>
  <si>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</si>
  <si>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</si>
  <si>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</si>
  <si>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</si>
  <si>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</si>
  <si>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</si>
  <si>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</si>
  <si>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</si>
  <si>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</si>
  <si>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</si>
  <si>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</si>
  <si>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</si>
  <si>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</si>
  <si>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</si>
  <si>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</si>
  <si>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</si>
  <si>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</si>
  <si>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</si>
  <si>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</si>
  <si>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</si>
  <si>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</si>
  <si>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</si>
  <si>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</si>
  <si>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</si>
  <si>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</si>
  <si>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</si>
  <si>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</si>
  <si>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</si>
  <si>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</si>
  <si>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</si>
  <si>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</si>
  <si>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</si>
  <si>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</si>
  <si>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</si>
  <si>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</si>
  <si>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</si>
  <si>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</si>
  <si>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</si>
  <si>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</si>
  <si>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</si>
  <si>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</si>
  <si>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</si>
  <si>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</si>
  <si>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</si>
  <si>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</si>
  <si>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</si>
  <si>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</si>
  <si>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</si>
  <si>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</si>
  <si>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</si>
  <si>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</si>
  <si>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</si>
  <si>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</si>
  <si>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</si>
  <si>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</si>
  <si>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</si>
  <si>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</si>
  <si>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</si>
  <si>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</si>
  <si>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</si>
  <si>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</si>
  <si>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</si>
  <si>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</si>
  <si>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</si>
  <si>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</si>
  <si>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</si>
  <si>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</si>
  <si>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</si>
  <si>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</si>
  <si>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</si>
  <si>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</si>
  <si>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</si>
  <si>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</si>
  <si>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</si>
  <si>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</si>
  <si>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</si>
  <si>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</si>
  <si>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</si>
  <si>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</si>
  <si>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</si>
  <si>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</si>
  <si>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</si>
  <si>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</si>
  <si>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</si>
  <si>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</si>
  <si>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</si>
  <si>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</si>
  <si>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</si>
  <si>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</si>
  <si>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</si>
  <si>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</si>
  <si>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</si>
  <si>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</si>
  <si>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</si>
  <si>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</si>
  <si>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</si>
  <si>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</si>
  <si>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</si>
  <si>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</si>
  <si>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</si>
  <si>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</si>
  <si>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</si>
  <si>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</si>
  <si>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</si>
  <si>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</si>
  <si>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</si>
  <si>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</si>
  <si>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</si>
  <si>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</si>
  <si>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</si>
  <si>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</si>
  <si>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</si>
  <si>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</si>
  <si>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</si>
  <si>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</si>
  <si>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</si>
  <si>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</si>
  <si>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</si>
  <si>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</si>
  <si>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</si>
  <si>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</si>
  <si>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</si>
  <si>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</si>
  <si>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</si>
  <si>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</si>
  <si>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</si>
  <si>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</si>
  <si>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</si>
  <si>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</si>
  <si>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</si>
  <si>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</si>
  <si>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</si>
  <si>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</si>
  <si>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</si>
  <si>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</si>
  <si>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</si>
  <si>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</si>
  <si>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</si>
  <si>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</si>
  <si>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</si>
  <si>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</si>
  <si>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</si>
  <si>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</si>
  <si>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</si>
  <si>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</si>
  <si>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</si>
  <si>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</si>
  <si>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</si>
  <si>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</si>
  <si>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</si>
  <si>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</si>
  <si>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</si>
  <si>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</si>
  <si>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</si>
  <si>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</si>
  <si>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</si>
  <si>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</si>
  <si>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</si>
  <si>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</si>
  <si>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</si>
  <si>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</si>
  <si>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</si>
  <si>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</si>
  <si>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</si>
  <si>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</si>
  <si>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</si>
  <si>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</si>
  <si>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</si>
  <si>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</si>
  <si>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</si>
  <si>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</si>
  <si>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</si>
  <si>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</si>
  <si>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</si>
  <si>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</si>
  <si>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</si>
  <si>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</si>
  <si>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</si>
  <si>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</si>
  <si>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</si>
  <si>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</si>
  <si>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</si>
  <si>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</si>
  <si>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</si>
  <si>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</si>
  <si>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</si>
  <si>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</si>
  <si>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</si>
  <si>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</si>
  <si>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</si>
  <si>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</si>
  <si>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</si>
  <si>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</si>
  <si>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</si>
  <si>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</si>
  <si>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</si>
  <si>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</si>
  <si>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</si>
  <si>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</si>
  <si>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</si>
  <si>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</si>
  <si>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</si>
  <si>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</si>
  <si>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</si>
  <si>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</si>
  <si>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</si>
  <si>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</si>
  <si>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</si>
  <si>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</si>
  <si>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</si>
  <si>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</si>
  <si>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</si>
  <si>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</si>
  <si>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</si>
  <si>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</si>
  <si>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</si>
  <si>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</si>
  <si>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</si>
  <si>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</si>
  <si>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</si>
  <si>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</si>
  <si>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</si>
  <si>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</si>
  <si>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</si>
  <si>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</si>
  <si>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</si>
  <si>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</si>
  <si>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</si>
  <si>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</si>
  <si>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</si>
  <si>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</si>
  <si>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</si>
  <si>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</si>
  <si>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</si>
  <si>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</si>
  <si>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</si>
  <si>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</si>
  <si>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</si>
  <si>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</si>
  <si>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</si>
  <si>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</si>
  <si>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</si>
  <si>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</si>
  <si>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</si>
  <si>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</si>
  <si>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</si>
  <si>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</si>
  <si>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</si>
  <si>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</si>
  <si>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</si>
  <si>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</si>
  <si>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</si>
  <si>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</si>
  <si>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</si>
  <si>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</si>
  <si>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</si>
  <si>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</si>
  <si>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</si>
  <si>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</si>
  <si>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</si>
  <si>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</si>
  <si>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</si>
  <si>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</si>
  <si>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</si>
  <si>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</si>
  <si>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</si>
  <si>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</si>
  <si>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</si>
  <si>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</si>
  <si>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</si>
  <si>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</si>
  <si>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</si>
  <si>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</si>
  <si>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</si>
  <si>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</si>
  <si>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</si>
  <si>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</si>
  <si>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</si>
  <si>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</si>
  <si>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</si>
  <si>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</si>
  <si>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</si>
  <si>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</si>
  <si>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</si>
  <si>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</si>
  <si>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</si>
  <si>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</si>
  <si>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</si>
  <si>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</si>
  <si>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</si>
  <si>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</si>
  <si>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</si>
  <si>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</si>
  <si>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</si>
  <si>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</si>
  <si>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</si>
  <si>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</si>
  <si>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</si>
  <si>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</si>
  <si>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</si>
  <si>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</si>
  <si>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</si>
  <si>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</si>
  <si>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</si>
  <si>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</si>
  <si>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</si>
  <si>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</si>
  <si>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</si>
  <si>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</si>
  <si>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</si>
  <si>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</si>
  <si>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</si>
  <si>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</si>
  <si>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</si>
  <si>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</si>
  <si>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</si>
  <si>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</si>
  <si>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</si>
  <si>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</si>
  <si>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</si>
  <si>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</si>
  <si>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</si>
  <si>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</si>
  <si>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</si>
  <si>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</si>
  <si>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</si>
  <si>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</si>
  <si>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</si>
  <si>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</si>
  <si>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</si>
  <si>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</si>
  <si>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</si>
  <si>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</si>
  <si>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</si>
  <si>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</si>
  <si>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</si>
  <si>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</si>
  <si>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</si>
  <si>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</si>
  <si>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</si>
  <si>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</si>
  <si>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</si>
  <si>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</si>
  <si>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</si>
  <si>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</si>
  <si>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</si>
  <si>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</si>
  <si>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</si>
  <si>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</si>
  <si>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</si>
  <si>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</si>
  <si>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</si>
  <si>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</si>
  <si>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</si>
  <si>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</si>
  <si>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</si>
  <si>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</si>
  <si>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</si>
  <si>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</si>
  <si>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</si>
  <si>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</si>
  <si>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</si>
  <si>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</si>
  <si>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</si>
  <si>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</si>
  <si>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</si>
  <si>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</si>
  <si>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</si>
  <si>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</si>
  <si>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</si>
  <si>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</si>
  <si>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</si>
  <si>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</si>
  <si>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</si>
  <si>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</si>
  <si>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</si>
  <si>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</si>
  <si>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</si>
  <si>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</si>
  <si>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</si>
  <si>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</si>
  <si>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</si>
  <si>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</si>
  <si>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</si>
  <si>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</si>
  <si>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</si>
  <si>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</si>
  <si>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</si>
  <si>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</si>
  <si>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</si>
  <si>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</si>
  <si>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</si>
  <si>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</si>
  <si>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</si>
  <si>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</si>
  <si>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</si>
  <si>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</si>
  <si>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</si>
  <si>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</si>
  <si>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</si>
  <si>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</si>
  <si>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</si>
  <si>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</si>
  <si>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</si>
  <si>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</si>
  <si>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</si>
  <si>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</si>
  <si>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</si>
  <si>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</si>
  <si>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</si>
  <si>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</si>
  <si>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</si>
  <si>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</si>
  <si>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</si>
  <si>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</si>
  <si>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</si>
  <si>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</si>
  <si>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</si>
  <si>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</si>
  <si>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</si>
  <si>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</si>
  <si>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</si>
  <si>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</si>
  <si>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</si>
  <si>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</si>
  <si>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</si>
  <si>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</si>
  <si>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</si>
  <si>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</si>
  <si>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</si>
  <si>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</si>
  <si>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</si>
  <si>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</si>
  <si>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</si>
  <si>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</si>
  <si>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</si>
  <si>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</si>
  <si>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</si>
  <si>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</si>
  <si>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</si>
  <si>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</si>
  <si>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</si>
  <si>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</si>
  <si>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</si>
  <si>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</si>
  <si>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</si>
  <si>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</si>
  <si>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</si>
  <si>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</si>
  <si>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</si>
  <si>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</si>
  <si>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</si>
  <si>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</si>
  <si>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</si>
  <si>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</si>
  <si>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</si>
  <si>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</si>
  <si>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</si>
  <si>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</si>
  <si>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</si>
  <si>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</si>
  <si>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</si>
  <si>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</si>
  <si>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</si>
  <si>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</si>
  <si>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</si>
  <si>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</si>
  <si>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</si>
  <si>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</si>
  <si>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</si>
  <si>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</si>
  <si>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</si>
  <si>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</si>
  <si>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</si>
  <si>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</si>
  <si>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</si>
  <si>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</si>
  <si>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</si>
  <si>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</si>
  <si>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</si>
  <si>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</si>
  <si>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</si>
  <si>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</si>
  <si>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</si>
  <si>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</si>
  <si>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</si>
  <si>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</si>
  <si>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</si>
  <si>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</si>
  <si>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</si>
  <si>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</si>
  <si>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</si>
  <si>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</si>
  <si>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</si>
  <si>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</si>
  <si>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</si>
  <si>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</si>
  <si>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</si>
  <si>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</si>
  <si>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</si>
  <si>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</si>
  <si>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</si>
  <si>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</si>
  <si>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</si>
  <si>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</si>
  <si>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</si>
  <si>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</si>
  <si>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</si>
  <si>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</si>
  <si>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</si>
  <si>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</si>
  <si>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</si>
  <si>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</si>
  <si>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</si>
  <si>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</si>
  <si>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</si>
  <si>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</si>
  <si>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</si>
  <si>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</si>
  <si>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</si>
  <si>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</si>
  <si>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</si>
  <si>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</si>
  <si>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</si>
  <si>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</si>
  <si>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</si>
  <si>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</si>
  <si>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</si>
  <si>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</si>
  <si>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</si>
  <si>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</si>
  <si>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</si>
  <si>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</si>
  <si>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</si>
  <si>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</si>
  <si>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</si>
  <si>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</si>
  <si>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</si>
  <si>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</si>
  <si>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</si>
  <si>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</si>
  <si>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</si>
  <si>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</si>
  <si>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</si>
  <si>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</si>
  <si>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</si>
  <si>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</si>
  <si>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</si>
  <si>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</si>
  <si>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</si>
  <si>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</si>
  <si>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</si>
  <si>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</si>
  <si>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</si>
  <si>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</si>
  <si>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</si>
  <si>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</si>
  <si>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</si>
  <si>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</si>
  <si>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</si>
  <si>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</si>
  <si>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</si>
  <si>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</si>
  <si>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</si>
  <si>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</si>
  <si>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</si>
  <si>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</si>
  <si>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</si>
  <si>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</si>
  <si>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</si>
  <si>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</si>
  <si>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</si>
  <si>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</si>
  <si>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</si>
  <si>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</si>
  <si>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</si>
  <si>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</si>
  <si>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</si>
  <si>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</si>
  <si>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</si>
  <si>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</si>
  <si>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</si>
  <si>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</si>
  <si>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</si>
  <si>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</si>
  <si>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</si>
  <si>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</si>
  <si>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</si>
  <si>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</si>
  <si>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</si>
  <si>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</si>
  <si>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</si>
  <si>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</si>
  <si>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</si>
  <si>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</si>
  <si>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</si>
  <si>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</si>
  <si>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</si>
  <si>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</si>
  <si>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</si>
  <si>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</si>
  <si>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</si>
  <si>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</si>
  <si>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</si>
  <si>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</si>
  <si>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</si>
  <si>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</si>
  <si>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</si>
  <si>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</si>
  <si>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</si>
  <si>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</si>
  <si>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</si>
  <si>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</si>
  <si>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</si>
  <si>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</si>
  <si>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</si>
  <si>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</si>
  <si>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</si>
  <si>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</si>
  <si>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</si>
  <si>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</si>
  <si>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</si>
  <si>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</si>
  <si>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</si>
  <si>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</si>
  <si>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</si>
  <si>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</si>
  <si>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</si>
  <si>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</si>
  <si>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</si>
  <si>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</si>
  <si>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</si>
  <si>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</si>
  <si>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</si>
  <si>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</si>
  <si>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</si>
  <si>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</si>
  <si>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</si>
  <si>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</si>
  <si>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</si>
  <si>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</si>
  <si>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</si>
  <si>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</si>
  <si>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</si>
  <si>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</si>
  <si>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</si>
  <si>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</si>
  <si>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</si>
  <si>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</si>
  <si>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</si>
  <si>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</si>
  <si>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</si>
  <si>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</si>
  <si>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</si>
  <si>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</si>
  <si>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</si>
  <si>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</si>
  <si>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</si>
  <si>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</si>
  <si>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</si>
  <si>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</si>
  <si>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</si>
  <si>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</si>
  <si>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</si>
  <si>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</si>
  <si>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</si>
  <si>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</si>
  <si>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</si>
  <si>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</si>
  <si>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</si>
  <si>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</si>
  <si>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</si>
  <si>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</si>
  <si>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</si>
  <si>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</si>
  <si>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</si>
  <si>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</si>
  <si>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</si>
  <si>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</si>
  <si>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</si>
  <si>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</si>
  <si>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</si>
  <si>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</si>
  <si>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</si>
  <si>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</si>
  <si>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</si>
  <si>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</si>
  <si>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</si>
  <si>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</si>
  <si>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</si>
  <si>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</si>
  <si>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</si>
  <si>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</si>
  <si>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</si>
  <si>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</si>
  <si>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</si>
  <si>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</si>
  <si>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</si>
  <si>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</si>
  <si>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</si>
  <si>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</si>
  <si>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</si>
  <si>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</si>
  <si>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</si>
  <si>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</si>
  <si>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</si>
  <si>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</si>
  <si>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</si>
  <si>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</si>
  <si>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</si>
  <si>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</si>
  <si>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</si>
  <si>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</si>
  <si>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</si>
  <si>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</si>
  <si>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</si>
  <si>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</si>
  <si>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</si>
  <si>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</si>
  <si>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</si>
  <si>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</si>
  <si>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</si>
  <si>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</si>
  <si>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</si>
  <si>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</si>
  <si>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</si>
  <si>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</si>
  <si>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</si>
  <si>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</si>
  <si>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</si>
  <si>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</si>
  <si>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</si>
  <si>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</si>
  <si>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</si>
  <si>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</si>
  <si>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</si>
  <si>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</si>
  <si>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</si>
  <si>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</si>
  <si>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</si>
  <si>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</si>
  <si>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</si>
  <si>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</si>
  <si>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</si>
  <si>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</si>
  <si>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</si>
  <si>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</si>
  <si>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</si>
  <si>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</si>
  <si>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</si>
  <si>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</si>
  <si>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</si>
  <si>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</si>
  <si>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</si>
  <si>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</si>
  <si>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</si>
  <si>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</si>
  <si>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</si>
  <si>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</si>
  <si>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</si>
  <si>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</si>
  <si>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</si>
  <si>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</si>
  <si>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</si>
  <si>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</si>
  <si>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</si>
  <si>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</si>
  <si>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</si>
  <si>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</si>
  <si>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</si>
  <si>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</si>
  <si>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</si>
  <si>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</si>
  <si>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</si>
  <si>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</si>
  <si>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</si>
  <si>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</si>
  <si>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</si>
  <si>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</si>
  <si>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</si>
  <si>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</si>
  <si>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</si>
  <si>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</si>
  <si>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</si>
  <si>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</si>
  <si>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</si>
  <si>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</si>
  <si>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</si>
  <si>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</si>
  <si>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</si>
  <si>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</si>
  <si>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</si>
  <si>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</si>
  <si>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</si>
  <si>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</si>
  <si>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</si>
  <si>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</si>
  <si>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</si>
  <si>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</si>
  <si>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</si>
  <si>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</si>
  <si>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</si>
  <si>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</si>
  <si>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</si>
  <si>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</si>
  <si>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</si>
  <si>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</si>
  <si>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</si>
  <si>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</si>
  <si>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</si>
  <si>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</si>
  <si>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</si>
  <si>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</si>
  <si>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</si>
  <si>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</si>
  <si>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</si>
  <si>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</si>
  <si>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</si>
  <si>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</si>
  <si>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</si>
  <si>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</si>
  <si>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</si>
  <si>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</si>
  <si>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</si>
  <si>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</si>
  <si>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</si>
  <si>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</si>
  <si>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</si>
  <si>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</si>
  <si>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</si>
  <si>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</si>
  <si>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</si>
  <si>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</si>
  <si>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</si>
  <si>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</si>
  <si>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</si>
  <si>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</si>
  <si>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</si>
  <si>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</si>
  <si>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</si>
  <si>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</si>
  <si>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</si>
  <si>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</si>
  <si>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</si>
  <si>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</si>
  <si>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</si>
  <si>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</si>
  <si>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</si>
  <si>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</si>
  <si>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</si>
  <si>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</si>
  <si>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</si>
  <si>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</si>
  <si>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</si>
  <si>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</si>
  <si>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</si>
  <si>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</si>
  <si>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</si>
  <si>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</si>
  <si>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</si>
  <si>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</si>
  <si>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</si>
  <si>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</si>
  <si>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</si>
  <si>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</si>
  <si>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</si>
  <si>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</si>
  <si>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</si>
  <si>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</si>
  <si>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</si>
  <si>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</si>
  <si>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</si>
  <si>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</si>
  <si>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</si>
  <si>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</si>
  <si>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</si>
  <si>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</si>
  <si>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</si>
  <si>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</si>
  <si>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</si>
  <si>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</si>
  <si>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</si>
  <si>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</si>
  <si>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</si>
  <si>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</si>
  <si>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</si>
  <si>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</si>
  <si>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</si>
  <si>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</si>
  <si>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</si>
  <si>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</si>
  <si>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</si>
  <si>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</si>
  <si>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</si>
  <si>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</si>
  <si>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</si>
  <si>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</si>
  <si>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</si>
  <si>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</si>
  <si>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</si>
  <si>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</si>
  <si>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</si>
  <si>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</si>
  <si>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</si>
  <si>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</si>
  <si>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</si>
  <si>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</si>
  <si>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</si>
  <si>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</si>
  <si>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</si>
  <si>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</si>
  <si>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</si>
  <si>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</si>
  <si>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</si>
  <si>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</si>
  <si>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</si>
  <si>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</si>
  <si>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</si>
  <si>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</si>
  <si>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</si>
  <si>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</si>
  <si>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</si>
  <si>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</si>
  <si>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</si>
  <si>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</si>
  <si>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</si>
  <si>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</si>
  <si>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</si>
  <si>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</si>
  <si>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</si>
  <si>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</si>
  <si>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</si>
  <si>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</si>
  <si>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</si>
  <si>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</si>
  <si>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</si>
  <si>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</si>
  <si>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</si>
  <si>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</si>
  <si>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</si>
  <si>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</si>
  <si>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</si>
  <si>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</si>
  <si>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</si>
  <si>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</si>
  <si>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</si>
  <si>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</si>
  <si>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</si>
  <si>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</si>
  <si>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</si>
  <si>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</si>
  <si>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</si>
  <si>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</si>
  <si>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</si>
  <si>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</si>
  <si>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</si>
  <si>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</si>
  <si>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</si>
  <si>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</si>
  <si>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</si>
  <si>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</si>
  <si>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</si>
  <si>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</si>
  <si>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</si>
  <si>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</si>
  <si>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</si>
  <si>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</si>
  <si>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</si>
  <si>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</si>
  <si>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</si>
  <si>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</si>
  <si>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</si>
  <si>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</si>
  <si>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</si>
  <si>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</si>
  <si>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</si>
  <si>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</si>
  <si>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</si>
  <si>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</si>
  <si>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</si>
  <si>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</si>
  <si>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</si>
  <si>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</si>
  <si>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</si>
  <si>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</si>
  <si>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</si>
  <si>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</si>
  <si>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</si>
  <si>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</si>
  <si>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</si>
  <si>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</si>
  <si>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</si>
  <si>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</si>
  <si>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</si>
  <si>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</si>
  <si>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</si>
  <si>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</si>
  <si>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</si>
  <si>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</si>
  <si>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</si>
  <si>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</si>
  <si>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</si>
  <si>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</si>
  <si>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</si>
  <si>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</si>
  <si>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</si>
  <si>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</si>
  <si>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</si>
  <si>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</si>
  <si>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</si>
  <si>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</si>
  <si>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</si>
  <si>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</si>
  <si>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</si>
  <si>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</si>
  <si>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</si>
  <si>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</si>
  <si>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</si>
  <si>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</si>
  <si>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</si>
  <si>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</si>
  <si>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</si>
  <si>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</si>
  <si>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</si>
  <si>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</si>
  <si>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</si>
  <si>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</si>
  <si>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</si>
  <si>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</si>
  <si>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</si>
  <si>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</si>
  <si>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</si>
  <si>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</si>
  <si>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</si>
  <si>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</si>
  <si>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</si>
  <si>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</si>
  <si>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</si>
  <si>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</si>
  <si>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</si>
  <si>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</si>
  <si>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</si>
  <si>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</si>
  <si>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</si>
  <si>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</si>
  <si>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</si>
  <si>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</si>
  <si>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</si>
  <si>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</si>
  <si>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</si>
  <si>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</si>
  <si>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</si>
  <si>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</si>
  <si>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</si>
  <si>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</si>
  <si>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</si>
  <si>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</si>
  <si>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</si>
  <si>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</si>
  <si>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</si>
  <si>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</si>
  <si>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</si>
  <si>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</si>
  <si>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</si>
  <si>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</si>
  <si>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</si>
  <si>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</si>
  <si>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</si>
  <si>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</si>
  <si>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</si>
  <si>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</si>
  <si>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</si>
  <si>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</si>
  <si>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</si>
  <si>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</si>
  <si>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</si>
  <si>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</si>
  <si>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</si>
  <si>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</si>
  <si>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</si>
  <si>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</si>
  <si>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</si>
  <si>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</si>
  <si>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</si>
  <si>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</si>
  <si>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</si>
  <si>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</si>
  <si>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</si>
  <si>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</si>
  <si>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</si>
  <si>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</si>
  <si>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</si>
  <si>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</si>
  <si>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</si>
  <si>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</si>
  <si>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</si>
  <si>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</si>
  <si>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</si>
  <si>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</si>
  <si>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</si>
  <si>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</si>
  <si>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</si>
  <si>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</si>
  <si>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</si>
  <si>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</si>
  <si>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</si>
  <si>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</si>
  <si>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</si>
  <si>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</si>
  <si>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</si>
  <si>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</si>
  <si>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</si>
  <si>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</si>
  <si>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</si>
  <si>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</si>
  <si>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</si>
  <si>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</si>
  <si>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</si>
  <si>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</si>
  <si>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</si>
  <si>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</si>
  <si>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</si>
  <si>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</si>
  <si>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</si>
  <si>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</si>
  <si>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</si>
  <si>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</si>
  <si>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</si>
  <si>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</si>
  <si>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</si>
  <si>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</si>
  <si>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</si>
  <si>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</si>
  <si>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</si>
  <si>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</si>
  <si>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</si>
  <si>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</si>
  <si>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</si>
  <si>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</si>
  <si>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</si>
  <si>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</si>
  <si>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</si>
  <si>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</si>
  <si>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</si>
  <si>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</si>
  <si>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</si>
  <si>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</si>
  <si>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</si>
  <si>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</si>
  <si>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</si>
  <si>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</si>
  <si>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</si>
  <si>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</si>
  <si>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</si>
  <si>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</si>
  <si>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</si>
  <si>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</si>
  <si>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</si>
  <si>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</si>
  <si>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</si>
  <si>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</si>
  <si>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</si>
  <si>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</si>
  <si>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</si>
  <si>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</si>
  <si>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</si>
  <si>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</si>
  <si>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</si>
  <si>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</si>
  <si>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</si>
  <si>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</si>
  <si>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</si>
  <si>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</si>
  <si>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</si>
  <si>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</si>
  <si>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</si>
  <si>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</si>
  <si>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</si>
  <si>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</si>
  <si>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</si>
  <si>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</si>
  <si>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</si>
  <si>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</si>
  <si>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</si>
  <si>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</si>
  <si>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</si>
  <si>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</si>
  <si>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</si>
  <si>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</si>
  <si>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</si>
  <si>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</si>
  <si>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</si>
  <si>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</si>
  <si>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</si>
  <si>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</si>
  <si>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</si>
  <si>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</si>
  <si>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</si>
  <si>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</si>
  <si>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</si>
  <si>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</si>
  <si>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</si>
  <si>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</si>
  <si>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</si>
  <si>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</si>
  <si>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</si>
  <si>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</si>
  <si>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</si>
  <si>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</si>
  <si>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</si>
  <si>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</si>
  <si>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</si>
  <si>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</si>
  <si>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</si>
  <si>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</si>
  <si>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</si>
  <si>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</si>
  <si>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</si>
  <si>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</si>
  <si>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</si>
  <si>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</si>
  <si>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</si>
  <si>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</si>
  <si>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</si>
  <si>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</si>
  <si>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</si>
  <si>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</si>
  <si>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</si>
  <si>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</si>
  <si>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</si>
  <si>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</si>
  <si>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</si>
  <si>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</si>
  <si>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</si>
  <si>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</si>
  <si>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</si>
  <si>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</si>
  <si>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</si>
  <si>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</si>
  <si>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</si>
  <si>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</si>
  <si>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</si>
  <si>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</si>
  <si>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</si>
  <si>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</si>
  <si>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</si>
  <si>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</si>
  <si>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</si>
  <si>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</si>
  <si>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</si>
  <si>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</si>
  <si>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</si>
  <si>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</si>
  <si>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</si>
  <si>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</si>
  <si>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</si>
  <si>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</si>
  <si>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</si>
  <si>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</si>
  <si>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</si>
  <si>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</si>
  <si>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</si>
  <si>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</si>
  <si>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</si>
  <si>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</si>
  <si>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</si>
  <si>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</si>
  <si>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</si>
  <si>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</si>
  <si>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</si>
  <si>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</si>
  <si>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</si>
  <si>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</si>
  <si>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</si>
  <si>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</si>
  <si>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</si>
  <si>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</si>
  <si>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</si>
  <si>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</si>
  <si>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</si>
  <si>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</si>
  <si>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</si>
  <si>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</si>
  <si>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</si>
  <si>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</si>
  <si>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</si>
  <si>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</si>
  <si>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</si>
  <si>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</si>
  <si>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</si>
  <si>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</si>
  <si>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</si>
  <si>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</si>
  <si>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</si>
  <si>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</si>
  <si>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</si>
  <si>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</si>
  <si>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</si>
  <si>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</si>
  <si>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</si>
  <si>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</si>
  <si>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</si>
  <si>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</si>
  <si>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</si>
  <si>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</si>
  <si>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</si>
  <si>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</si>
  <si>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</si>
  <si>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</si>
  <si>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</si>
  <si>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</si>
  <si>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</si>
  <si>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</si>
  <si>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</si>
  <si>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</si>
  <si>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</si>
  <si>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</si>
  <si>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</si>
  <si>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</si>
  <si>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</si>
  <si>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</si>
  <si>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</si>
  <si>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</si>
  <si>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</si>
  <si>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</si>
  <si>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</si>
  <si>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</si>
  <si>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</si>
  <si>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</si>
  <si>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</si>
  <si>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</si>
  <si>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</si>
  <si>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</si>
  <si>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</si>
  <si>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</si>
  <si>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</si>
  <si>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</si>
  <si>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</si>
  <si>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</si>
  <si>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</si>
  <si>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</si>
  <si>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</si>
  <si>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</si>
  <si>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</si>
  <si>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</si>
  <si>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</si>
  <si>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</si>
  <si>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</si>
  <si>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</si>
  <si>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</si>
  <si>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</si>
  <si>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</si>
  <si>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</si>
  <si>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</si>
  <si>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</si>
  <si>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</si>
  <si>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</si>
  <si>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</si>
  <si>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</si>
  <si>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</si>
  <si>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</si>
  <si>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</si>
  <si>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</si>
  <si>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</si>
  <si>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</si>
  <si>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</si>
  <si>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</si>
  <si>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</si>
  <si>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</si>
  <si>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</si>
  <si>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</si>
  <si>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</si>
  <si>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</si>
  <si>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</si>
  <si>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</si>
  <si>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</si>
  <si>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</si>
  <si>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</si>
  <si>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</si>
  <si>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</si>
  <si>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</si>
  <si>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</si>
  <si>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</si>
  <si>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</si>
  <si>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</si>
  <si>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</si>
  <si>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</si>
  <si>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</si>
  <si>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</si>
  <si>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</si>
  <si>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</si>
  <si>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</si>
  <si>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</si>
  <si>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</si>
  <si>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</si>
  <si>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</si>
  <si>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</si>
  <si>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</si>
  <si>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</si>
  <si>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</si>
  <si>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</si>
  <si>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</si>
  <si>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</si>
  <si>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</si>
  <si>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</si>
  <si>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</si>
  <si>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</si>
  <si>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</si>
  <si>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</si>
  <si>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</si>
  <si>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</si>
  <si>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</si>
  <si>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</si>
  <si>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</si>
  <si>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</si>
  <si>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</si>
  <si>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</si>
  <si>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</si>
  <si>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</si>
  <si>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</si>
  <si>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</si>
  <si>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</si>
  <si>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</si>
  <si>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</si>
  <si>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</si>
  <si>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</si>
  <si>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</si>
  <si>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</si>
  <si>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</si>
  <si>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</si>
  <si>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</si>
  <si>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</si>
  <si>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</si>
  <si>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</si>
  <si>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</si>
  <si>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</si>
  <si>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</si>
  <si>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</si>
  <si>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</si>
  <si>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</si>
  <si>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</si>
  <si>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</si>
  <si>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</si>
  <si>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</si>
  <si>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</si>
  <si>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</si>
  <si>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</si>
  <si>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</si>
  <si>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</si>
  <si>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</si>
  <si>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</si>
  <si>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</si>
  <si>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</si>
  <si>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</si>
  <si>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</si>
  <si>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</si>
  <si>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</si>
  <si>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</si>
  <si>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</si>
  <si>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</si>
  <si>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</si>
  <si>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</si>
  <si>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</si>
  <si>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</si>
  <si>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</si>
  <si>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</si>
  <si>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</si>
  <si>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</si>
  <si>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</si>
  <si>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</si>
  <si>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</si>
  <si>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</si>
  <si>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</si>
  <si>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</si>
  <si>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</si>
  <si>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</si>
  <si>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</si>
  <si>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</si>
  <si>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</si>
  <si>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</si>
  <si>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</si>
  <si>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</si>
  <si>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</si>
  <si>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</si>
  <si>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</si>
  <si>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</si>
  <si>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</si>
  <si>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</si>
  <si>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</si>
  <si>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</si>
  <si>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</si>
  <si>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</si>
  <si>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</si>
  <si>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</si>
  <si>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</si>
  <si>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</si>
  <si>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</si>
  <si>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</si>
  <si>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</si>
  <si>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</si>
  <si>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</si>
  <si>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</si>
  <si>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</si>
  <si>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</si>
  <si>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</si>
  <si>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</si>
  <si>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</si>
  <si>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</si>
  <si>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</si>
  <si>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</si>
  <si>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</si>
  <si>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</si>
  <si>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</si>
  <si>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</si>
  <si>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</si>
  <si>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</si>
  <si>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</si>
  <si>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</si>
  <si>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</si>
  <si>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</si>
  <si>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</si>
  <si>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</si>
  <si>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</si>
  <si>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</si>
  <si>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</si>
  <si>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</si>
  <si>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</si>
  <si>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</si>
  <si>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</si>
  <si>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</si>
  <si>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</si>
  <si>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</si>
  <si>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</si>
  <si>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</si>
  <si>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</si>
  <si>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</si>
  <si>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</si>
  <si>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</si>
  <si>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</si>
  <si>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</si>
  <si>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</si>
  <si>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</si>
  <si>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</si>
  <si>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</si>
  <si>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</si>
  <si>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</si>
  <si>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</si>
  <si>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</si>
  <si>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</si>
  <si>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</si>
  <si>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</si>
  <si>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</si>
  <si>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</si>
  <si>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</si>
  <si>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</si>
  <si>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</si>
  <si>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</si>
  <si>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</si>
  <si>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</si>
  <si>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</si>
  <si>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</si>
  <si>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</si>
  <si>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</si>
  <si>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</si>
  <si>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</si>
  <si>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</si>
  <si>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</si>
  <si>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</si>
  <si>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</si>
  <si>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</si>
  <si>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</si>
  <si>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</si>
  <si>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</si>
  <si>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</si>
  <si>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</si>
  <si>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</si>
  <si>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</si>
  <si>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</si>
  <si>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</si>
  <si>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</si>
  <si>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</si>
  <si>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</si>
  <si>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</si>
  <si>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</si>
  <si>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</si>
  <si>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</si>
  <si>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</si>
  <si>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</si>
  <si>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</si>
  <si>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</si>
  <si>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</si>
  <si>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</si>
  <si>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</si>
  <si>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</si>
  <si>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</si>
  <si>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</si>
  <si>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</si>
  <si>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</si>
  <si>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</si>
  <si>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</si>
  <si>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</si>
  <si>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</si>
  <si>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</si>
  <si>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</si>
  <si>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</si>
  <si>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</si>
  <si>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</si>
  <si>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</si>
  <si>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</si>
  <si>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</si>
  <si>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</si>
  <si>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</si>
  <si>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</si>
  <si>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</si>
  <si>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</si>
  <si>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</si>
  <si>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</si>
  <si>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</si>
  <si>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</si>
  <si>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</si>
  <si>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</si>
  <si>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</si>
  <si>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</si>
  <si>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</si>
  <si>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</si>
  <si>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</si>
  <si>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</si>
  <si>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</si>
  <si>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</si>
  <si>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</si>
  <si>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</si>
  <si>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</si>
  <si>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</si>
  <si>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</si>
  <si>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</si>
  <si>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</si>
  <si>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</si>
  <si>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</si>
  <si>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</si>
  <si>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</si>
  <si>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</si>
  <si>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</si>
  <si>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</si>
  <si>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</si>
  <si>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</si>
  <si>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</si>
  <si>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</si>
  <si>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</si>
  <si>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</si>
  <si>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</si>
  <si>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</si>
  <si>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</si>
  <si>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</si>
  <si>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</si>
  <si>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</si>
  <si>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</si>
  <si>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</si>
  <si>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</si>
  <si>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</si>
  <si>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</si>
  <si>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</si>
  <si>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</si>
  <si>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</si>
  <si>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</si>
  <si>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</si>
  <si>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</si>
  <si>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</si>
  <si>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</si>
  <si>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</si>
  <si>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</si>
  <si>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</si>
  <si>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</si>
  <si>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</si>
  <si>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</si>
  <si>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</si>
  <si>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</si>
  <si>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</si>
  <si>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</si>
  <si>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</si>
  <si>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</si>
  <si>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</si>
  <si>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</si>
  <si>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</si>
  <si>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</si>
  <si>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</si>
  <si>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</si>
  <si>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</si>
  <si>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</si>
  <si>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</si>
  <si>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</si>
  <si>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</si>
  <si>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</si>
  <si>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</si>
  <si>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</si>
  <si>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</si>
  <si>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</si>
  <si>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</si>
  <si>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</si>
  <si>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</si>
  <si>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</si>
  <si>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</si>
  <si>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</si>
  <si>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</si>
  <si>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</si>
  <si>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</si>
  <si>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</si>
  <si>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</si>
  <si>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</si>
  <si>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</si>
  <si>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</si>
  <si>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</si>
  <si>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</si>
  <si>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</si>
  <si>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</si>
  <si>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</si>
  <si>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</si>
  <si>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</si>
  <si>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</si>
  <si>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</si>
  <si>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</si>
  <si>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</si>
  <si>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</si>
  <si>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</si>
  <si>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</si>
  <si>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</si>
  <si>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</si>
  <si>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</si>
  <si>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</si>
  <si>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</si>
  <si>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</si>
  <si>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</si>
  <si>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</si>
  <si>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</si>
  <si>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</si>
  <si>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</si>
  <si>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</si>
  <si>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</si>
  <si>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</si>
  <si>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</si>
  <si>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</si>
  <si>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</si>
  <si>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</si>
  <si>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</si>
  <si>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</si>
  <si>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</si>
  <si>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</si>
  <si>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</si>
  <si>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</si>
  <si>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</si>
  <si>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</si>
  <si>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</si>
  <si>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</si>
  <si>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</si>
  <si>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</si>
  <si>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</si>
  <si>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</si>
  <si>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</si>
  <si>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</si>
  <si>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</si>
  <si>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</si>
  <si>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</si>
  <si>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</si>
  <si>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</si>
  <si>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</si>
  <si>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</si>
  <si>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</si>
  <si>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</si>
  <si>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</si>
  <si>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</si>
  <si>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</si>
  <si>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</si>
  <si>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</si>
  <si>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</si>
  <si>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</si>
  <si>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</si>
  <si>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</si>
  <si>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</si>
  <si>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</si>
  <si>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</si>
  <si>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</si>
  <si>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</si>
  <si>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</si>
  <si>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</si>
  <si>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</si>
  <si>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</si>
  <si>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</si>
  <si>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</si>
  <si>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</si>
  <si>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</si>
  <si>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</si>
  <si>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</si>
  <si>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</si>
  <si>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</si>
  <si>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</si>
  <si>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</si>
  <si>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</si>
  <si>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</si>
  <si>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</si>
  <si>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</si>
  <si>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</si>
  <si>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</si>
  <si>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</si>
  <si>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</si>
  <si>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</si>
  <si>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</si>
  <si>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</si>
  <si>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</si>
  <si>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</si>
  <si>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</si>
  <si>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</si>
  <si>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</si>
  <si>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</si>
  <si>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</si>
  <si>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</si>
  <si>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</si>
  <si>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</si>
  <si>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</si>
  <si>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</si>
  <si>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</si>
  <si>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</si>
  <si>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</si>
  <si>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</si>
  <si>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</si>
  <si>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</si>
  <si>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</si>
  <si>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</si>
  <si>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</si>
  <si>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</si>
  <si>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</si>
  <si>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</si>
  <si>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</si>
  <si>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</si>
  <si>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</si>
  <si>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</si>
  <si>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</si>
  <si>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</si>
  <si>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</si>
  <si>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</si>
  <si>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</si>
  <si>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</si>
  <si>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</si>
  <si>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</si>
  <si>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</si>
  <si>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</si>
  <si>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</si>
  <si>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</si>
  <si>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</si>
  <si>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</si>
  <si>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</si>
  <si>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</si>
  <si>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</si>
  <si>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</si>
  <si>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</si>
  <si>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</si>
  <si>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</si>
  <si>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</si>
  <si>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</si>
  <si>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</si>
  <si>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</si>
  <si>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</si>
  <si>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</si>
  <si>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</si>
  <si>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</si>
  <si>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</si>
  <si>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</si>
  <si>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</si>
  <si>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</si>
  <si>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</si>
  <si>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</si>
  <si>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</si>
  <si>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</si>
  <si>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</si>
  <si>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</si>
  <si>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</si>
  <si>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</si>
  <si>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</si>
  <si>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</si>
  <si>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</si>
  <si>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</si>
  <si>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</si>
  <si>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</si>
  <si>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</si>
  <si>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</si>
  <si>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</si>
  <si>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</si>
  <si>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</si>
  <si>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</si>
  <si>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</si>
  <si>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</si>
  <si>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</si>
  <si>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</si>
  <si>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</si>
  <si>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</si>
  <si>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</si>
  <si>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</si>
  <si>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</si>
  <si>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</si>
  <si>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</si>
  <si>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</si>
  <si>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</si>
  <si>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</si>
  <si>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</si>
  <si>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</si>
  <si>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</si>
  <si>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</si>
  <si>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</si>
  <si>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</si>
  <si>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</si>
  <si>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</si>
  <si>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</si>
  <si>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</si>
  <si>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</si>
  <si>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</si>
  <si>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</si>
  <si>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</si>
  <si>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</si>
  <si>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</si>
  <si>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</si>
  <si>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</si>
  <si>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</si>
  <si>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</si>
  <si>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</si>
  <si>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</si>
  <si>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</si>
  <si>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</si>
  <si>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</si>
  <si>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</si>
  <si>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</si>
  <si>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</si>
  <si>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</si>
  <si>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</si>
  <si>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</si>
  <si>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</si>
  <si>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</si>
  <si>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</si>
  <si>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</si>
  <si>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</si>
  <si>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</si>
  <si>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</si>
  <si>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</si>
  <si>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</si>
  <si>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</si>
  <si>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</si>
  <si>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</si>
  <si>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</si>
  <si>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</si>
  <si>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</si>
  <si>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</si>
  <si>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</si>
  <si>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</si>
  <si>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</si>
  <si>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</si>
  <si>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</si>
  <si>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</si>
  <si>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</si>
  <si>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</si>
  <si>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</si>
  <si>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</si>
  <si>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</si>
  <si>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</si>
  <si>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</si>
  <si>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</si>
  <si>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</si>
  <si>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</si>
  <si>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</si>
  <si>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</si>
  <si>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</si>
  <si>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</si>
  <si>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</si>
  <si>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</si>
  <si>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</si>
  <si>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</si>
  <si>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</si>
  <si>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</si>
  <si>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</si>
  <si>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</si>
  <si>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</si>
  <si>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</si>
  <si>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</si>
  <si>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</si>
  <si>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</si>
  <si>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</si>
  <si>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</si>
  <si>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</si>
  <si>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</si>
  <si>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</si>
  <si>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</si>
  <si>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</si>
  <si>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</si>
  <si>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</si>
  <si>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</si>
  <si>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</si>
  <si>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</si>
  <si>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</si>
  <si>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</si>
  <si>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</si>
  <si>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</si>
  <si>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</si>
  <si>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</si>
  <si>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</si>
  <si>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</si>
  <si>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</si>
  <si>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</si>
  <si>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</si>
  <si>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</si>
  <si>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</si>
  <si>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</si>
  <si>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</si>
  <si>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</si>
  <si>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</si>
  <si>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</si>
  <si>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</si>
  <si>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</si>
  <si>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</si>
  <si>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</si>
  <si>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</si>
  <si>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</si>
  <si>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</si>
  <si>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</si>
  <si>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</si>
  <si>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</si>
  <si>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</si>
  <si>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</si>
  <si>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</si>
  <si>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</si>
  <si>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</si>
  <si>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</si>
  <si>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</si>
  <si>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</si>
  <si>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</si>
  <si>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</si>
  <si>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</si>
  <si>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</si>
  <si>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</si>
  <si>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</si>
  <si>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</si>
  <si>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</si>
  <si>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</si>
  <si>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</si>
  <si>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</si>
  <si>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</si>
  <si>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</si>
  <si>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</si>
  <si>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</si>
  <si>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</si>
  <si>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</si>
  <si>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</si>
  <si>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</si>
  <si>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</si>
  <si>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</si>
  <si>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</si>
  <si>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</si>
  <si>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</si>
  <si>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</si>
  <si>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</si>
  <si>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</si>
  <si>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</si>
  <si>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</si>
  <si>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</si>
  <si>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</si>
  <si>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</si>
  <si>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</si>
  <si>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</si>
  <si>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</si>
  <si>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</si>
  <si>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</si>
  <si>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</si>
  <si>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</si>
  <si>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</si>
  <si>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</si>
  <si>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</si>
  <si>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</si>
  <si>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</si>
  <si>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</si>
  <si>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</si>
  <si>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</si>
  <si>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</si>
  <si>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</si>
  <si>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</si>
  <si>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</si>
  <si>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</si>
  <si>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</si>
  <si>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</si>
  <si>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</si>
  <si>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</si>
  <si>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</si>
  <si>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</si>
  <si>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</si>
  <si>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</si>
  <si>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</si>
  <si>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</si>
  <si>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</si>
  <si>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</si>
  <si>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</si>
  <si>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</si>
  <si>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</si>
  <si>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</si>
  <si>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</si>
  <si>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</si>
  <si>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</si>
  <si>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</si>
  <si>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</si>
  <si>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</si>
  <si>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</si>
  <si>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</si>
  <si>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</si>
  <si>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</si>
  <si>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</si>
  <si>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</si>
  <si>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</si>
  <si>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</si>
  <si>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</si>
  <si>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</si>
  <si>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</si>
  <si>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</si>
  <si>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</si>
  <si>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</si>
  <si>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</si>
  <si>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</si>
  <si>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</si>
  <si>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</si>
  <si>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</si>
  <si>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</si>
  <si>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</si>
  <si>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</si>
  <si>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</si>
  <si>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</si>
  <si>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</si>
  <si>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</si>
  <si>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</si>
  <si>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</si>
  <si>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</si>
  <si>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</si>
  <si>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</si>
  <si>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</si>
  <si>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</si>
  <si>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</si>
  <si>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</si>
  <si>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</si>
  <si>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</si>
  <si>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</si>
  <si>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</si>
  <si>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</si>
  <si>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</si>
  <si>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</si>
  <si>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</si>
  <si>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</si>
  <si>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</si>
  <si>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</si>
  <si>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</si>
  <si>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</si>
  <si>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</si>
  <si>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</si>
  <si>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</si>
  <si>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</si>
  <si>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</si>
  <si>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</si>
  <si>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</si>
  <si>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</si>
  <si>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</si>
  <si>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</si>
  <si>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</si>
  <si>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</si>
  <si>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</si>
  <si>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</si>
  <si>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</si>
  <si>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</si>
  <si>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</si>
  <si>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</si>
  <si>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</si>
  <si>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</si>
  <si>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</si>
  <si>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</si>
  <si>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</si>
  <si>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</si>
  <si>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</si>
  <si>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</si>
  <si>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</si>
  <si>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</si>
  <si>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</si>
  <si>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</si>
  <si>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</si>
  <si>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</si>
  <si>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</si>
  <si>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</si>
  <si>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</si>
  <si>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</si>
  <si>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</si>
  <si>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</si>
  <si>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</si>
  <si>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</si>
  <si>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</si>
  <si>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</si>
  <si>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</si>
  <si>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</si>
  <si>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</si>
  <si>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</si>
  <si>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</si>
  <si>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</si>
  <si>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</si>
  <si>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</si>
  <si>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</si>
  <si>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</si>
  <si>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</si>
  <si>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</si>
  <si>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</si>
  <si>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</si>
  <si>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</si>
  <si>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</si>
  <si>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</si>
  <si>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</si>
  <si>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</si>
  <si>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</si>
  <si>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</si>
  <si>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</si>
  <si>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</si>
  <si>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</si>
  <si>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</si>
  <si>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</si>
  <si>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</si>
  <si>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</si>
  <si>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</si>
  <si>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</si>
  <si>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</si>
  <si>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</si>
  <si>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</si>
  <si>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</si>
  <si>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</si>
  <si>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</si>
  <si>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</si>
  <si>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</si>
  <si>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</si>
  <si>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</si>
  <si>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</si>
  <si>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</si>
  <si>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</si>
  <si>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</si>
  <si>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</si>
  <si>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</si>
  <si>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</si>
  <si>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</si>
  <si>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</si>
  <si>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</si>
  <si>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</si>
  <si>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</si>
  <si>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</si>
  <si>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</si>
  <si>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</si>
  <si>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</si>
  <si>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</si>
  <si>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</si>
  <si>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</si>
  <si>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</si>
  <si>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</si>
  <si>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</si>
  <si>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</si>
  <si>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</si>
  <si>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</si>
  <si>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</si>
  <si>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</si>
  <si>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</si>
  <si>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</si>
  <si>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</si>
  <si>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</si>
  <si>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</si>
  <si>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</si>
  <si>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</si>
  <si>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</si>
  <si>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</si>
  <si>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</si>
  <si>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</si>
  <si>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</si>
  <si>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</si>
  <si>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</si>
  <si>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</si>
  <si>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</si>
  <si>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</si>
  <si>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</si>
  <si>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</si>
  <si>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</si>
  <si>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</si>
  <si>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</si>
  <si>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</si>
  <si>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</si>
  <si>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</si>
  <si>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</si>
  <si>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</si>
  <si>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</si>
  <si>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</si>
  <si>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</si>
  <si>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</si>
  <si>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</si>
  <si>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</si>
  <si>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</si>
  <si>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</si>
  <si>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</si>
  <si>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</si>
  <si>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</si>
  <si>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</si>
  <si>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</si>
  <si>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</si>
  <si>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</si>
  <si>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</si>
  <si>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</si>
  <si>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</si>
  <si>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</si>
  <si>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</si>
  <si>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</si>
  <si>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</si>
  <si>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</si>
  <si>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</si>
  <si>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</si>
  <si>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</si>
  <si>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</si>
  <si>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</si>
  <si>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</si>
  <si>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</si>
  <si>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</si>
  <si>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</si>
  <si>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</si>
  <si>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</si>
  <si>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</si>
  <si>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</si>
  <si>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</si>
  <si>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</si>
  <si>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</si>
  <si>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</si>
  <si>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</si>
  <si>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</si>
  <si>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</si>
  <si>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</si>
  <si>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</si>
  <si>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</si>
  <si>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</si>
  <si>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</si>
  <si>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</si>
  <si>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</si>
  <si>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</si>
  <si>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</si>
  <si>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</si>
  <si>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</si>
  <si>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</si>
  <si>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</si>
  <si>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</si>
  <si>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</si>
  <si>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</si>
  <si>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</si>
  <si>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</si>
  <si>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</si>
  <si>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</si>
  <si>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</si>
  <si>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</si>
  <si>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</si>
  <si>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</si>
  <si>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</si>
  <si>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</si>
  <si>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</si>
  <si>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</si>
  <si>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</si>
  <si>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</si>
  <si>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</si>
  <si>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</si>
  <si>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</si>
  <si>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</si>
  <si>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</si>
  <si>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</si>
  <si>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</si>
  <si>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</si>
  <si>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</si>
  <si>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</si>
  <si>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</si>
  <si>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</si>
  <si>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</si>
  <si>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</si>
  <si>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</si>
  <si>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</si>
  <si>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</si>
  <si>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</si>
  <si>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</si>
  <si>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</si>
  <si>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</si>
  <si>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</si>
  <si>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</si>
  <si>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</si>
  <si>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</si>
  <si>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</si>
  <si>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</si>
  <si>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</si>
  <si>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</si>
  <si>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</si>
  <si>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</si>
  <si>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</si>
  <si>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</si>
  <si>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</si>
  <si>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</si>
  <si>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</si>
  <si>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</si>
  <si>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</si>
  <si>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</si>
  <si>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</si>
  <si>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</si>
  <si>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</si>
  <si>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</si>
  <si>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</si>
  <si>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</si>
  <si>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</si>
  <si>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</si>
  <si>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</si>
  <si>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</si>
  <si>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</si>
  <si>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</si>
  <si>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</si>
  <si>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</si>
  <si>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</si>
  <si>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</si>
  <si>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</si>
  <si>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</si>
  <si>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</si>
  <si>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</si>
  <si>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</si>
  <si>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</si>
  <si>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</si>
  <si>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</si>
  <si>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</si>
  <si>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</si>
  <si>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</si>
  <si>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</si>
  <si>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</si>
  <si>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</si>
  <si>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</si>
  <si>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</si>
  <si>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</si>
  <si>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</si>
  <si>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</si>
  <si>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</si>
  <si>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</si>
  <si>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</si>
  <si>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</si>
  <si>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</si>
  <si>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</si>
  <si>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</si>
  <si>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</si>
  <si>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</si>
  <si>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</si>
  <si>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</si>
  <si>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</si>
  <si>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</si>
  <si>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</si>
  <si>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</si>
  <si>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</si>
  <si>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</si>
  <si>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</si>
  <si>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</si>
  <si>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</si>
  <si>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</si>
  <si>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</si>
  <si>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</si>
  <si>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</si>
  <si>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</si>
  <si>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</si>
  <si>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</si>
  <si>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</si>
  <si>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</si>
  <si>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</si>
  <si>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</si>
  <si>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</si>
  <si>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</si>
  <si>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</si>
  <si>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</si>
  <si>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</si>
  <si>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</si>
  <si>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</si>
  <si>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</si>
  <si>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</si>
  <si>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</si>
  <si>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</si>
  <si>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</si>
  <si>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</si>
  <si>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</si>
  <si>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</si>
  <si>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</si>
  <si>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</si>
  <si>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</si>
  <si>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</si>
  <si>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</si>
  <si>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</si>
  <si>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</si>
  <si>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</si>
  <si>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</si>
  <si>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</si>
  <si>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</si>
  <si>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</si>
  <si>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</si>
  <si>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</si>
  <si>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</si>
  <si>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</si>
  <si>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</si>
  <si>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</si>
  <si>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</si>
  <si>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</si>
  <si>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</si>
  <si>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</si>
  <si>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</si>
  <si>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</si>
  <si>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</si>
  <si>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</si>
  <si>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</si>
  <si>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</si>
  <si>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</si>
  <si>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</si>
  <si>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</si>
  <si>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</si>
  <si>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</si>
  <si>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</si>
  <si>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</si>
  <si>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</si>
  <si>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</si>
  <si>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</si>
  <si>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</si>
  <si>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</si>
  <si>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</si>
  <si>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</si>
  <si>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</si>
  <si>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</si>
  <si>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</si>
  <si>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</si>
  <si>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</si>
  <si>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</si>
  <si>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</si>
  <si>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</si>
  <si>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</si>
  <si>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</si>
  <si>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</si>
  <si>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</si>
  <si>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</si>
  <si>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</si>
  <si>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</si>
  <si>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</si>
  <si>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</si>
  <si>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</si>
  <si>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</si>
  <si>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</si>
  <si>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</si>
  <si>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</si>
  <si>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</si>
  <si>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</si>
  <si>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</si>
  <si>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</si>
  <si>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</si>
  <si>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</si>
  <si>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</si>
  <si>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</si>
  <si>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</si>
  <si>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</si>
  <si>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</si>
  <si>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</si>
  <si>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</si>
  <si>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</si>
  <si>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</si>
  <si>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</si>
  <si>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</si>
  <si>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</si>
  <si>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</si>
  <si>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</si>
  <si>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</si>
  <si>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</si>
  <si>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</si>
  <si>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</si>
  <si>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</si>
  <si>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</si>
  <si>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</si>
  <si>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</si>
  <si>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</si>
  <si>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</si>
  <si>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</si>
  <si>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</si>
  <si>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</si>
  <si>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</si>
  <si>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</si>
  <si>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</si>
  <si>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</si>
  <si>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</si>
  <si>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</si>
  <si>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</si>
  <si>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</si>
  <si>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</si>
  <si>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</si>
  <si>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</si>
  <si>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</si>
  <si>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</si>
  <si>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</si>
  <si>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</si>
  <si>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</si>
  <si>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</si>
  <si>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</si>
  <si>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</si>
  <si>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</si>
  <si>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</si>
  <si>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</si>
  <si>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</si>
  <si>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</si>
  <si>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</si>
  <si>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</si>
  <si>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</si>
  <si>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</si>
  <si>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</si>
  <si>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</si>
  <si>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</si>
  <si>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</si>
  <si>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</si>
  <si>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</si>
  <si>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</si>
  <si>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</si>
  <si>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</si>
  <si>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</si>
  <si>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</si>
  <si>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</si>
  <si>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</si>
  <si>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</si>
  <si>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</si>
  <si>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</si>
  <si>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</si>
  <si>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</si>
  <si>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</si>
  <si>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</si>
  <si>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</si>
  <si>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</si>
  <si>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</si>
  <si>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</si>
  <si>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</si>
  <si>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</si>
  <si>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</si>
  <si>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</si>
  <si>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</si>
  <si>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</si>
  <si>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</si>
  <si>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</si>
  <si>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</si>
  <si>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</si>
  <si>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</si>
  <si>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</si>
  <si>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</si>
  <si>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</si>
  <si>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</si>
  <si>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</si>
  <si>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</si>
  <si>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</si>
  <si>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</si>
  <si>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</si>
  <si>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</si>
  <si>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</si>
  <si>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</si>
  <si>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</si>
  <si>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</si>
  <si>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</si>
  <si>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</si>
  <si>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</si>
  <si>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</si>
  <si>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</si>
  <si>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</si>
  <si>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</si>
  <si>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</si>
  <si>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</si>
  <si>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</si>
  <si>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</si>
  <si>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</si>
  <si>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</si>
  <si>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</si>
  <si>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</si>
  <si>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</si>
  <si>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</si>
  <si>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</si>
  <si>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</si>
  <si>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</si>
  <si>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</si>
  <si>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</si>
  <si>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</si>
  <si>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</si>
  <si>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</si>
  <si>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</si>
  <si>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</si>
  <si>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</si>
  <si>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</si>
  <si>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</si>
  <si>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</si>
  <si>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</si>
  <si>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</si>
  <si>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</si>
  <si>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</si>
  <si>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</si>
  <si>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</si>
  <si>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</si>
  <si>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</si>
  <si>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</si>
  <si>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</si>
  <si>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</si>
  <si>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</si>
  <si>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</si>
  <si>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</si>
  <si>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</si>
  <si>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</si>
  <si>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</si>
  <si>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</si>
  <si>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</si>
  <si>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</si>
  <si>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</si>
  <si>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</si>
  <si>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</si>
  <si>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</si>
  <si>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</si>
  <si>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</si>
  <si>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</si>
  <si>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</si>
  <si>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</si>
  <si>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</si>
  <si>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</si>
  <si>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</si>
  <si>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</si>
  <si>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</si>
  <si>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</si>
  <si>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</si>
  <si>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</si>
  <si>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</si>
  <si>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</si>
  <si>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</si>
  <si>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</si>
  <si>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</si>
  <si>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</si>
  <si>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</si>
  <si>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</si>
  <si>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</si>
  <si>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</si>
  <si>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</si>
  <si>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</si>
  <si>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</si>
  <si>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</si>
  <si>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</si>
  <si>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</si>
  <si>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</si>
  <si>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</si>
  <si>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</si>
  <si>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</si>
  <si>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</si>
  <si>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</si>
  <si>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</si>
  <si>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</si>
  <si>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</si>
  <si>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</si>
  <si>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</si>
  <si>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</si>
  <si>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</si>
  <si>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</si>
  <si>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</si>
  <si>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</si>
  <si>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</si>
  <si>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</si>
  <si>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</si>
  <si>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</si>
  <si>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</si>
  <si>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</si>
  <si>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</si>
  <si>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</si>
  <si>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</si>
  <si>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</si>
  <si>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</si>
  <si>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</si>
  <si>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</si>
  <si>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</si>
  <si>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</si>
  <si>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</si>
  <si>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</si>
  <si>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</si>
  <si>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</si>
  <si>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</si>
  <si>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</si>
  <si>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</si>
  <si>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</si>
  <si>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</si>
  <si>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</si>
  <si>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</si>
  <si>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</si>
  <si>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</si>
  <si>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</si>
  <si>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</si>
  <si>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</si>
  <si>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</si>
  <si>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</si>
  <si>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</si>
  <si>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</si>
  <si>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</si>
  <si>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</si>
  <si>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</si>
  <si>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</si>
  <si>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</si>
  <si>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</si>
  <si>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</si>
  <si>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</si>
  <si>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</si>
  <si>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</si>
  <si>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</si>
  <si>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</si>
  <si>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</si>
  <si>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</si>
  <si>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</si>
  <si>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</si>
  <si>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</si>
  <si>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</si>
  <si>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</si>
  <si>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</si>
  <si>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</si>
  <si>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</si>
  <si>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</si>
  <si>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</si>
  <si>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</si>
  <si>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</si>
  <si>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</si>
  <si>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</si>
  <si>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</si>
  <si>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</si>
  <si>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</si>
  <si>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</si>
  <si>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</si>
  <si>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</si>
  <si>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</si>
  <si>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</si>
  <si>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</si>
  <si>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</si>
  <si>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</si>
  <si>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</si>
  <si>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</si>
  <si>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</si>
  <si>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</si>
  <si>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</si>
  <si>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</si>
  <si>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</si>
  <si>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</si>
  <si>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</si>
  <si>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</si>
  <si>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</si>
  <si>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</si>
  <si>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</si>
  <si>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</si>
  <si>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</si>
  <si>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</si>
  <si>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</si>
  <si>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</si>
  <si>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</si>
  <si>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</si>
  <si>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</si>
  <si>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</si>
  <si>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</si>
  <si>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</si>
  <si>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</si>
  <si>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</si>
  <si>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</si>
  <si>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</si>
  <si>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</si>
  <si>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</si>
  <si>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</si>
  <si>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</si>
  <si>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</si>
  <si>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</si>
  <si>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</si>
  <si>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</si>
  <si>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</si>
  <si>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</si>
  <si>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</si>
  <si>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</si>
  <si>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</si>
  <si>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</si>
  <si>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</si>
  <si>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</si>
  <si>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</si>
  <si>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</si>
  <si>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</si>
  <si>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</si>
  <si>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</si>
  <si>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</si>
  <si>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</si>
  <si>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</si>
  <si>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</si>
  <si>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</si>
  <si>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</si>
  <si>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</si>
  <si>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</si>
  <si>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</si>
  <si>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</si>
  <si>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</si>
  <si>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</si>
  <si>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</si>
  <si>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</si>
  <si>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</si>
  <si>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</si>
  <si>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</si>
  <si>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</si>
  <si>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</si>
  <si>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</si>
  <si>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</si>
  <si>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</si>
  <si>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</si>
  <si>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</si>
  <si>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</si>
  <si>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</si>
  <si>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</si>
  <si>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</si>
  <si>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</si>
  <si>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</si>
  <si>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</si>
  <si>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</si>
  <si>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</si>
  <si>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</si>
  <si>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</si>
  <si>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</si>
  <si>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</si>
  <si>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</si>
  <si>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</si>
  <si>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</si>
  <si>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</si>
  <si>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</si>
  <si>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</si>
  <si>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</si>
  <si>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</si>
  <si>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</si>
  <si>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</si>
  <si>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</si>
  <si>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</si>
  <si>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</si>
  <si>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</si>
  <si>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</si>
  <si>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</si>
  <si>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</si>
  <si>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</si>
  <si>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</si>
  <si>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</si>
  <si>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</si>
  <si>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</si>
  <si>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</si>
  <si>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</si>
  <si>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</si>
  <si>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</si>
  <si>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</si>
  <si>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</si>
  <si>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</si>
  <si>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</si>
  <si>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</si>
  <si>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</si>
  <si>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</si>
  <si>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</si>
  <si>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</si>
  <si>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</si>
  <si>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</si>
  <si>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</si>
  <si>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</si>
  <si>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</si>
  <si>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</si>
  <si>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</si>
  <si>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</si>
  <si>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</si>
  <si>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</si>
  <si>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</si>
  <si>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</si>
  <si>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</si>
  <si>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</si>
  <si>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</si>
  <si>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</si>
  <si>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</si>
  <si>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</si>
  <si>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</si>
  <si>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</si>
  <si>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</si>
  <si>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</si>
  <si>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</si>
  <si>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</si>
  <si>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</si>
  <si>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</si>
  <si>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</si>
  <si>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</si>
  <si>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</si>
  <si>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</si>
  <si>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</si>
  <si>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</si>
  <si>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</si>
  <si>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</si>
  <si>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</si>
  <si>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</si>
  <si>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</si>
  <si>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</si>
  <si>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</si>
  <si>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</si>
  <si>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</si>
  <si>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</si>
  <si>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</si>
  <si>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</si>
  <si>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</si>
  <si>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</si>
  <si>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</si>
  <si>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</si>
  <si>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</si>
  <si>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</si>
  <si>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</si>
  <si>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</si>
  <si>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</si>
  <si>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</si>
  <si>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</si>
  <si>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</si>
  <si>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</si>
  <si>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</si>
  <si>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</si>
  <si>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</si>
  <si>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</si>
  <si>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</si>
  <si>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</si>
  <si>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</si>
  <si>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</si>
  <si>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</si>
  <si>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</si>
  <si>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</si>
  <si>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</si>
  <si>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</si>
  <si>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</si>
  <si>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</si>
  <si>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</si>
  <si>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</si>
  <si>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</si>
  <si>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</si>
  <si>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</si>
  <si>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</si>
  <si>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</si>
  <si>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</si>
  <si>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</si>
  <si>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</si>
  <si>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</si>
  <si>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</si>
  <si>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</si>
  <si>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</si>
  <si>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</si>
  <si>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</si>
  <si>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</si>
  <si>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</si>
  <si>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</si>
  <si>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</si>
  <si>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</si>
  <si>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</si>
  <si>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</si>
  <si>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</si>
  <si>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</si>
  <si>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</si>
  <si>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</si>
  <si>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</si>
  <si>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</si>
  <si>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</si>
  <si>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</si>
  <si>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</si>
  <si>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</si>
  <si>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</si>
  <si>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</si>
  <si>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</si>
  <si>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</si>
  <si>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</si>
  <si>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</si>
  <si>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</si>
  <si>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</si>
  <si>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</si>
  <si>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</si>
  <si>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</si>
  <si>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</si>
  <si>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</si>
  <si>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</si>
  <si>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</si>
  <si>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</si>
  <si>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</si>
  <si>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</si>
  <si>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</si>
  <si>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</si>
  <si>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</si>
  <si>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</si>
  <si>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</si>
  <si>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</si>
  <si>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</si>
  <si>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</si>
  <si>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</si>
  <si>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</si>
  <si>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</si>
  <si>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</si>
  <si>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</si>
  <si>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</si>
  <si>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</si>
  <si>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</si>
  <si>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</si>
  <si>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</si>
  <si>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</si>
  <si>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</si>
  <si>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</si>
  <si>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</si>
  <si>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</si>
  <si>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</si>
  <si>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</si>
  <si>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</si>
  <si>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</si>
  <si>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</si>
  <si>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</si>
  <si>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</si>
  <si>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</si>
  <si>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</si>
  <si>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</si>
  <si>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</si>
  <si>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</si>
  <si>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</si>
  <si>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</si>
  <si>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</si>
  <si>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</si>
  <si>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</si>
  <si>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</si>
  <si>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</si>
  <si>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</si>
  <si>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</si>
  <si>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</si>
  <si>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</si>
  <si>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</si>
  <si>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</si>
  <si>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</si>
  <si>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</si>
  <si>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</si>
  <si>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</si>
  <si>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</si>
  <si>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</si>
  <si>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</si>
  <si>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</si>
  <si>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</si>
  <si>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</si>
  <si>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</si>
  <si>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</si>
  <si>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</si>
  <si>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</si>
  <si>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</si>
  <si>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</si>
  <si>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</si>
  <si>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</si>
  <si>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</si>
  <si>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</si>
  <si>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</si>
  <si>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</si>
  <si>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</si>
  <si>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</si>
  <si>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</si>
  <si>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</si>
  <si>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</si>
  <si>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</si>
  <si>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</si>
  <si>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</si>
  <si>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</si>
  <si>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</si>
  <si>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</si>
  <si>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</si>
  <si>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</si>
  <si>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</si>
  <si>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</si>
  <si>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</si>
  <si>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</si>
  <si>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</si>
  <si>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</si>
  <si>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</si>
  <si>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</si>
  <si>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</si>
  <si>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</si>
  <si>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</si>
  <si>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</si>
  <si>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</si>
  <si>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</si>
  <si>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</si>
  <si>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</si>
  <si>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</si>
  <si>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</si>
  <si>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</si>
  <si>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</si>
  <si>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</si>
  <si>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</si>
  <si>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</si>
  <si>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</si>
  <si>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</si>
  <si>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</si>
  <si>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</si>
  <si>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</si>
  <si>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</si>
  <si>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</si>
  <si>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</si>
  <si>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</si>
  <si>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</si>
  <si>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</si>
  <si>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</si>
  <si>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</si>
  <si>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</si>
  <si>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</si>
  <si>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</si>
  <si>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</si>
  <si>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</si>
  <si>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</si>
  <si>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</si>
  <si>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</si>
  <si>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</si>
  <si>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</si>
  <si>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</si>
  <si>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</si>
  <si>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</si>
  <si>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</si>
  <si>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</si>
  <si>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</si>
  <si>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</si>
  <si>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</si>
  <si>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</si>
  <si>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</si>
  <si>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</si>
  <si>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</si>
  <si>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</si>
  <si>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</si>
  <si>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</si>
  <si>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</si>
  <si>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</si>
  <si>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</si>
  <si>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</si>
  <si>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</si>
  <si>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</si>
  <si>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</si>
  <si>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</si>
  <si>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</si>
  <si>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</si>
  <si>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</si>
  <si>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</si>
  <si>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</si>
  <si>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</si>
  <si>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</si>
  <si>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</si>
  <si>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</si>
  <si>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</si>
  <si>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</si>
  <si>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</si>
  <si>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</si>
  <si>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</si>
  <si>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</si>
  <si>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</si>
  <si>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</si>
  <si>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</si>
  <si>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</si>
  <si>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</si>
  <si>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</si>
  <si>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</si>
  <si>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</si>
  <si>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</si>
  <si>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</si>
  <si>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</si>
  <si>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</si>
  <si>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</si>
  <si>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</si>
  <si>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</si>
  <si>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</si>
  <si>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</si>
  <si>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</si>
  <si>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</si>
  <si>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</si>
  <si>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</si>
  <si>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</si>
  <si>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</si>
  <si>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</si>
  <si>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</si>
  <si>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</si>
  <si>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</si>
  <si>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</si>
  <si>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</si>
  <si>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</si>
  <si>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</si>
  <si>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</si>
  <si>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</si>
  <si>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</si>
  <si>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</si>
  <si>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</si>
  <si>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</si>
  <si>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</si>
  <si>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</si>
  <si>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</si>
  <si>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</si>
  <si>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</si>
  <si>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</si>
  <si>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</si>
  <si>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</si>
  <si>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</si>
  <si>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</si>
  <si>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</si>
  <si>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</si>
  <si>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</si>
  <si>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</si>
  <si>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</si>
  <si>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</si>
  <si>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</si>
  <si>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</si>
  <si>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</si>
  <si>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</si>
  <si>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</si>
  <si>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</si>
  <si>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</si>
  <si>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</si>
  <si>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</si>
  <si>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</si>
  <si>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</si>
  <si>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</si>
  <si>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</si>
  <si>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</si>
  <si>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</si>
  <si>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</si>
  <si>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</si>
  <si>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</si>
  <si>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</si>
  <si>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</si>
  <si>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</si>
  <si>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</si>
  <si>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</si>
  <si>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</si>
  <si>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</si>
  <si>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</si>
  <si>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</si>
  <si>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</si>
  <si>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</si>
  <si>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</si>
  <si>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</si>
  <si>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</si>
  <si>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</si>
  <si>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</si>
  <si>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</si>
  <si>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</si>
  <si>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</si>
  <si>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</si>
  <si>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</si>
  <si>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</si>
  <si>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</si>
  <si>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</si>
  <si>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</si>
  <si>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</si>
  <si>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</si>
  <si>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</si>
  <si>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</si>
  <si>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</si>
  <si>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</si>
  <si>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</si>
  <si>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</si>
  <si>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</si>
  <si>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</si>
  <si>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</si>
  <si>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</si>
  <si>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</si>
  <si>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</si>
  <si>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</si>
  <si>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</si>
  <si>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</si>
  <si>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</si>
  <si>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</si>
  <si>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</si>
  <si>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</si>
  <si>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</si>
  <si>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</si>
  <si>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</si>
  <si>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</si>
  <si>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</si>
  <si>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</si>
  <si>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</si>
  <si>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</si>
  <si>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</si>
  <si>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</si>
  <si>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</si>
  <si>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</si>
  <si>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</si>
  <si>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</si>
  <si>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</si>
  <si>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</si>
  <si>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</si>
  <si>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</si>
  <si>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</si>
  <si>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</si>
  <si>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</si>
  <si>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</si>
  <si>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</si>
  <si>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</si>
  <si>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</si>
  <si>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</si>
  <si>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</si>
  <si>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</si>
  <si>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</si>
  <si>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</si>
  <si>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</si>
  <si>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</si>
  <si>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</si>
  <si>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</si>
  <si>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</si>
  <si>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</si>
  <si>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</si>
  <si>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</si>
  <si>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</si>
  <si>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</si>
  <si>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</si>
  <si>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</si>
  <si>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</si>
  <si>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</si>
  <si>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</si>
  <si>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</si>
  <si>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</si>
  <si>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</si>
  <si>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</si>
  <si>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</si>
  <si>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</si>
  <si>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</si>
  <si>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</si>
  <si>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</si>
  <si>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</si>
  <si>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</si>
  <si>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</si>
  <si>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</si>
  <si>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</si>
  <si>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</si>
  <si>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</si>
  <si>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</si>
  <si>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</si>
  <si>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</si>
  <si>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</si>
  <si>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</si>
  <si>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</si>
  <si>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</si>
  <si>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</si>
  <si>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</si>
  <si>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</si>
  <si>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</si>
  <si>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</si>
  <si>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</si>
  <si>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</si>
  <si>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</si>
  <si>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</si>
  <si>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</si>
  <si>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</si>
  <si>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</si>
  <si>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</si>
  <si>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</si>
  <si>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</si>
  <si>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</si>
  <si>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</si>
  <si>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</si>
  <si>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</si>
  <si>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</si>
  <si>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</si>
  <si>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</si>
  <si>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</si>
  <si>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</si>
  <si>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</si>
  <si>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</si>
  <si>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</si>
  <si>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</si>
  <si>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</si>
  <si>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</si>
  <si>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</si>
  <si>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</si>
  <si>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</si>
  <si>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</si>
  <si>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</si>
  <si>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</si>
  <si>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</si>
  <si>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</si>
  <si>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</si>
  <si>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</si>
  <si>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</si>
  <si>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</si>
  <si>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</si>
  <si>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</si>
  <si>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</si>
  <si>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</si>
  <si>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</si>
  <si>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</si>
  <si>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</si>
  <si>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</si>
  <si>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</si>
  <si>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</si>
  <si>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</si>
  <si>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</si>
  <si>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</si>
  <si>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</si>
  <si>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</si>
  <si>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</si>
  <si>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</si>
  <si>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</si>
  <si>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</si>
  <si>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</si>
  <si>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</si>
  <si>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</si>
  <si>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</si>
  <si>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</si>
  <si>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</si>
  <si>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</si>
  <si>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</si>
  <si>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</si>
  <si>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</si>
  <si>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</si>
  <si>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</si>
  <si>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</si>
  <si>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</si>
  <si>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</si>
  <si>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</si>
  <si>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</si>
  <si>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</si>
  <si>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</si>
  <si>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</si>
  <si>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</si>
  <si>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</si>
  <si>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</si>
  <si>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</si>
  <si>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</si>
  <si>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</si>
  <si>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</si>
  <si>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</si>
  <si>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</si>
  <si>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</si>
  <si>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</si>
  <si>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</si>
  <si>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</si>
  <si>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</si>
  <si>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</si>
  <si>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</si>
  <si>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</si>
  <si>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</si>
  <si>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</si>
  <si>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</si>
  <si>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</si>
  <si>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</si>
  <si>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</si>
  <si>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</si>
  <si>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</si>
  <si>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</si>
  <si>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</si>
  <si>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</si>
  <si>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</si>
  <si>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</si>
  <si>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</si>
  <si>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</si>
  <si>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</si>
  <si>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</si>
  <si>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</si>
  <si>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</si>
  <si>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</si>
  <si>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</si>
  <si>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</si>
  <si>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</si>
  <si>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</si>
  <si>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</si>
  <si>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</si>
  <si>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</si>
  <si>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</si>
  <si>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</si>
  <si>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</si>
  <si>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</si>
  <si>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</si>
  <si>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</si>
  <si>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</si>
  <si>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</si>
  <si>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</si>
  <si>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</si>
  <si>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</si>
  <si>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</si>
  <si>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</si>
  <si>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</si>
  <si>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</si>
  <si>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</si>
  <si>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</si>
  <si>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</si>
  <si>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</si>
  <si>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</si>
  <si>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</si>
  <si>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</si>
  <si>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</si>
  <si>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</si>
  <si>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</si>
  <si>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</si>
  <si>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</si>
  <si>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</si>
  <si>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</si>
  <si>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</si>
  <si>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</si>
  <si>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</si>
  <si>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</si>
  <si>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</si>
  <si>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</si>
  <si>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</si>
  <si>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</si>
  <si>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</si>
  <si>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</si>
  <si>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</si>
  <si>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</si>
  <si>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</si>
  <si>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</si>
  <si>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</si>
  <si>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</si>
  <si>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</si>
  <si>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</si>
  <si>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</si>
  <si>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</si>
  <si>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</si>
  <si>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</si>
  <si>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</si>
  <si>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</si>
  <si>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</si>
  <si>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</si>
  <si>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</si>
  <si>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</si>
  <si>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</si>
  <si>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</si>
  <si>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</si>
  <si>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</si>
  <si>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</si>
  <si>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</si>
  <si>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</si>
  <si>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</si>
  <si>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</si>
  <si>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</si>
  <si>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</si>
  <si>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</si>
  <si>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</si>
  <si>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</si>
  <si>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</si>
  <si>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</si>
  <si>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</si>
  <si>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</si>
  <si>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</si>
  <si>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</si>
  <si>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</si>
  <si>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</si>
  <si>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</si>
  <si>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</si>
  <si>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</si>
  <si>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</si>
  <si>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</si>
  <si>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</si>
  <si>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</si>
  <si>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</si>
  <si>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</si>
  <si>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</si>
  <si>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</si>
  <si>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</si>
  <si>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</si>
  <si>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</si>
  <si>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</si>
  <si>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</si>
  <si>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</si>
  <si>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</si>
  <si>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</si>
  <si>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</si>
  <si>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</si>
  <si>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</si>
  <si>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</si>
  <si>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</si>
  <si>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</si>
  <si>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</si>
  <si>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</si>
  <si>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</si>
  <si>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</si>
  <si>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</si>
  <si>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</si>
  <si>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</si>
  <si>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</si>
  <si>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</si>
  <si>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</si>
  <si>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</si>
  <si>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</si>
  <si>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</si>
  <si>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</si>
  <si>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</si>
  <si>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</si>
  <si>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</si>
  <si>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</si>
  <si>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</si>
  <si>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</si>
  <si>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</si>
  <si>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</si>
  <si>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</si>
  <si>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</si>
  <si>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</si>
  <si>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</si>
  <si>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</si>
  <si>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</si>
  <si>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</si>
  <si>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</si>
  <si>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</si>
  <si>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</si>
  <si>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</si>
  <si>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</si>
  <si>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</si>
  <si>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</si>
  <si>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</si>
  <si>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</si>
  <si>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</si>
  <si>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</si>
  <si>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</si>
  <si>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</si>
  <si>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</si>
  <si>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</si>
  <si>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</si>
  <si>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</si>
  <si>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</si>
  <si>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</si>
  <si>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</si>
  <si>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</si>
  <si>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</si>
  <si>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</si>
  <si>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</si>
  <si>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</si>
  <si>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</si>
  <si>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</si>
  <si>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</si>
  <si>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</si>
  <si>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</si>
  <si>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</si>
  <si>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</si>
  <si>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</si>
  <si>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</si>
  <si>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</si>
  <si>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</si>
  <si>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</si>
  <si>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</si>
  <si>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</si>
  <si>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</si>
  <si>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</si>
  <si>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</si>
  <si>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</si>
  <si>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</si>
  <si>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</si>
  <si>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</si>
  <si>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</si>
  <si>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</si>
  <si>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</si>
  <si>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</si>
  <si>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</si>
  <si>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</si>
  <si>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</si>
  <si>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</si>
  <si>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</si>
  <si>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</si>
  <si>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</si>
  <si>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</si>
  <si>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</si>
  <si>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</si>
  <si>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</si>
  <si>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</si>
  <si>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</si>
  <si>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</si>
  <si>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</si>
  <si>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</si>
  <si>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</si>
  <si>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</si>
  <si>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</si>
  <si>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</si>
  <si>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</si>
  <si>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</si>
  <si>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</si>
  <si>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</si>
  <si>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</si>
  <si>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</si>
  <si>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</si>
  <si>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</si>
  <si>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</si>
  <si>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</si>
  <si>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</si>
  <si>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</si>
  <si>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</si>
  <si>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</si>
  <si>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</si>
  <si>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</si>
  <si>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</si>
  <si>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</si>
  <si>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</si>
  <si>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</si>
  <si>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</si>
  <si>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</si>
  <si>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</si>
  <si>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</si>
  <si>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</si>
  <si>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</si>
  <si>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</si>
  <si>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</si>
  <si>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</si>
  <si>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</si>
  <si>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</si>
  <si>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</si>
  <si>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</si>
  <si>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</si>
  <si>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</si>
  <si>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</si>
  <si>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</si>
  <si>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</si>
  <si>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</si>
  <si>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</si>
  <si>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</si>
  <si>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</si>
  <si>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</si>
  <si>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</si>
  <si>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</si>
  <si>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</si>
  <si>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</si>
  <si>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</si>
  <si>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</si>
  <si>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</si>
  <si>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</si>
  <si>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</si>
  <si>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</si>
  <si>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</si>
  <si>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</si>
  <si>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</si>
  <si>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</si>
  <si>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</si>
  <si>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</si>
  <si>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</si>
  <si>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</si>
  <si>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</si>
  <si>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</si>
  <si>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</si>
  <si>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</si>
  <si>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</si>
  <si>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</si>
  <si>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</si>
  <si>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</si>
  <si>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</si>
  <si>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</si>
  <si>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</si>
  <si>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</si>
  <si>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</si>
  <si>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</si>
  <si>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</si>
  <si>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</si>
  <si>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</si>
  <si>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</si>
  <si>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</si>
  <si>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</si>
  <si>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</si>
  <si>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</si>
  <si>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</si>
  <si>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</si>
  <si>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</si>
  <si>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</si>
  <si>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</si>
  <si>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</si>
  <si>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</si>
  <si>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</si>
  <si>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</si>
  <si>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</si>
  <si>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</si>
  <si>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</si>
  <si>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</si>
  <si>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</si>
  <si>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</si>
  <si>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</si>
  <si>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</si>
  <si>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</si>
  <si>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</si>
  <si>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</si>
  <si>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</si>
  <si>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</si>
  <si>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</si>
  <si>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</si>
  <si>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</si>
  <si>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</si>
  <si>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</si>
  <si>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</si>
  <si>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</si>
  <si>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</si>
  <si>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</si>
  <si>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</si>
  <si>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</si>
  <si>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</si>
  <si>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</si>
  <si>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</si>
  <si>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</si>
  <si>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</si>
  <si>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</si>
  <si>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</si>
  <si>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</si>
  <si>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</si>
  <si>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</si>
  <si>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</si>
  <si>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</si>
  <si>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</si>
  <si>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</si>
  <si>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</si>
  <si>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</si>
  <si>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</si>
  <si>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</si>
  <si>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</si>
  <si>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</si>
  <si>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</si>
  <si>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</si>
  <si>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</si>
  <si>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</si>
  <si>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</si>
  <si>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</si>
  <si>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</si>
  <si>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</si>
  <si>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</si>
  <si>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</si>
  <si>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</si>
  <si>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</si>
  <si>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</si>
  <si>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</si>
  <si>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</si>
  <si>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</si>
  <si>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</si>
  <si>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</si>
  <si>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</si>
  <si>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</si>
  <si>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</si>
  <si>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</si>
  <si>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</si>
  <si>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</si>
  <si>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</si>
  <si>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</si>
  <si>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</si>
  <si>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</si>
  <si>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</si>
  <si>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</si>
  <si>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</si>
  <si>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</si>
  <si>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</si>
  <si>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</si>
  <si>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</si>
  <si>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</si>
  <si>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</si>
  <si>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</si>
  <si>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</si>
  <si>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</si>
  <si>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</si>
  <si>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</si>
  <si>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</si>
  <si>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</si>
  <si>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</si>
  <si>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</si>
  <si>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</si>
  <si>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</si>
  <si>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</si>
  <si>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</si>
  <si>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</si>
  <si>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</si>
  <si>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</si>
  <si>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</si>
  <si>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</si>
  <si>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</si>
  <si>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</si>
  <si>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</si>
  <si>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</si>
  <si>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</si>
  <si>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</si>
  <si>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</si>
  <si>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</si>
  <si>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</si>
  <si>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</si>
  <si>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</si>
  <si>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</si>
  <si>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</si>
  <si>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</si>
  <si>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</si>
  <si>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</si>
  <si>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</si>
  <si>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</si>
  <si>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</si>
  <si>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</si>
  <si>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</si>
  <si>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</si>
  <si>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</si>
  <si>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</si>
  <si>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</si>
  <si>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</si>
  <si>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</si>
  <si>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</si>
  <si>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</si>
  <si>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</si>
  <si>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</si>
  <si>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</si>
  <si>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</si>
  <si>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</si>
  <si>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</si>
  <si>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</si>
  <si>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</si>
  <si>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</si>
  <si>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</si>
  <si>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</si>
  <si>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</si>
  <si>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</si>
  <si>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</si>
  <si>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</si>
  <si>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</si>
  <si>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</si>
  <si>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</si>
  <si>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</si>
  <si>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</si>
  <si>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</si>
  <si>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</si>
  <si>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</si>
  <si>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</si>
  <si>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</si>
  <si>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</si>
  <si>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</si>
  <si>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</si>
  <si>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</si>
  <si>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</si>
  <si>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</si>
  <si>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</si>
  <si>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</si>
  <si>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</si>
  <si>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</si>
  <si>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</si>
  <si>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</si>
  <si>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</si>
  <si>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</si>
  <si>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</si>
  <si>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</si>
  <si>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</si>
  <si>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</si>
  <si>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</si>
  <si>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</si>
  <si>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</si>
  <si>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</si>
  <si>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</si>
  <si>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</si>
  <si>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</si>
  <si>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</si>
  <si>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</si>
  <si>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</si>
  <si>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</si>
  <si>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</si>
  <si>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</si>
  <si>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</si>
  <si>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</si>
  <si>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</si>
  <si>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</si>
  <si>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</si>
  <si>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</si>
  <si>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</si>
  <si>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</si>
  <si>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</si>
  <si>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</si>
  <si>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</si>
  <si>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</si>
  <si>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</si>
  <si>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</si>
  <si>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</si>
  <si>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</si>
  <si>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</si>
  <si>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</si>
  <si>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</si>
  <si>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</si>
  <si>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</si>
  <si>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</si>
  <si>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</si>
  <si>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</si>
  <si>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</si>
  <si>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</si>
  <si>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</si>
  <si>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</si>
  <si>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</si>
  <si>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</si>
  <si>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</si>
  <si>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</si>
  <si>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</si>
  <si>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</si>
  <si>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</si>
  <si>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</si>
  <si>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</si>
  <si>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</si>
  <si>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</si>
  <si>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</si>
  <si>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</si>
  <si>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</si>
  <si>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</si>
  <si>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</si>
  <si>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</si>
  <si>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</si>
  <si>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</si>
  <si>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</si>
  <si>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</si>
  <si>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</si>
  <si>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</si>
  <si>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</si>
  <si>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</si>
  <si>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</si>
  <si>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</si>
  <si>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</si>
  <si>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</si>
  <si>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</si>
  <si>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</si>
  <si>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</si>
  <si>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</si>
  <si>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</si>
  <si>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</si>
  <si>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</si>
  <si>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</si>
  <si>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</si>
  <si>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</si>
  <si>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</si>
  <si>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</si>
  <si>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</si>
  <si>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</si>
  <si>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</si>
  <si>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</si>
  <si>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</si>
  <si>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</si>
  <si>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</si>
  <si>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</si>
  <si>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</si>
  <si>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</si>
  <si>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</si>
  <si>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</si>
  <si>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</si>
  <si>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</si>
  <si>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</si>
  <si>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</si>
  <si>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</si>
  <si>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</si>
  <si>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</si>
  <si>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</si>
  <si>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</si>
  <si>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</si>
  <si>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</si>
  <si>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</si>
  <si>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</si>
  <si>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</si>
  <si>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</si>
  <si>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</si>
  <si>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</si>
  <si>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</si>
  <si>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</si>
  <si>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</si>
  <si>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</si>
  <si>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</si>
  <si>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</si>
  <si>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</si>
  <si>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</si>
  <si>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</si>
  <si>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</si>
  <si>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</si>
  <si>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</si>
  <si>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</si>
  <si>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</si>
  <si>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</si>
  <si>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</si>
  <si>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</si>
  <si>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</si>
  <si>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</si>
  <si>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</si>
  <si>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</si>
  <si>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</si>
  <si>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</si>
  <si>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</si>
  <si>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</si>
  <si>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</si>
  <si>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</si>
  <si>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</si>
  <si>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</si>
  <si>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</si>
  <si>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</si>
  <si>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</si>
  <si>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</si>
  <si>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</si>
  <si>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</si>
  <si>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</si>
  <si>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</si>
  <si>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</si>
  <si>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</si>
  <si>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</si>
  <si>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</si>
  <si>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</si>
  <si>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</si>
  <si>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</si>
  <si>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</si>
  <si>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</si>
  <si>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</si>
  <si>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</si>
  <si>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</si>
  <si>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</si>
  <si>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</si>
  <si>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</si>
  <si>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</si>
  <si>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</si>
  <si>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</si>
  <si>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</si>
  <si>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</si>
  <si>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</si>
  <si>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</si>
  <si>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</si>
  <si>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</si>
  <si>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</si>
  <si>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</si>
  <si>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</si>
  <si>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</si>
  <si>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</si>
  <si>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</si>
  <si>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</si>
  <si>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</si>
  <si>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</si>
  <si>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</si>
  <si>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</si>
  <si>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</si>
  <si>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</si>
  <si>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</si>
  <si>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</si>
  <si>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</si>
  <si>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</si>
  <si>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</si>
  <si>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</si>
  <si>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</si>
  <si>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</si>
  <si>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</si>
  <si>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</si>
  <si>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</si>
  <si>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</si>
  <si>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</si>
  <si>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</si>
  <si>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</si>
  <si>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</si>
  <si>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</si>
  <si>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</si>
  <si>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</si>
  <si>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</si>
  <si>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</si>
  <si>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</si>
  <si>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</si>
  <si>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</si>
  <si>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</si>
  <si>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</si>
  <si>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</si>
  <si>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</si>
  <si>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</si>
  <si>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</si>
  <si>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</si>
  <si>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</si>
  <si>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</si>
  <si>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</si>
  <si>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</si>
  <si>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</si>
  <si>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</si>
  <si>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</si>
  <si>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</si>
  <si>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</si>
  <si>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</si>
  <si>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</si>
  <si>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</si>
  <si>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</si>
  <si>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</si>
  <si>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</si>
  <si>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</si>
  <si>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</si>
  <si>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</si>
  <si>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</si>
  <si>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</si>
  <si>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</si>
  <si>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</si>
  <si>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</si>
  <si>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</si>
  <si>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</si>
  <si>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</si>
  <si>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</si>
  <si>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</si>
  <si>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</si>
  <si>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</si>
  <si>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</si>
  <si>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</si>
  <si>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</si>
  <si>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</si>
  <si>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</si>
  <si>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</si>
  <si>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</si>
  <si>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</si>
  <si>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</si>
  <si>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</si>
  <si>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</si>
  <si>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</si>
  <si>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</si>
  <si>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</si>
  <si>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</si>
  <si>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</si>
  <si>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</si>
  <si>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</si>
  <si>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</si>
  <si>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</si>
  <si>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</si>
  <si>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</si>
  <si>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</si>
  <si>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</si>
  <si>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</si>
  <si>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</si>
  <si>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</si>
  <si>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</si>
  <si>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</si>
  <si>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</si>
  <si>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</si>
  <si>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</si>
  <si>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</si>
  <si>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</si>
  <si>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</si>
  <si>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</si>
  <si>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</si>
  <si>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</si>
  <si>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</si>
  <si>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</si>
  <si>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</si>
  <si>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</si>
  <si>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</si>
  <si>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</si>
  <si>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</si>
  <si>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</si>
  <si>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</si>
  <si>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</si>
  <si>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</si>
  <si>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</si>
  <si>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</si>
  <si>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</si>
  <si>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</si>
  <si>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</si>
  <si>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</si>
  <si>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</si>
  <si>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</si>
  <si>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</si>
  <si>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</si>
  <si>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</si>
  <si>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</si>
  <si>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</si>
  <si>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</si>
  <si>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</si>
  <si>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</si>
  <si>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</si>
  <si>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</si>
  <si>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</si>
  <si>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</si>
  <si>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</si>
  <si>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</si>
  <si>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</si>
  <si>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</si>
  <si>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</si>
  <si>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</si>
  <si>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</si>
  <si>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</si>
  <si>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</si>
  <si>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</si>
  <si>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</si>
  <si>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</si>
  <si>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</si>
  <si>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</si>
  <si>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</si>
  <si>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</si>
  <si>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</si>
  <si>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</si>
  <si>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</si>
  <si>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</si>
  <si>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</si>
  <si>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</si>
  <si>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</si>
  <si>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</si>
  <si>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</si>
  <si>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</si>
  <si>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</si>
  <si>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</si>
  <si>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</si>
  <si>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</si>
  <si>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</si>
  <si>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</si>
  <si>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</si>
  <si>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</si>
  <si>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</si>
  <si>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</si>
  <si>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</si>
  <si>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</si>
  <si>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</si>
  <si>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</si>
  <si>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</si>
  <si>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</si>
  <si>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</si>
  <si>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</si>
  <si>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</si>
  <si>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</si>
  <si>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</si>
  <si>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</si>
  <si>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</si>
  <si>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</si>
  <si>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</si>
  <si>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</si>
  <si>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</si>
  <si>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</si>
  <si>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</si>
  <si>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</si>
  <si>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</si>
  <si>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</si>
  <si>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</si>
  <si>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</si>
  <si>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</si>
  <si>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</si>
  <si>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</si>
  <si>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</si>
  <si>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</si>
  <si>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</si>
  <si>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</si>
  <si>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</si>
  <si>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</si>
  <si>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</si>
  <si>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</si>
  <si>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</si>
  <si>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</si>
  <si>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</si>
  <si>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</si>
  <si>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</si>
  <si>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</si>
  <si>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</si>
  <si>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</si>
  <si>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</si>
  <si>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</si>
  <si>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</si>
  <si>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</si>
  <si>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</si>
  <si>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</si>
  <si>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</si>
  <si>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</si>
  <si>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</si>
  <si>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</si>
  <si>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</si>
  <si>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</si>
  <si>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</si>
  <si>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</si>
  <si>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</si>
  <si>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</si>
  <si>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</si>
  <si>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</si>
  <si>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</si>
  <si>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</si>
  <si>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</si>
  <si>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</si>
  <si>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</si>
  <si>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</si>
  <si>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</si>
  <si>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</si>
  <si>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</si>
  <si>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</si>
  <si>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</si>
  <si>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</si>
  <si>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</si>
  <si>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</si>
  <si>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</si>
  <si>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</si>
  <si>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</si>
  <si>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</si>
  <si>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</si>
  <si>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</si>
  <si>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</si>
  <si>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</si>
  <si>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</si>
  <si>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</si>
  <si>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</si>
  <si>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</si>
  <si>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</si>
  <si>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</si>
  <si>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</si>
  <si>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</si>
  <si>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</si>
  <si>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</si>
  <si>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</si>
  <si>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</si>
  <si>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</si>
  <si>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</si>
  <si>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</si>
  <si>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</si>
  <si>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</si>
  <si>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</si>
  <si>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</si>
  <si>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</si>
  <si>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</si>
  <si>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</si>
  <si>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</si>
  <si>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</si>
  <si>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</si>
  <si>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</si>
  <si>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</si>
  <si>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</si>
  <si>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</si>
  <si>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</si>
  <si>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</si>
  <si>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</si>
  <si>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</si>
  <si>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</si>
  <si>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</si>
  <si>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</si>
  <si>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</si>
  <si>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</si>
  <si>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</si>
  <si>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</si>
  <si>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</si>
  <si>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</si>
  <si>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</si>
  <si>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</si>
  <si>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</si>
  <si>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</si>
  <si>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</si>
  <si>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</si>
  <si>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</si>
  <si>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</si>
  <si>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</si>
  <si>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</si>
  <si>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</si>
  <si>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</si>
  <si>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</si>
  <si>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</si>
  <si>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</si>
  <si>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</si>
  <si>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</si>
  <si>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</si>
  <si>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</si>
  <si>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</si>
  <si>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</si>
  <si>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</si>
  <si>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</si>
  <si>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</si>
  <si>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</si>
  <si>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</si>
  <si>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</si>
  <si>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</si>
  <si>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</si>
  <si>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</si>
  <si>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</si>
  <si>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</si>
  <si>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</si>
  <si>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</si>
  <si>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</si>
  <si>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</si>
  <si>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</si>
  <si>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</si>
  <si>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</si>
  <si>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</si>
  <si>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</si>
  <si>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</si>
  <si>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</si>
  <si>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</si>
  <si>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</si>
  <si>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</si>
  <si>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</si>
  <si>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</si>
  <si>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</si>
  <si>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</si>
  <si>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</si>
  <si>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</si>
  <si>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</si>
  <si>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</si>
  <si>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</si>
  <si>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</si>
  <si>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</si>
  <si>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</si>
  <si>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</si>
  <si>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</si>
  <si>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</si>
  <si>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</si>
  <si>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</si>
  <si>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</si>
  <si>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</si>
  <si>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</si>
  <si>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</si>
  <si>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</si>
  <si>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</si>
  <si>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</si>
  <si>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</si>
  <si>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</si>
  <si>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</si>
  <si>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</si>
  <si>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</si>
  <si>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</si>
  <si>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</si>
  <si>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</si>
  <si>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</si>
  <si>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</si>
  <si>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</si>
  <si>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</si>
  <si>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</si>
  <si>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</si>
  <si>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</si>
  <si>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</si>
  <si>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</si>
  <si>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</si>
  <si>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</si>
  <si>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</si>
  <si>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</si>
  <si>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</si>
  <si>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</si>
  <si>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</si>
  <si>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</si>
  <si>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</si>
  <si>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</si>
  <si>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</si>
  <si>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</si>
  <si>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</si>
  <si>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</si>
  <si>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</si>
  <si>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</si>
  <si>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</si>
  <si>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</si>
  <si>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</si>
  <si>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</si>
  <si>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</si>
  <si>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</si>
  <si>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</si>
  <si>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</si>
  <si>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</si>
  <si>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</si>
  <si>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</si>
  <si>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</si>
  <si>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</si>
  <si>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</si>
  <si>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</si>
  <si>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</si>
  <si>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</si>
  <si>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</si>
  <si>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</si>
  <si>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</si>
  <si>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</si>
  <si>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</si>
  <si>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</si>
  <si>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</si>
  <si>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</si>
  <si>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</si>
  <si>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</si>
  <si>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</si>
  <si>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</si>
  <si>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</si>
  <si>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</si>
  <si>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</si>
  <si>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</si>
  <si>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</si>
  <si>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</si>
  <si>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</si>
  <si>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</si>
  <si>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</si>
  <si>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</si>
  <si>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</si>
  <si>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</si>
  <si>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</si>
  <si>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</si>
  <si>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</si>
  <si>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</si>
  <si>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</si>
  <si>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</si>
  <si>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</si>
  <si>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</si>
  <si>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</si>
  <si>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</si>
  <si>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</si>
  <si>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</si>
  <si>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</si>
  <si>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</si>
  <si>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</si>
  <si>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</si>
  <si>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</si>
  <si>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</si>
  <si>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</si>
  <si>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</si>
  <si>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</si>
  <si>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</si>
  <si>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</si>
  <si>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</si>
  <si>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</si>
  <si>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</si>
  <si>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</si>
  <si>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</si>
  <si>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</si>
  <si>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</si>
  <si>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</si>
  <si>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</si>
  <si>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</si>
  <si>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</si>
  <si>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</si>
  <si>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</si>
  <si>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</si>
  <si>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</si>
  <si>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</si>
  <si>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</si>
  <si>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</si>
  <si>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</si>
  <si>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</si>
  <si>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</si>
  <si>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</si>
  <si>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</si>
  <si>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</si>
  <si>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</si>
  <si>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</si>
  <si>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</si>
  <si>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</si>
  <si>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</si>
  <si>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</si>
  <si>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</si>
  <si>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</si>
  <si>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</si>
  <si>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</si>
  <si>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</si>
  <si>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</si>
  <si>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</si>
  <si>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</si>
  <si>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</si>
  <si>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</si>
  <si>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</si>
  <si>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</si>
  <si>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</si>
  <si>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</si>
  <si>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</si>
  <si>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</si>
  <si>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</si>
  <si>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</si>
  <si>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</si>
  <si>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</si>
  <si>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</si>
  <si>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</si>
  <si>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</si>
  <si>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</si>
  <si>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</si>
  <si>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</si>
  <si>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</si>
  <si>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</si>
  <si>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</si>
  <si>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</si>
  <si>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</si>
  <si>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</si>
  <si>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</si>
  <si>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</si>
  <si>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</si>
  <si>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</si>
  <si>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</si>
  <si>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</si>
  <si>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</si>
  <si>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</si>
  <si>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</si>
  <si>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</si>
  <si>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</si>
  <si>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</si>
  <si>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</si>
  <si>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</si>
  <si>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</si>
  <si>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</si>
  <si>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</si>
  <si>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</si>
  <si>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</si>
  <si>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</si>
  <si>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</si>
  <si>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</si>
  <si>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</si>
  <si>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</si>
  <si>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</si>
  <si>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</si>
  <si>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</si>
  <si>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</si>
  <si>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</si>
  <si>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</si>
  <si>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</si>
  <si>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</si>
  <si>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</si>
  <si>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</si>
  <si>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</si>
  <si>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</si>
  <si>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</si>
  <si>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</si>
  <si>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</si>
  <si>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</si>
  <si>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</si>
  <si>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</si>
  <si>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</si>
  <si>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</si>
  <si>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</si>
  <si>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</si>
  <si>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</si>
  <si>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</si>
  <si>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</si>
  <si>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</si>
  <si>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</si>
  <si>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</si>
  <si>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</si>
  <si>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</si>
  <si>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</si>
  <si>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</si>
  <si>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</si>
  <si>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</si>
  <si>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</si>
  <si>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</si>
  <si>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</si>
  <si>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</si>
  <si>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</si>
  <si>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</si>
  <si>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</si>
  <si>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</si>
  <si>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</si>
  <si>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</si>
  <si>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</si>
  <si>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</si>
  <si>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</si>
  <si>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</si>
  <si>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</si>
  <si>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</si>
  <si>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</si>
  <si>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</si>
  <si>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</si>
  <si>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</si>
  <si>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</si>
  <si>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</si>
  <si>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</si>
  <si>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</si>
  <si>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</si>
  <si>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</si>
  <si>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</si>
  <si>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</si>
  <si>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</si>
  <si>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</si>
  <si>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</si>
  <si>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</si>
  <si>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</si>
  <si>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</si>
  <si>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</si>
  <si>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</si>
  <si>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</si>
  <si>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</si>
  <si>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</si>
  <si>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</si>
  <si>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</si>
  <si>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</si>
  <si>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</si>
  <si>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</si>
  <si>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</si>
  <si>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</si>
  <si>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</si>
  <si>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</si>
  <si>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</si>
  <si>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</si>
  <si>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</si>
  <si>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</si>
  <si>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</si>
  <si>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</si>
  <si>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</si>
  <si>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</si>
  <si>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</si>
  <si>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</si>
  <si>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</si>
  <si>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</si>
  <si>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</si>
  <si>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</si>
  <si>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</si>
  <si>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</si>
  <si>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</si>
  <si>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</si>
  <si>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</si>
  <si>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</si>
  <si>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</si>
  <si>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</si>
  <si>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</si>
  <si>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</si>
  <si>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</si>
  <si>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</si>
  <si>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</si>
  <si>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</si>
  <si>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</si>
  <si>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</si>
  <si>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</si>
  <si>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</si>
  <si>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</si>
  <si>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</si>
  <si>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</si>
  <si>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</si>
  <si>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</si>
  <si>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</si>
  <si>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</si>
  <si>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</si>
  <si>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</si>
  <si>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</si>
  <si>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</si>
  <si>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</si>
  <si>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</si>
  <si>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</si>
  <si>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</si>
  <si>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</si>
  <si>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</si>
  <si>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</si>
  <si>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</si>
  <si>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</si>
  <si>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</si>
  <si>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</si>
  <si>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</si>
  <si>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</si>
  <si>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</si>
  <si>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</si>
  <si>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</si>
  <si>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</si>
  <si>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</si>
  <si>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</si>
  <si>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</si>
  <si>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</si>
  <si>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</si>
  <si>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</si>
  <si>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</si>
  <si>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</si>
  <si>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</si>
  <si>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</si>
  <si>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</si>
  <si>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</si>
  <si>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</si>
  <si>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</si>
  <si>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</si>
  <si>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</si>
  <si>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</si>
  <si>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</si>
  <si>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</si>
  <si>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</si>
  <si>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</si>
  <si>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</si>
  <si>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</si>
  <si>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</si>
  <si>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</si>
  <si>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</si>
  <si>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</si>
  <si>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</si>
  <si>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</si>
  <si>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</si>
  <si>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</si>
  <si>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</si>
  <si>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</si>
  <si>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</si>
  <si>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</si>
  <si>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</si>
  <si>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</si>
  <si>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</si>
  <si>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</si>
  <si>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</si>
  <si>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</si>
  <si>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</si>
  <si>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</si>
  <si>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</si>
  <si>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</si>
  <si>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</si>
  <si>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</si>
  <si>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</si>
  <si>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</si>
  <si>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</si>
  <si>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</si>
  <si>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</si>
  <si>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</si>
  <si>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</si>
  <si>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</si>
  <si>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</si>
  <si>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</si>
  <si>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</si>
  <si>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</si>
  <si>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</si>
  <si>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</si>
  <si>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</si>
  <si>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</si>
  <si>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</si>
  <si>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</si>
  <si>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</si>
  <si>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</si>
  <si>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</si>
  <si>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</si>
  <si>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</si>
  <si>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</si>
  <si>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</si>
  <si>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</si>
  <si>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</si>
  <si>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</si>
  <si>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</si>
  <si>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</si>
  <si>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</si>
  <si>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</si>
  <si>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</si>
  <si>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</si>
  <si>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</si>
  <si>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</si>
  <si>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</si>
  <si>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</si>
  <si>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</si>
  <si>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</si>
  <si>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</si>
  <si>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</si>
  <si>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</si>
  <si>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</si>
  <si>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</si>
  <si>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</si>
  <si>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</si>
  <si>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</si>
  <si>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</si>
  <si>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</si>
  <si>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</si>
  <si>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</si>
  <si>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</si>
  <si>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</si>
  <si>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</si>
  <si>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</si>
  <si>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</si>
  <si>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</si>
  <si>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</si>
  <si>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</si>
  <si>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</si>
  <si>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</si>
  <si>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</si>
  <si>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</si>
  <si>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</si>
  <si>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</si>
  <si>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</si>
  <si>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</si>
  <si>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</si>
  <si>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</si>
  <si>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</si>
  <si>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</si>
  <si>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</si>
  <si>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</si>
  <si>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</si>
  <si>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</si>
  <si>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</si>
  <si>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</si>
  <si>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</si>
  <si>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</si>
  <si>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</si>
  <si>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</si>
  <si>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</si>
  <si>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</si>
  <si>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</si>
  <si>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</si>
  <si>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</si>
  <si>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</si>
  <si>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</si>
  <si>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</si>
  <si>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</si>
  <si>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</si>
  <si>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</si>
  <si>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</si>
  <si>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</si>
  <si>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</si>
  <si>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</si>
  <si>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</si>
  <si>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</si>
  <si>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</si>
  <si>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</si>
  <si>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</si>
  <si>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</si>
  <si>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</si>
  <si>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</si>
  <si>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</si>
  <si>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</si>
  <si>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</si>
  <si>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</si>
  <si>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</si>
  <si>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</si>
  <si>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</si>
  <si>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</si>
  <si>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</si>
  <si>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</si>
  <si>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</si>
  <si>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</si>
  <si>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</si>
  <si>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</si>
  <si>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</si>
  <si>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</si>
  <si>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</si>
  <si>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</si>
  <si>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</si>
  <si>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</si>
  <si>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</si>
  <si>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</si>
  <si>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</si>
  <si>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</si>
  <si>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</si>
  <si>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</si>
  <si>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</si>
  <si>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</si>
  <si>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</si>
  <si>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</si>
  <si>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</si>
  <si>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</si>
  <si>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</si>
  <si>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</si>
  <si>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</si>
  <si>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</si>
  <si>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</si>
  <si>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</si>
  <si>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</si>
  <si>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</si>
  <si>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</si>
  <si>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</si>
  <si>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</si>
  <si>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</si>
  <si>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</si>
  <si>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</si>
  <si>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</si>
  <si>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</si>
  <si>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</si>
  <si>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</si>
  <si>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</si>
  <si>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</si>
  <si>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</si>
  <si>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</si>
  <si>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</si>
  <si>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</si>
  <si>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</si>
  <si>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</si>
  <si>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</si>
  <si>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</si>
  <si>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</si>
  <si>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</si>
  <si>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</si>
  <si>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</si>
  <si>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</si>
  <si>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</si>
  <si>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</si>
  <si>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</si>
  <si>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</si>
  <si>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</si>
  <si>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</si>
  <si>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</si>
  <si>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</si>
  <si>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</si>
  <si>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</si>
  <si>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</si>
  <si>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</si>
  <si>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</si>
  <si>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</si>
  <si>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</si>
  <si>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</si>
  <si>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</si>
  <si>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</si>
  <si>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</si>
  <si>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</si>
  <si>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</si>
  <si>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</si>
  <si>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</si>
  <si>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</si>
  <si>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</si>
  <si>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</si>
  <si>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</si>
  <si>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</si>
  <si>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</si>
  <si>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</si>
  <si>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</si>
  <si>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</si>
  <si>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</si>
  <si>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</si>
  <si>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</si>
  <si>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</si>
  <si>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</si>
  <si>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</si>
  <si>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</si>
  <si>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</si>
  <si>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</si>
  <si>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</si>
  <si>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</si>
  <si>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</si>
  <si>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</si>
  <si>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</si>
  <si>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</si>
  <si>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</si>
  <si>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</si>
  <si>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</si>
  <si>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</si>
  <si>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</si>
  <si>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</si>
  <si>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</si>
  <si>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</si>
  <si>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</si>
  <si>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</si>
  <si>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</si>
  <si>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</si>
  <si>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</si>
  <si>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</si>
  <si>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</si>
  <si>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</si>
  <si>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</si>
  <si>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</si>
  <si>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</si>
  <si>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</si>
  <si>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</si>
  <si>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</si>
  <si>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</si>
  <si>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</si>
  <si>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</si>
  <si>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</si>
  <si>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</si>
  <si>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</si>
  <si>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</si>
  <si>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</si>
  <si>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</si>
  <si>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</si>
  <si>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</si>
  <si>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</si>
  <si>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</si>
  <si>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</si>
  <si>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</si>
  <si>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</si>
  <si>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</si>
  <si>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</si>
  <si>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</si>
  <si>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</si>
  <si>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</si>
  <si>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</si>
  <si>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</si>
  <si>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</si>
  <si>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</si>
  <si>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</si>
  <si>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</si>
  <si>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</si>
  <si>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</si>
  <si>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</si>
  <si>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</si>
  <si>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</si>
  <si>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</si>
  <si>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</si>
  <si>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</si>
  <si>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</si>
  <si>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</si>
  <si>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</si>
  <si>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</si>
  <si>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</si>
  <si>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</si>
  <si>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</si>
  <si>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</si>
  <si>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</si>
  <si>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</si>
  <si>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</si>
  <si>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</si>
  <si>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</si>
  <si>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</si>
  <si>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</si>
  <si>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</si>
  <si>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</si>
  <si>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</si>
  <si>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</si>
  <si>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</si>
  <si>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</si>
  <si>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</si>
  <si>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</si>
  <si>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</si>
  <si>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</si>
  <si>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</si>
  <si>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</si>
  <si>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</si>
  <si>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</si>
  <si>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</si>
  <si>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</si>
  <si>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</si>
  <si>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</si>
  <si>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</si>
  <si>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</si>
  <si>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</si>
  <si>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</si>
  <si>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</si>
  <si>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</si>
  <si>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</si>
  <si>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</si>
  <si>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</si>
  <si>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</si>
  <si>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</si>
  <si>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</si>
  <si>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</si>
  <si>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</si>
  <si>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</si>
  <si>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</si>
  <si>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</si>
  <si>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</si>
  <si>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</si>
  <si>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</si>
  <si>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</si>
  <si>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</si>
  <si>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</si>
  <si>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</si>
  <si>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</si>
  <si>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</si>
  <si>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</si>
  <si>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</si>
  <si>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</si>
  <si>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</si>
  <si>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</si>
  <si>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</si>
  <si>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</si>
  <si>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</si>
  <si>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</si>
  <si>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</si>
  <si>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</si>
  <si>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</si>
  <si>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</si>
  <si>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</si>
  <si>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</si>
  <si>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</si>
  <si>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</si>
  <si>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</si>
  <si>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</si>
  <si>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</si>
  <si>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</si>
  <si>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</si>
  <si>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</si>
  <si>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</si>
  <si>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</si>
  <si>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</si>
  <si>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</si>
  <si>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</si>
  <si>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</si>
  <si>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</si>
  <si>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</si>
  <si>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</si>
  <si>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</si>
  <si>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</si>
  <si>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</si>
  <si>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</si>
  <si>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</si>
  <si>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</si>
  <si>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</si>
  <si>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</si>
  <si>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</si>
  <si>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</si>
  <si>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</si>
  <si>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</si>
  <si>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</si>
  <si>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</si>
  <si>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</si>
  <si>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</si>
  <si>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</si>
  <si>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</si>
  <si>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</si>
  <si>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</si>
  <si>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</si>
  <si>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</si>
  <si>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</si>
  <si>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</si>
  <si>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</si>
  <si>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</si>
  <si>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</si>
  <si>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</si>
  <si>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</si>
  <si>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</si>
  <si>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</si>
  <si>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</si>
  <si>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</si>
  <si>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</si>
  <si>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</si>
  <si>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</si>
  <si>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</si>
  <si>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</si>
  <si>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</si>
  <si>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</si>
  <si>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</si>
  <si>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</si>
  <si>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</si>
  <si>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</si>
  <si>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</si>
  <si>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</si>
  <si>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</si>
  <si>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</si>
  <si>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</si>
  <si>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</si>
  <si>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</si>
  <si>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</si>
  <si>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</si>
  <si>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</si>
  <si>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</si>
  <si>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</si>
  <si>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</si>
  <si>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</si>
  <si>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</si>
  <si>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</si>
  <si>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</si>
  <si>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</si>
  <si>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</si>
  <si>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</si>
  <si>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</si>
  <si>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</si>
  <si>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</si>
  <si>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</si>
  <si>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</si>
  <si>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</si>
  <si>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</si>
  <si>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</si>
  <si>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</si>
  <si>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</si>
  <si>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</si>
  <si>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</si>
  <si>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</si>
  <si>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</si>
  <si>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</si>
  <si>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</si>
  <si>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</si>
  <si>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</si>
  <si>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</si>
  <si>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</si>
  <si>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</si>
  <si>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</si>
  <si>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</si>
  <si>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</si>
  <si>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</si>
  <si>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</si>
  <si>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</si>
  <si>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</si>
  <si>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</si>
  <si>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</si>
  <si>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</si>
  <si>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</si>
  <si>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</si>
  <si>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</si>
  <si>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</si>
  <si>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</si>
  <si>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</si>
  <si>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</si>
  <si>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</si>
  <si>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</si>
  <si>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</si>
  <si>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</si>
  <si>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</si>
  <si>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</si>
  <si>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</si>
  <si>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</si>
  <si>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</si>
  <si>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</si>
  <si>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</si>
  <si>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</si>
  <si>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</si>
  <si>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</si>
  <si>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</si>
  <si>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</si>
  <si>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</si>
  <si>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</si>
  <si>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</si>
  <si>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</si>
  <si>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</si>
  <si>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</si>
  <si>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</si>
  <si>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</si>
  <si>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</si>
  <si>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</si>
  <si>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</si>
  <si>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</si>
  <si>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</si>
  <si>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</si>
  <si>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</si>
  <si>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</si>
  <si>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</si>
  <si>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</si>
  <si>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</si>
  <si>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</si>
  <si>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</si>
  <si>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</si>
  <si>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</si>
  <si>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</si>
  <si>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</si>
  <si>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</si>
  <si>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</si>
  <si>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</si>
  <si>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</si>
  <si>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</si>
  <si>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</si>
  <si>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</si>
  <si>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</si>
  <si>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</si>
  <si>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</si>
  <si>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</si>
  <si>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</si>
  <si>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</si>
  <si>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</si>
  <si>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</si>
  <si>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</si>
  <si>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</si>
  <si>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</si>
  <si>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</si>
  <si>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</si>
  <si>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</si>
  <si>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</si>
  <si>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</si>
  <si>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</si>
  <si>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</si>
  <si>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</si>
  <si>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</si>
  <si>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</si>
  <si>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</si>
  <si>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</si>
  <si>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</si>
  <si>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</si>
  <si>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</si>
  <si>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</si>
  <si>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</si>
  <si>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</si>
  <si>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</si>
  <si>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</si>
  <si>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</si>
  <si>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</si>
  <si>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</si>
  <si>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</si>
  <si>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</si>
  <si>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</si>
  <si>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</si>
  <si>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</si>
  <si>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</si>
  <si>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</si>
  <si>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</si>
  <si>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</si>
  <si>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</si>
  <si>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</si>
  <si>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</si>
  <si>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</si>
  <si>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</si>
  <si>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</si>
  <si>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</si>
  <si>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</si>
  <si>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</si>
  <si>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</si>
  <si>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</si>
  <si>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</si>
  <si>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</si>
  <si>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</si>
  <si>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</si>
  <si>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</si>
  <si>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</si>
  <si>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</si>
  <si>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</si>
  <si>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</si>
  <si>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</si>
  <si>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</si>
  <si>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</si>
  <si>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</si>
  <si>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</si>
  <si>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</si>
  <si>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</si>
  <si>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</si>
  <si>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</si>
  <si>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</si>
  <si>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</si>
  <si>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</si>
  <si>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</si>
  <si>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</si>
  <si>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</si>
  <si>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</si>
  <si>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</si>
  <si>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</si>
  <si>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</si>
  <si>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</si>
  <si>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</si>
  <si>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</si>
  <si>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</si>
  <si>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</si>
  <si>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</si>
  <si>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</si>
  <si>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</si>
  <si>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</si>
  <si>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</si>
  <si>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</si>
  <si>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</si>
  <si>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</si>
  <si>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</si>
  <si>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</si>
  <si>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</si>
  <si>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</si>
  <si>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</si>
  <si>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</si>
  <si>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</si>
  <si>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</si>
  <si>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</si>
  <si>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</si>
  <si>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</si>
  <si>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</si>
  <si>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</si>
  <si>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</si>
  <si>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</si>
  <si>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</si>
  <si>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</si>
  <si>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</si>
  <si>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</si>
  <si>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</si>
  <si>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</si>
  <si>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</si>
  <si>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</si>
  <si>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</si>
  <si>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</si>
  <si>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</si>
  <si>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</si>
  <si>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</si>
  <si>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</si>
  <si>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</si>
  <si>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</si>
  <si>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</si>
  <si>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</si>
  <si>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</si>
  <si>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</si>
  <si>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</si>
  <si>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</si>
  <si>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</si>
  <si>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</si>
  <si>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</si>
  <si>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</si>
  <si>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</si>
  <si>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</si>
  <si>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</si>
  <si>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</si>
  <si>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</si>
  <si>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</si>
  <si>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</si>
  <si>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</si>
  <si>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</si>
  <si>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</si>
  <si>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</si>
  <si>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</si>
  <si>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</si>
  <si>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</si>
  <si>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</si>
  <si>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</si>
  <si>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</si>
  <si>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</si>
  <si>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</si>
  <si>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</si>
  <si>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</si>
  <si>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</si>
  <si>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</si>
  <si>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</si>
  <si>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</si>
  <si>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</si>
  <si>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</si>
  <si>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</si>
  <si>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</si>
  <si>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</si>
  <si>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</si>
  <si>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</si>
  <si>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</si>
  <si>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</si>
  <si>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</si>
  <si>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</si>
  <si>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</si>
  <si>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</si>
  <si>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</si>
  <si>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</si>
  <si>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</si>
  <si>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</si>
  <si>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</si>
  <si>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</si>
  <si>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</si>
  <si>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</si>
  <si>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</si>
  <si>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</si>
  <si>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</si>
  <si>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</si>
  <si>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</si>
  <si>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</si>
  <si>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</si>
  <si>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</si>
  <si>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</si>
  <si>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</si>
  <si>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</si>
  <si>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</si>
  <si>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</si>
  <si>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</si>
  <si>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</si>
  <si>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</si>
  <si>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</si>
  <si>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</si>
  <si>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</si>
  <si>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</si>
  <si>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</si>
  <si>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</si>
  <si>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</si>
  <si>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</si>
  <si>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</si>
  <si>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</si>
  <si>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</si>
  <si>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</si>
  <si>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</si>
  <si>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</si>
  <si>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</si>
  <si>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</si>
  <si>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</si>
  <si>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</si>
  <si>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</si>
  <si>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</si>
  <si>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</si>
  <si>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</si>
  <si>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</si>
  <si>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</si>
  <si>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</si>
  <si>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</si>
  <si>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</si>
  <si>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</si>
  <si>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</si>
  <si>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</si>
  <si>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</si>
  <si>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</si>
  <si>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</si>
  <si>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</si>
  <si>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</si>
  <si>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</si>
  <si>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</si>
  <si>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</si>
  <si>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</si>
  <si>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</si>
  <si>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</si>
  <si>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</si>
  <si>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</si>
  <si>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</si>
  <si>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</si>
  <si>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</si>
  <si>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</si>
  <si>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</si>
  <si>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</si>
  <si>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</si>
  <si>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</si>
  <si>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</si>
  <si>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</si>
  <si>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</si>
  <si>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</si>
  <si>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</si>
  <si>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</si>
  <si>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</si>
  <si>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</si>
  <si>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</si>
  <si>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</si>
  <si>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</si>
  <si>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</si>
  <si>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</si>
  <si>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</si>
  <si>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</si>
  <si>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</si>
  <si>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</si>
  <si>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</si>
  <si>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</si>
  <si>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</si>
  <si>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</si>
  <si>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</si>
  <si>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</si>
  <si>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</si>
  <si>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</si>
  <si>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</si>
  <si>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</si>
  <si>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</si>
  <si>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</si>
  <si>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</si>
  <si>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</si>
  <si>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</si>
  <si>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</si>
  <si>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</si>
  <si>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</si>
  <si>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</si>
  <si>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</si>
  <si>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</si>
  <si>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</si>
  <si>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</si>
  <si>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</si>
  <si>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</si>
  <si>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</si>
  <si>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</si>
  <si>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</si>
  <si>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</si>
  <si>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</si>
  <si>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</si>
  <si>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</si>
  <si>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</si>
  <si>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</si>
  <si>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</si>
  <si>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</si>
  <si>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</si>
  <si>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</si>
  <si>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</si>
  <si>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</si>
  <si>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</si>
  <si>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</si>
  <si>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</si>
  <si>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</si>
  <si>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</si>
  <si>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</si>
  <si>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</si>
  <si>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</si>
  <si>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</si>
  <si>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</si>
  <si>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</si>
  <si>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</si>
  <si>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</si>
  <si>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</si>
  <si>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</si>
  <si>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</si>
  <si>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</si>
  <si>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</si>
  <si>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</si>
  <si>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</si>
  <si>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</si>
  <si>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</si>
  <si>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</si>
  <si>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</si>
  <si>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</si>
  <si>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</si>
  <si>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</si>
  <si>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</si>
  <si>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</si>
  <si>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</si>
  <si>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</si>
  <si>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</si>
  <si>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</si>
  <si>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</si>
  <si>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</si>
  <si>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</si>
  <si>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</si>
  <si>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</si>
  <si>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</si>
  <si>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</si>
  <si>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</si>
  <si>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</si>
  <si>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</si>
  <si>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</si>
  <si>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</si>
  <si>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</si>
  <si>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</si>
  <si>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</si>
  <si>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</si>
  <si>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</si>
  <si>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</si>
  <si>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</si>
  <si>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</si>
  <si>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</si>
  <si>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</si>
  <si>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</si>
  <si>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</si>
  <si>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</si>
  <si>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</si>
  <si>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</si>
  <si>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</si>
  <si>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</si>
  <si>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</si>
  <si>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</si>
  <si>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</si>
  <si>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</si>
  <si>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</si>
  <si>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</si>
  <si>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</si>
  <si>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</si>
  <si>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</si>
  <si>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</si>
  <si>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</si>
  <si>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</si>
  <si>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</si>
  <si>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</si>
  <si>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</si>
  <si>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</si>
  <si>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</si>
  <si>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</si>
  <si>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</si>
  <si>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</si>
  <si>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</si>
  <si>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</si>
  <si>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</si>
  <si>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</si>
  <si>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</si>
  <si>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</si>
  <si>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</si>
  <si>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</si>
  <si>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</si>
  <si>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</si>
  <si>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</si>
  <si>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</si>
  <si>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</si>
  <si>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</si>
  <si>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</si>
  <si>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</si>
  <si>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</si>
  <si>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</si>
  <si>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</si>
  <si>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</si>
  <si>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</si>
  <si>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</si>
  <si>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</si>
  <si>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</si>
  <si>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</si>
  <si>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</si>
  <si>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</si>
  <si>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</si>
  <si>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</si>
  <si>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</si>
  <si>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</si>
  <si>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</si>
  <si>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</si>
  <si>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</si>
  <si>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</si>
  <si>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</si>
  <si>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</si>
  <si>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</si>
  <si>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</si>
  <si>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</si>
  <si>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</si>
  <si>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</si>
  <si>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</si>
  <si>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</si>
  <si>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</si>
  <si>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</si>
  <si>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</si>
  <si>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</si>
  <si>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</si>
  <si>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</si>
  <si>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</si>
  <si>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</si>
  <si>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</si>
  <si>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</si>
  <si>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</si>
  <si>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</si>
  <si>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</si>
  <si>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</si>
  <si>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</si>
  <si>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</si>
  <si>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</si>
  <si>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</si>
  <si>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</si>
  <si>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</si>
  <si>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</si>
  <si>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</si>
  <si>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</si>
  <si>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</si>
  <si>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</si>
  <si>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</si>
  <si>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</si>
  <si>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</si>
  <si>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</si>
  <si>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</si>
  <si>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</si>
  <si>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</si>
  <si>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</si>
  <si>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</si>
  <si>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</si>
  <si>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</si>
  <si>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</si>
  <si>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</si>
  <si>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</si>
  <si>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</si>
  <si>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</si>
  <si>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</si>
  <si>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</si>
  <si>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</si>
  <si>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</si>
  <si>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</si>
  <si>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</si>
  <si>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</si>
  <si>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</si>
  <si>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</si>
  <si>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</si>
  <si>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</si>
  <si>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</si>
  <si>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</si>
  <si>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</si>
  <si>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</si>
  <si>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</si>
  <si>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</si>
  <si>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</si>
  <si>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</si>
  <si>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</si>
  <si>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</si>
  <si>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</si>
  <si>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</si>
  <si>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</si>
  <si>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</si>
  <si>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</si>
  <si>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</si>
  <si>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</si>
  <si>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</si>
  <si>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</si>
  <si>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</si>
  <si>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</si>
  <si>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</si>
  <si>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</si>
  <si>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</si>
  <si>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</si>
  <si>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</si>
  <si>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</si>
  <si>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</si>
  <si>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</si>
  <si>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</si>
  <si>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</si>
  <si>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</si>
  <si>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</si>
  <si>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</si>
  <si>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</si>
  <si>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</si>
  <si>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</si>
  <si>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</si>
  <si>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</si>
  <si>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</si>
  <si>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</si>
  <si>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</si>
  <si>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</si>
  <si>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</si>
  <si>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</si>
  <si>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</si>
  <si>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</si>
  <si>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</si>
  <si>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</si>
  <si>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</si>
  <si>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</si>
  <si>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</si>
  <si>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</si>
  <si>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</si>
  <si>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</si>
  <si>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</si>
  <si>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</si>
  <si>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</si>
  <si>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</si>
  <si>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</si>
  <si>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</si>
  <si>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</si>
  <si>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</si>
  <si>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</si>
  <si>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</si>
  <si>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</si>
  <si>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</si>
  <si>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</si>
  <si>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</si>
  <si>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</si>
  <si>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</si>
  <si>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</si>
  <si>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</si>
  <si>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</si>
  <si>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</si>
  <si>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</si>
  <si>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</si>
  <si>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</si>
  <si>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</si>
  <si>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</si>
  <si>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</si>
  <si>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</si>
  <si>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</si>
  <si>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</si>
  <si>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</si>
  <si>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</si>
  <si>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</si>
  <si>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</si>
  <si>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</si>
  <si>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</si>
  <si>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</si>
  <si>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</si>
  <si>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</si>
  <si>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</si>
  <si>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</si>
  <si>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</si>
  <si>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</si>
  <si>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</si>
  <si>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</si>
  <si>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</si>
  <si>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</si>
  <si>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</si>
  <si>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</si>
  <si>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</si>
  <si>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</si>
  <si>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</si>
  <si>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</si>
  <si>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</si>
  <si>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</si>
  <si>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</si>
  <si>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</si>
  <si>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</si>
  <si>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</si>
  <si>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</si>
  <si>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</si>
  <si>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</si>
  <si>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</si>
  <si>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</si>
  <si>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</si>
  <si>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</si>
  <si>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</si>
  <si>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</si>
  <si>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</si>
  <si>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</si>
  <si>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</si>
  <si>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</si>
  <si>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</si>
  <si>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</si>
  <si>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</si>
  <si>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</si>
  <si>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</si>
  <si>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</si>
  <si>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</si>
  <si>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</si>
  <si>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</si>
  <si>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</si>
  <si>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</si>
  <si>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</si>
  <si>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</si>
  <si>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</si>
  <si>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</si>
  <si>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</si>
  <si>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</si>
  <si>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</si>
  <si>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</si>
  <si>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</si>
  <si>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</si>
  <si>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</si>
  <si>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</si>
  <si>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</si>
  <si>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</si>
  <si>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</si>
  <si>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</si>
  <si>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</si>
  <si>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</si>
  <si>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</si>
  <si>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</si>
  <si>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</si>
  <si>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</si>
  <si>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</si>
  <si>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</si>
  <si>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</si>
  <si>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</si>
  <si>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</si>
  <si>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</si>
  <si>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</si>
  <si>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</si>
  <si>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</si>
  <si>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</si>
  <si>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</si>
  <si>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</si>
  <si>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</si>
  <si>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</si>
  <si>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</si>
  <si>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</si>
  <si>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</si>
  <si>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</si>
  <si>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</si>
  <si>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</si>
  <si>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</si>
  <si>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</si>
  <si>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</si>
  <si>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</si>
  <si>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</si>
  <si>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</si>
  <si>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</si>
  <si>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</si>
  <si>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</si>
  <si>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</si>
  <si>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</si>
  <si>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</si>
  <si>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</si>
  <si>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</si>
  <si>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</si>
  <si>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</si>
  <si>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</si>
  <si>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</si>
  <si>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</si>
  <si>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</si>
  <si>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</si>
  <si>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</si>
  <si>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</si>
  <si>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</si>
  <si>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</si>
  <si>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</si>
  <si>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</si>
  <si>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</si>
  <si>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</si>
  <si>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</si>
  <si>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</si>
  <si>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</si>
  <si>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</si>
  <si>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</si>
  <si>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</si>
  <si>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</si>
  <si>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</si>
  <si>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</si>
  <si>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</si>
  <si>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</si>
  <si>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</si>
  <si>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</si>
  <si>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</si>
  <si>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</si>
  <si>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</si>
  <si>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</si>
  <si>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</si>
  <si>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</si>
  <si>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</si>
  <si>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</si>
  <si>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</si>
  <si>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</si>
  <si>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</si>
  <si>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</si>
  <si>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</si>
  <si>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</si>
  <si>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</si>
  <si>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</si>
  <si>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</si>
  <si>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</si>
  <si>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</si>
  <si>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</si>
  <si>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</si>
  <si>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</si>
  <si>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</si>
  <si>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</si>
  <si>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</si>
  <si>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</si>
  <si>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</si>
  <si>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</si>
  <si>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</si>
  <si>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</si>
  <si>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</si>
  <si>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</si>
  <si>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</si>
  <si>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</si>
  <si>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</si>
  <si>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</si>
  <si>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</si>
  <si>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</si>
  <si>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</si>
  <si>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</si>
  <si>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</si>
  <si>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</si>
  <si>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</si>
  <si>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</si>
  <si>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</si>
  <si>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</si>
  <si>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</si>
  <si>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</si>
  <si>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</si>
  <si>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</si>
  <si>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</si>
  <si>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</si>
  <si>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</si>
  <si>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</si>
  <si>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</si>
  <si>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</si>
  <si>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</si>
  <si>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</si>
  <si>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</si>
  <si>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</si>
  <si>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</si>
  <si>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</si>
  <si>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</si>
  <si>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</si>
  <si>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</si>
  <si>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</si>
  <si>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</si>
  <si>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</si>
  <si>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</si>
  <si>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</si>
  <si>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</si>
  <si>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</si>
  <si>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</si>
  <si>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</si>
  <si>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</si>
  <si>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</si>
  <si>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</si>
  <si>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</si>
  <si>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</si>
  <si>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</si>
  <si>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</si>
  <si>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</si>
  <si>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</si>
  <si>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</si>
  <si>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</si>
  <si>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</si>
  <si>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</si>
  <si>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</si>
  <si>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</si>
  <si>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</si>
  <si>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</si>
  <si>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</si>
  <si>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</si>
  <si>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</si>
  <si>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</si>
  <si>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</si>
  <si>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</si>
  <si>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</si>
  <si>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</si>
  <si>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</si>
  <si>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</si>
  <si>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</si>
  <si>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</si>
  <si>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</si>
  <si>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</si>
  <si>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</si>
  <si>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</si>
  <si>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</si>
  <si>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</si>
  <si>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</si>
  <si>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</si>
  <si>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</si>
  <si>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</si>
  <si>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</si>
  <si>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</si>
  <si>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</si>
  <si>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</si>
  <si>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</si>
  <si>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</si>
  <si>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</si>
  <si>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Product_name</t>
  </si>
  <si>
    <t>About_product</t>
  </si>
  <si>
    <t>Rating</t>
  </si>
  <si>
    <t>Discount_percentage</t>
  </si>
  <si>
    <t>Actual_price</t>
  </si>
  <si>
    <t>Discounted_price</t>
  </si>
  <si>
    <t>Review_title</t>
  </si>
  <si>
    <t>Product_link</t>
  </si>
  <si>
    <t>Rating_count</t>
  </si>
  <si>
    <t>Review_content</t>
  </si>
  <si>
    <t>User_name</t>
  </si>
  <si>
    <t>Review_id</t>
  </si>
  <si>
    <t>Row Labels</t>
  </si>
  <si>
    <t>Sum of Rating_count</t>
  </si>
  <si>
    <t>Grand Total</t>
  </si>
  <si>
    <t>Sum of Discounted_price</t>
  </si>
  <si>
    <t>Average of Discount_percentage</t>
  </si>
  <si>
    <t>Category</t>
  </si>
  <si>
    <t>User_id</t>
  </si>
  <si>
    <t>Column1</t>
  </si>
  <si>
    <t>User Name</t>
  </si>
  <si>
    <t>Sum of Discount_percentage</t>
  </si>
  <si>
    <t>Electronics</t>
  </si>
  <si>
    <t>Computer&amp;Accessories</t>
  </si>
  <si>
    <t>Computer&amp;Accessories|Accessories&amp;Peripherals|Cables&amp;Accessories|Cables|DVICables</t>
  </si>
  <si>
    <t>Computer&amp;Accessories|Accessories&amp;Peripherals|Cables&amp;Accessories|CableConnectionProtectors</t>
  </si>
  <si>
    <t>Computer&amp;Accessories|Accessories&amp;Peripherals|LaptopAccessories|CameraPrivacyCovers</t>
  </si>
  <si>
    <t>Computer&amp;Accessories|ExternalDevices&amp;DataStorage|PenDrives</t>
  </si>
  <si>
    <t>Computer&amp;Accessories|Accessories&amp;Peripherals|Keyboards,Mice&amp;InputDevices|Mice</t>
  </si>
  <si>
    <t>Computer&amp;Accessories|Accessories&amp;Peripherals|Keyboards,Mice&amp;InputDevices|GraphicTablets</t>
  </si>
  <si>
    <t>Computer&amp;Accessories|Accessories&amp;Peripherals|LaptopAccessories|Lapdesks</t>
  </si>
  <si>
    <t>Computer&amp;Accessories|Accessories&amp;Peripherals|LaptopAccessories|NotebookComputerStands</t>
  </si>
  <si>
    <t>Computer&amp;Accessories|Accessories&amp;Peripherals|Keyboards,Mice&amp;InputDevices|Keyboards</t>
  </si>
  <si>
    <t>Computer&amp;Accessories|Accessories&amp;Peripherals|Keyboards,Mice&amp;InputDevices|Keyboard&amp;MouseSets</t>
  </si>
  <si>
    <t>Computer&amp;Accessories|ExternalDevices&amp;DataStorage|ExternalHardDisks</t>
  </si>
  <si>
    <t>Computer&amp;Accessories|NetworkingDevices|Repeaters&amp;Extenders</t>
  </si>
  <si>
    <t>Computer&amp;Accessories|Printers,Inks&amp;Accessories|Inks,Toners&amp;Cartridges|InkjetInkCartridges</t>
  </si>
  <si>
    <t>Computer&amp;Accessories|Accessories&amp;Peripherals|Keyboards,Mice&amp;InputDevices|Keyboard&amp;MiceAccessories|DustCovers</t>
  </si>
  <si>
    <t>Computer&amp;Accessories|Accessories&amp;Peripherals|PCGamingPeripherals|GamingMice</t>
  </si>
  <si>
    <t>Computer&amp;Accessories|Accessories&amp;Peripherals|Keyboards,Mice&amp;InputDevices|Keyboard&amp;MiceAccessories|MousePads</t>
  </si>
  <si>
    <t>Computer&amp;Accessories|Accessories&amp;Peripherals|HardDiskBags</t>
  </si>
  <si>
    <t>Computer&amp;Accessories|NetworkingDevices</t>
  </si>
  <si>
    <t>Computer&amp;Accessories|NetworkingDevices|Routers</t>
  </si>
  <si>
    <t>Computer&amp;Accessories|NetworkingDevices|NetworkAdapters|BluetoothAdapters</t>
  </si>
  <si>
    <t>Computer&amp;Accessories|Accessories&amp;Peripherals|Adapters|USBtoUSBAdapters</t>
  </si>
  <si>
    <t>Computer&amp;Accessories|Monitors</t>
  </si>
  <si>
    <t>Computer&amp;Accessories|Accessories&amp;Peripherals|USBGadgets|Lamps</t>
  </si>
  <si>
    <t>Computer&amp;Accessories|Accessories&amp;Peripherals|TabletAccessories|ScreenProtectors</t>
  </si>
  <si>
    <t>Computer&amp;Accessories|Accessories&amp;Peripherals|PCGamingPeripherals|Gamepads</t>
  </si>
  <si>
    <t>Computer&amp;Accessories|Accessories&amp;Peripherals|USBHubs</t>
  </si>
  <si>
    <t>Computer&amp;Accessories|Accessories&amp;Peripherals|Audio&amp;VideoAccessories|PCMicrophones</t>
  </si>
  <si>
    <t>Computer&amp;Accessories|Accessories&amp;Peripherals|LaptopAccessories|Bags&amp;Sleeves|LaptopSleeves&amp;Slipcases</t>
  </si>
  <si>
    <t>Computer&amp;Accessories|ExternalDevices&amp;DataStorage|ExternalMemoryCardReaders</t>
  </si>
  <si>
    <t>Computer&amp;Accessories|Accessories&amp;Peripherals|Cables&amp;Accessories|Cables|EthernetCables</t>
  </si>
  <si>
    <t>Computer&amp;Accessories|Components|Memory</t>
  </si>
  <si>
    <t>Computer&amp;Accessories|Accessories&amp;Peripherals|UninterruptedPowerSupplies</t>
  </si>
  <si>
    <t>Computer&amp;Accessories|Accessories&amp;Peripherals|Audio&amp;VideoAccessories|Webcams&amp;VoIPEquipment|Webcams</t>
  </si>
  <si>
    <t>Computer&amp;Accessories|Accessories&amp;Peripherals|LaptopAccessories|CoolingPads</t>
  </si>
  <si>
    <t>Computer&amp;Accessories|Accessories&amp;Peripherals|LaptopAccessories</t>
  </si>
  <si>
    <t>Computer&amp;Accessories|Accessories&amp;Peripherals|TabletAccessories|Stands</t>
  </si>
  <si>
    <t>Computer&amp;Accessories|Components|InternalSolidStateDrives</t>
  </si>
  <si>
    <t>Computer&amp;Accessories|NetworkingDevices|DataCards&amp;Dongles</t>
  </si>
  <si>
    <t>Computer&amp;Accessories|Accessories&amp;Peripherals|LaptopAccessories|LaptopChargers&amp;PowerSupplies</t>
  </si>
  <si>
    <t>Computer&amp;Accessories|Accessories&amp;Peripherals|Audio&amp;VideoAccessories|PCSpeakers</t>
  </si>
  <si>
    <t>Computer&amp;Accessories|Accessories&amp;Peripherals|TabletAccessories|Bags,Cases&amp;Sleeves|Cases</t>
  </si>
  <si>
    <t>Computer&amp;Accessories|Components|InternalHardDrives</t>
  </si>
  <si>
    <t>Computer&amp;Accessories|Printers,Inks&amp;Accessories|Printers</t>
  </si>
  <si>
    <t>Computer&amp;Accessories|Accessories&amp;Peripherals|Cables&amp;Accessories|Cables|SATACables</t>
  </si>
  <si>
    <t>Computer&amp;Accessories|Accessories&amp;Peripherals|Audio&amp;VideoAccessories|PCHeadsets</t>
  </si>
  <si>
    <t>Computer&amp;Accessories|Accessories&amp;Peripherals|PCGamingPeripherals|GamingKeyboards</t>
  </si>
  <si>
    <t>Computer&amp;Accessories|Printers,Inks&amp;Accessories|Printers|InkjetPrinters</t>
  </si>
  <si>
    <t>Computer&amp;Accessories|Accessories&amp;Peripherals|PCGamingPeripherals|Headsets</t>
  </si>
  <si>
    <t>Computer&amp;Accessories|ExternalDevices&amp;DataStorage|ExternalSolidStateDrives</t>
  </si>
  <si>
    <t>Computer&amp;Accessories|NetworkingDevices|NetworkAdapters|PowerLANAdapters</t>
  </si>
  <si>
    <t>Computer&amp;Accessories|Printers,Inks&amp;Accessories|Inks,Toners&amp;Cartridges|InkjetInkRefills&amp;Kits</t>
  </si>
  <si>
    <t>Computer&amp;Accessories|Tablets</t>
  </si>
  <si>
    <t>Computer&amp;Accessories|Printers,Inks&amp;Accessories|Inks,Toners&amp;Cartridges|TonerCartridges</t>
  </si>
  <si>
    <t>Computer&amp;Accessories|Accessories&amp;Peripherals|HardDriveAccessories|Caddies</t>
  </si>
  <si>
    <t>Computer&amp;Accessories|Laptops|TraditionalLaptops</t>
  </si>
  <si>
    <t>MusicalInstruments</t>
  </si>
  <si>
    <t>OfficeProducts</t>
  </si>
  <si>
    <t>Home&amp;Kitchen</t>
  </si>
  <si>
    <t>HomeImprovement</t>
  </si>
  <si>
    <t>Toys&amp;Games</t>
  </si>
  <si>
    <t>Car&amp;Motorbike</t>
  </si>
  <si>
    <t>Health&amp;PersonalCare</t>
  </si>
  <si>
    <t>Count of Product_name</t>
  </si>
  <si>
    <t>(All)</t>
  </si>
  <si>
    <t>Count of Review_content</t>
  </si>
  <si>
    <t>Count of Rating</t>
  </si>
  <si>
    <t>Average of Actual_price</t>
  </si>
  <si>
    <t>Q7</t>
  </si>
  <si>
    <t>Product</t>
  </si>
  <si>
    <t>Max of Discount_percentage</t>
  </si>
  <si>
    <t>(Multiple Items)</t>
  </si>
  <si>
    <t>Q8</t>
  </si>
  <si>
    <t>Q13</t>
  </si>
  <si>
    <t>Myvn 30W Warp/20W Dash Charging Usb Type C Charger Cable Compatible For Cellular Phones OnePlus 8T 8 8Pro 7 Pro / 7T / 7T Pro Nord And OnePlus 3 / 3T / 5 / 5T / 6 / 6T / 7</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</si>
  <si>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</si>
  <si>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</si>
  <si>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7SEVEN TV Remote Suitable for LG Non Magic Smart tv Remote Control (Mouse &amp; Voice Non-Support) MR20GA Prime Video and Netflix Hotkeys</t>
  </si>
  <si>
    <t>7SEVEN¬Æ Samsung Smart 4K Ultra HD TV Monitor Remote Control Replacement of Original Samsung TV Remote for LED OLED UHD QLED and Suitable for 6 7 8 Series Samsung TV with Hot Keys BN59-01259E</t>
  </si>
  <si>
    <t>7SEVEN¬Æ Tata Sky Remote Original Set Top¬†HD Box and Suitable for SD Tata Play setup Box Remote Control</t>
  </si>
  <si>
    <t>7SEVEN¬Æ Sony Bravia LCD LED UHD OLED QLED 4K Ultra HD TV remote control with YouTube and NETFLIX Hotkeys. Universal Replacement for Original Sony Smart Android tv Remote Control</t>
  </si>
  <si>
    <t>7SEVEN¬Æ Mi tv Remote Control Original Suitable with Smart Android 4K LED Non Voice Command Xiaomi Redmi Remote of 4A Model 32 43 55 65 inches</t>
  </si>
  <si>
    <t>Average of Rating_count</t>
  </si>
  <si>
    <t xml:space="preserve">Amazon Brand </t>
  </si>
  <si>
    <t>!!1000 Watt/2000-Watt Room</t>
  </si>
  <si>
    <t>!!HANEUL!!1000 Watt/2000-Watt Room</t>
  </si>
  <si>
    <t>10k 8k 4k</t>
  </si>
  <si>
    <t>10WeRun Id-116 Bluetooth</t>
  </si>
  <si>
    <t>3M Post-it Sticky</t>
  </si>
  <si>
    <t>3M Scotch Double</t>
  </si>
  <si>
    <t>4 in 1</t>
  </si>
  <si>
    <t>Abode Kitchen Essential</t>
  </si>
  <si>
    <t>Aine HDMI Male</t>
  </si>
  <si>
    <t>AirCase Protective Laptop</t>
  </si>
  <si>
    <t>AirCase Rugged Hard</t>
  </si>
  <si>
    <t>Airtel AMF-311WW Data</t>
  </si>
  <si>
    <t>Airtel Digital TV</t>
  </si>
  <si>
    <t>akiara - Makes</t>
  </si>
  <si>
    <t>Allin Exporters J66</t>
  </si>
  <si>
    <t>Amazfit GTS2 Mini</t>
  </si>
  <si>
    <t>AMERICAN MICRONIC- Imported</t>
  </si>
  <si>
    <t>Amkette 30 Pin</t>
  </si>
  <si>
    <t>Amozo Ultra Hybrid</t>
  </si>
  <si>
    <t>Anjaney Enterprise Smart</t>
  </si>
  <si>
    <t>Ant Esports GM320</t>
  </si>
  <si>
    <t>AO Smith HSE-VAS-X-015</t>
  </si>
  <si>
    <t>APC Back-UPS BX600C-IN</t>
  </si>
  <si>
    <t>Apsara Platinum Pencils</t>
  </si>
  <si>
    <t>Aquaguard Aura RO+UV+UF+Taste</t>
  </si>
  <si>
    <t>Aquasure From Aquaguard</t>
  </si>
  <si>
    <t>Artis AR-45W-MG2 45</t>
  </si>
  <si>
    <t>Astigo Compatible Remote</t>
  </si>
  <si>
    <t>ATOM Selves-MH 200</t>
  </si>
  <si>
    <t>atomberg Renesa 1200mm</t>
  </si>
  <si>
    <t>AVNISH Tap Water</t>
  </si>
  <si>
    <t>Balzano High Speed</t>
  </si>
  <si>
    <t>beatXP Kitchen Scale</t>
  </si>
  <si>
    <t>Black + Decker</t>
  </si>
  <si>
    <t>Bosch Pro 1000W</t>
  </si>
  <si>
    <t>Boya ByM1 Auxiliary</t>
  </si>
  <si>
    <t>Brand Conquer 6</t>
  </si>
  <si>
    <t>BRUSTRO Copytinta Coloured</t>
  </si>
  <si>
    <t>C (DEVICE) Lint</t>
  </si>
  <si>
    <t>CableCreation RCA to</t>
  </si>
  <si>
    <t>Cablet 2.5 Inch</t>
  </si>
  <si>
    <t>Cafe JEI French</t>
  </si>
  <si>
    <t>Caldipree Silicone Case</t>
  </si>
  <si>
    <t>Callas Multipurpose Foldable</t>
  </si>
  <si>
    <t>Camlin Elegante Fountain</t>
  </si>
  <si>
    <t>Campfire Spring Chef</t>
  </si>
  <si>
    <t>CARECASE¬Æ Optical Bay</t>
  </si>
  <si>
    <t>COI Note Pad/Memo</t>
  </si>
  <si>
    <t>Cookwell Bullet Mixer</t>
  </si>
  <si>
    <t>Coway Professional Air</t>
  </si>
  <si>
    <t>CP PLUS 2MP</t>
  </si>
  <si>
    <t>CROSSVOLT Compatible Dash/Warp</t>
  </si>
  <si>
    <t>Crypo‚Ñ¢ Universal Remote</t>
  </si>
  <si>
    <t>CSI INTERNATIONAL¬Æ Instant</t>
  </si>
  <si>
    <t>Cubetek 3 in</t>
  </si>
  <si>
    <t>Cuzor 12V Mini</t>
  </si>
  <si>
    <t>Dealfreez Case Compatible</t>
  </si>
  <si>
    <t>Demokrazy New Nova</t>
  </si>
  <si>
    <t>Dr Trust Electronic</t>
  </si>
  <si>
    <t>Dynore Stainless Steel</t>
  </si>
  <si>
    <t>Eco Crystal J</t>
  </si>
  <si>
    <t>ECOVACS DEEBOT N8</t>
  </si>
  <si>
    <t>EGate i9 Pro-Max</t>
  </si>
  <si>
    <t>Electvision Remote Control</t>
  </si>
  <si>
    <t>Elv Aluminium Adjustable</t>
  </si>
  <si>
    <t>ELV Aluminum Adjustable</t>
  </si>
  <si>
    <t>ELV Car Mount</t>
  </si>
  <si>
    <t>Elv Mobile Phone</t>
  </si>
  <si>
    <t>Empty Mist Trigger</t>
  </si>
  <si>
    <t>EN LIGNE Adjustable</t>
  </si>
  <si>
    <t>ENEM Sealing Machine</t>
  </si>
  <si>
    <t>ENVIE ECR-20 Charger</t>
  </si>
  <si>
    <t>ENVIE¬Æ (AA10004PLNi-CD) AA</t>
  </si>
  <si>
    <t>Eopora PTC Ceramic</t>
  </si>
  <si>
    <t>Epson 003 65</t>
  </si>
  <si>
    <t>ESN 999 Supreme</t>
  </si>
  <si>
    <t>ESnipe Mart Worldwide</t>
  </si>
  <si>
    <t>Esquire Laundry Basket</t>
  </si>
  <si>
    <t>ESR Screen Protector</t>
  </si>
  <si>
    <t>ESR USB C</t>
  </si>
  <si>
    <t>EYNK Extra Long</t>
  </si>
  <si>
    <t>Faber-Castell Connector Pen</t>
  </si>
  <si>
    <t>FABWARE Lint Remover</t>
  </si>
  <si>
    <t>FEDUS Cat6 Ethernet</t>
  </si>
  <si>
    <t>FIGMENT Handheld Milk</t>
  </si>
  <si>
    <t>Foxin FTC 12A</t>
  </si>
  <si>
    <t>Fujifilm Instax Mini</t>
  </si>
  <si>
    <t>FYA Handheld Vacuum</t>
  </si>
  <si>
    <t>Gadgetronics Digital Kitchen</t>
  </si>
  <si>
    <t>GENERIC Ultra-Mini Bluetooth</t>
  </si>
  <si>
    <t>Gilary Multi Charging</t>
  </si>
  <si>
    <t>GILTON Egg Boiler</t>
  </si>
  <si>
    <t>Glun Multipurpose Portable</t>
  </si>
  <si>
    <t>Goldmedal Curve Plus</t>
  </si>
  <si>
    <t>Goodscity Garment Steamer</t>
  </si>
  <si>
    <t>Green Tales Heat</t>
  </si>
  <si>
    <t>HB Plus Folding</t>
  </si>
  <si>
    <t>Heart Home Waterproof</t>
  </si>
  <si>
    <t>Hilton Quartz Heater</t>
  </si>
  <si>
    <t>Hi-Mobiler iPhone Charger</t>
  </si>
  <si>
    <t>Homeistic Applience‚Ñ¢ Instant</t>
  </si>
  <si>
    <t>HOMEPACK 750W Radiant</t>
  </si>
  <si>
    <t>House of Quirk</t>
  </si>
  <si>
    <t>HUMBLE Dynamic Lapel</t>
  </si>
  <si>
    <t>iFFALCON 80 cm</t>
  </si>
  <si>
    <t>Imou 360¬∞ 1080P</t>
  </si>
  <si>
    <t>INDIAS¬Æ‚Ñ¢ Electro-Instant Water</t>
  </si>
  <si>
    <t>INKULTURE Stainless_Steel Measuring</t>
  </si>
  <si>
    <t>INOVERA World Map</t>
  </si>
  <si>
    <t>Instant Pot Air</t>
  </si>
  <si>
    <t>Inventis 5V 1.2W</t>
  </si>
  <si>
    <t>iPhone Original 20W</t>
  </si>
  <si>
    <t>Irusu Play VR</t>
  </si>
  <si>
    <t>Isoelite Remote Compatible</t>
  </si>
  <si>
    <t>IT2M Designer Mouse</t>
  </si>
  <si>
    <t>JBL C100SI Wired</t>
  </si>
  <si>
    <t>JIALTO Mini Waffle</t>
  </si>
  <si>
    <t>JM SELLER 180</t>
  </si>
  <si>
    <t>Kanget [2 Pack]</t>
  </si>
  <si>
    <t>Karbonn 80 cm</t>
  </si>
  <si>
    <t>Karcher WD3 EU</t>
  </si>
  <si>
    <t>Kenstar 2400 Watts</t>
  </si>
  <si>
    <t>King Shine Multi</t>
  </si>
  <si>
    <t>Kingston DataTraveler Exodia</t>
  </si>
  <si>
    <t>KLAM LCD Writing</t>
  </si>
  <si>
    <t>KNOWZA Electric Handheld</t>
  </si>
  <si>
    <t>KNYUC MART Mini</t>
  </si>
  <si>
    <t>KONVIO NEER 10</t>
  </si>
  <si>
    <t>KRISONS Thunder Speaker,</t>
  </si>
  <si>
    <t>Kyosei Advanced Tempered</t>
  </si>
  <si>
    <t>LACOPINE Mini Pocket</t>
  </si>
  <si>
    <t>Larrito wooden Cool</t>
  </si>
  <si>
    <t>Libra Room Heater</t>
  </si>
  <si>
    <t>Libra Roti Maker</t>
  </si>
  <si>
    <t>LIRAMARK Webcam Cover</t>
  </si>
  <si>
    <t>Livpure Glo Star</t>
  </si>
  <si>
    <t>LONAXA Mini Travel</t>
  </si>
  <si>
    <t>Longway Blaze 2</t>
  </si>
  <si>
    <t>LS LAPSTER Quality</t>
  </si>
  <si>
    <t>Luminous Vento Deluxe</t>
  </si>
  <si>
    <t>LUNAGARIYA¬Æ, Protective Case</t>
  </si>
  <si>
    <t>Luxor 5 Subject</t>
  </si>
  <si>
    <t>Macmillan Aquafresh 5</t>
  </si>
  <si>
    <t>MAONO AU-400 Lavalier</t>
  </si>
  <si>
    <t>Melbon VM-905 2000-Watt</t>
  </si>
  <si>
    <t>MemeHo¬Æ Smart Standard</t>
  </si>
  <si>
    <t>Milk Frother, Immersion</t>
  </si>
  <si>
    <t>Milton Go Electro</t>
  </si>
  <si>
    <t>MILTON Smart Egg</t>
  </si>
  <si>
    <t>Mobilife Bluetooth Extendable</t>
  </si>
  <si>
    <t>Model-P4 6 Way</t>
  </si>
  <si>
    <t>Monitor AC Stand/Heavy</t>
  </si>
  <si>
    <t>Motorola a10 Dual</t>
  </si>
  <si>
    <t>MR. BRAND Portable</t>
  </si>
  <si>
    <t>Multifunctional 2 in</t>
  </si>
  <si>
    <t>Newly Launched Boult</t>
  </si>
  <si>
    <t>NEXOMS Instant Heating</t>
  </si>
  <si>
    <t>NGI Store 2</t>
  </si>
  <si>
    <t>Nirdambhay Mini Bag</t>
  </si>
  <si>
    <t>NK STAR 950</t>
  </si>
  <si>
    <t>Noir Aqua -</t>
  </si>
  <si>
    <t>NutriPro Juicer Mixer</t>
  </si>
  <si>
    <t>Oakter Mini UPS</t>
  </si>
  <si>
    <t>Offbeat¬Æ - DASH</t>
  </si>
  <si>
    <t>OFIXO Multi-Purpose Laptop</t>
  </si>
  <si>
    <t>OpenTech¬Æ Military-Grade Tempered</t>
  </si>
  <si>
    <t>Oratech Coffee Frother</t>
  </si>
  <si>
    <t>Orico 2.5"(6.3cm) USB</t>
  </si>
  <si>
    <t>Pajaka¬Æ South Indian</t>
  </si>
  <si>
    <t>PC SQUARE Laptop</t>
  </si>
  <si>
    <t>Pentonic Multicolor Ball</t>
  </si>
  <si>
    <t>Personal Size Blender,</t>
  </si>
  <si>
    <t>Pick Ur Needs¬Æ</t>
  </si>
  <si>
    <t>PIDILITE Fevicryl Acrylic</t>
  </si>
  <si>
    <t>Pinnaclz Original Combo</t>
  </si>
  <si>
    <t>Portable Lint Remover</t>
  </si>
  <si>
    <t>Portable, Handy Compact</t>
  </si>
  <si>
    <t>Posh 1.5 Meter</t>
  </si>
  <si>
    <t>Preethi Blue Leaf</t>
  </si>
  <si>
    <t>Preethi MGA-502 0.4-Litre</t>
  </si>
  <si>
    <t>PRO365 Indo Mocktails/Coffee</t>
  </si>
  <si>
    <t>ProElite Faux Leather</t>
  </si>
  <si>
    <t>PROLEGEND¬Æ PL-T002 Universal</t>
  </si>
  <si>
    <t>Prolet Classic Bumper</t>
  </si>
  <si>
    <t>Proven¬Æ Copper +</t>
  </si>
  <si>
    <t>PRUSHTI COVER AND</t>
  </si>
  <si>
    <t>Qubo Smart Cam</t>
  </si>
  <si>
    <t>R B Nova</t>
  </si>
  <si>
    <t>Raffles Premium Stainless</t>
  </si>
  <si>
    <t>RC PRINT GI</t>
  </si>
  <si>
    <t>Redragon K617 Fizz</t>
  </si>
  <si>
    <t>REDTECH USB-C to</t>
  </si>
  <si>
    <t>Reffair AX30 [MAX]</t>
  </si>
  <si>
    <t>RESONATE RouterUPS CRU12V2A</t>
  </si>
  <si>
    <t>Room Heater Warmer</t>
  </si>
  <si>
    <t>ROYAL STEP -</t>
  </si>
  <si>
    <t>ROYAL STEP Portable</t>
  </si>
  <si>
    <t>RPM Euro Games</t>
  </si>
  <si>
    <t>rts [2 Pack]</t>
  </si>
  <si>
    <t>Rts‚Ñ¢ High Speed</t>
  </si>
  <si>
    <t>SAIELLIN Electric Lint</t>
  </si>
  <si>
    <t>SaiEllin Room Heater</t>
  </si>
  <si>
    <t>Saifsmart Outlet Wall</t>
  </si>
  <si>
    <t>Saiyam Stainless Steel</t>
  </si>
  <si>
    <t>SaleOn Instant Coal</t>
  </si>
  <si>
    <t>SaleOn‚Ñ¢ Portable Storage</t>
  </si>
  <si>
    <t>Scarters Mouse Pad,</t>
  </si>
  <si>
    <t>Sennheiser CX 80S</t>
  </si>
  <si>
    <t>Shopoflux Silicone Remote</t>
  </si>
  <si>
    <t>SHOPTOSHOP Electric Lint</t>
  </si>
  <si>
    <t>SHREENOVA ID116 Plus</t>
  </si>
  <si>
    <t>Silicone Rubber Earbuds</t>
  </si>
  <si>
    <t>Simxen Egg Boiler</t>
  </si>
  <si>
    <t>Singer Aroma 1.8</t>
  </si>
  <si>
    <t>Skadioo WiFi Adapter</t>
  </si>
  <si>
    <t>SKE Bed Study</t>
  </si>
  <si>
    <t>SKYTONE Stainless Steel</t>
  </si>
  <si>
    <t>SKYWALL 81.28 cm</t>
  </si>
  <si>
    <t>SLOVIC¬Æ Tripod Mount</t>
  </si>
  <si>
    <t>Smashtronics¬Æ - Case</t>
  </si>
  <si>
    <t>SOFLIN Egg Boiler</t>
  </si>
  <si>
    <t>Solidaire 550-Watt Mixer</t>
  </si>
  <si>
    <t>SoniVision SA-D10 SA-D100</t>
  </si>
  <si>
    <t>Storio Kids Toys</t>
  </si>
  <si>
    <t>StyleHouse Lint Remover</t>
  </si>
  <si>
    <t>Sui Generis Electric</t>
  </si>
  <si>
    <t>SupCares Laptop Stand</t>
  </si>
  <si>
    <t>Sure From Aquaguard</t>
  </si>
  <si>
    <t>SVM Products Unbreakable</t>
  </si>
  <si>
    <t>Swiffer Instant Electric</t>
  </si>
  <si>
    <t>Swiss Military VC03</t>
  </si>
  <si>
    <t>Syncwire LTG to</t>
  </si>
  <si>
    <t>Syska SDI-07 1000</t>
  </si>
  <si>
    <t>SYVO WT 3130</t>
  </si>
  <si>
    <t>T TOPLINE 180</t>
  </si>
  <si>
    <t>Tabelito¬Æ Polyester Foam,</t>
  </si>
  <si>
    <t>TABLE MAGIC Multipurpose</t>
  </si>
  <si>
    <t>Tarkan Portable Folding</t>
  </si>
  <si>
    <t>TE‚Ñ¢ Instant Electric</t>
  </si>
  <si>
    <t>Technotech High Speed</t>
  </si>
  <si>
    <t>Tesora - Inspired</t>
  </si>
  <si>
    <t>Time Office Scanner</t>
  </si>
  <si>
    <t>Tokdis MX-1 Pro</t>
  </si>
  <si>
    <t>Tom &amp; Jerry</t>
  </si>
  <si>
    <t>Tosaa T2STSR Sandwich</t>
  </si>
  <si>
    <t>Toshiba 108 cm</t>
  </si>
  <si>
    <t>TTK Prestige Limited</t>
  </si>
  <si>
    <t>Tuarso 8K HDMI</t>
  </si>
  <si>
    <t>Universal Remote Control</t>
  </si>
  <si>
    <t>USB Charger, Oraimo</t>
  </si>
  <si>
    <t>VAPJA¬Æ Portable Mini</t>
  </si>
  <si>
    <t>Vedini Transparent Empty</t>
  </si>
  <si>
    <t>Venus Digital Kitchen</t>
  </si>
  <si>
    <t>Verilux¬Æ USB C</t>
  </si>
  <si>
    <t>VR 18 Pcs</t>
  </si>
  <si>
    <t>VRPRIME Lint Roller</t>
  </si>
  <si>
    <t>VU 108 cm</t>
  </si>
  <si>
    <t>VU 138 cm</t>
  </si>
  <si>
    <t>VU 139 cm</t>
  </si>
  <si>
    <t>VU 164 cm</t>
  </si>
  <si>
    <t>VW 60 cm</t>
  </si>
  <si>
    <t>VW 80 cm</t>
  </si>
  <si>
    <t>Wacom One by</t>
  </si>
  <si>
    <t>WANBO X1 Pro</t>
  </si>
  <si>
    <t>Western Digital WD</t>
  </si>
  <si>
    <t>White Feather Portable</t>
  </si>
  <si>
    <t>Wings Phantom Pro</t>
  </si>
  <si>
    <t>Wolpin 1 Lint</t>
  </si>
  <si>
    <t>WZATCO Pixel |</t>
  </si>
  <si>
    <t>Xiaomi Mi 4A</t>
  </si>
  <si>
    <t>Xiaomi Mi Wired</t>
  </si>
  <si>
    <t>Xiaomi Pad 5|</t>
  </si>
  <si>
    <t>ZIGMA WinoteK WinoteK</t>
  </si>
  <si>
    <t>Zodo 8. 5</t>
  </si>
  <si>
    <t>ZORBES¬Æ Wall Adapter</t>
  </si>
  <si>
    <t xml:space="preserve">Acer </t>
  </si>
  <si>
    <t>Acer</t>
  </si>
  <si>
    <t>ACTIVA</t>
  </si>
  <si>
    <t xml:space="preserve">AGARO </t>
  </si>
  <si>
    <t xml:space="preserve">OnePlus </t>
  </si>
  <si>
    <t xml:space="preserve">Wayona </t>
  </si>
  <si>
    <t>Wayona</t>
  </si>
  <si>
    <t>Wayona USB to Lightning Fast Charging and Data Sync Cable Compatible for iPhone 13, 12,11, X, 8, 7, 6, 5, iPad Air, Pro, Mini (3 FT Pack of 1, Grey)</t>
  </si>
  <si>
    <t>Wayona 3A Lightning to USB A Syncing and Fast Charging Data Cable for iPhone, Ipad (3 FT Pack of 1, Black)</t>
  </si>
  <si>
    <t>Wayona (2 Pack) Lightning Fast Usb Data Cable Fast Charger Cord For Iphone, Ipad Tablet (3 Ft Pack Of 2, Grey)</t>
  </si>
  <si>
    <t>Wayona USB Data Sync and Fast Charging 3A Short Power Bank Cable For iPhones, iPad Air, iPad mini, iPod Nano and iPod Touch (Grey)</t>
  </si>
  <si>
    <t>Wayona 2M / 6Ft Fast Charge Usb To Lightning Data Sync And Charging Cable For Iphone, Ipad Tablet (6 Ft Pack Of 1, Grey)</t>
  </si>
  <si>
    <t>Wayona Lightning USB Data Sync &amp; 3A Charging Cable for iPhones, iPad Air, iPad Mini, iPod Nano and iPod Touch (3 FT Pack of 1, Grey)</t>
  </si>
  <si>
    <t>Wayona Usb Syncing And Charging Cable Sync And Charging Cable For Iphone, Ipad (3 Ft, Black) - Pack Of 2</t>
  </si>
  <si>
    <t>Wayona Usb Type C 3Ft 1M 3A Fast Charger Cable For Samsung Galaxy S9 S8 (Wc3Cb1, Black)</t>
  </si>
  <si>
    <t xml:space="preserve">WeCool </t>
  </si>
  <si>
    <t>WeCool</t>
  </si>
  <si>
    <t xml:space="preserve">Wecool </t>
  </si>
  <si>
    <t xml:space="preserve">Wipro </t>
  </si>
  <si>
    <t xml:space="preserve">Wonderchef Nutri-blend </t>
  </si>
  <si>
    <t>ZEBRONICS</t>
  </si>
  <si>
    <t xml:space="preserve">Zoul </t>
  </si>
  <si>
    <t xml:space="preserve">Zuvexa </t>
  </si>
  <si>
    <t>Wembley</t>
  </si>
  <si>
    <t>WIDEWINGS</t>
  </si>
  <si>
    <t xml:space="preserve">Samsung </t>
  </si>
  <si>
    <t xml:space="preserve">SanDisk </t>
  </si>
  <si>
    <t xml:space="preserve">Sansui </t>
  </si>
  <si>
    <t>STRIFF</t>
  </si>
  <si>
    <t xml:space="preserve">Robustrion </t>
  </si>
  <si>
    <t xml:space="preserve">Redmi </t>
  </si>
  <si>
    <t xml:space="preserve">Remote </t>
  </si>
  <si>
    <t>Remote</t>
  </si>
  <si>
    <t xml:space="preserve">Portronics </t>
  </si>
  <si>
    <t xml:space="preserve">Prestige </t>
  </si>
  <si>
    <t xml:space="preserve">PrettyKrafts </t>
  </si>
  <si>
    <t xml:space="preserve">PTron </t>
  </si>
  <si>
    <t xml:space="preserve">Redgear </t>
  </si>
  <si>
    <t xml:space="preserve">realme </t>
  </si>
  <si>
    <t xml:space="preserve">Quantum </t>
  </si>
  <si>
    <t xml:space="preserve">Racold </t>
  </si>
  <si>
    <t xml:space="preserve">Pigeon </t>
  </si>
  <si>
    <t xml:space="preserve">Pilot </t>
  </si>
  <si>
    <t xml:space="preserve">POCO </t>
  </si>
  <si>
    <t xml:space="preserve">POPIO </t>
  </si>
  <si>
    <t xml:space="preserve">Philips </t>
  </si>
  <si>
    <t xml:space="preserve">Oraimo </t>
  </si>
  <si>
    <t xml:space="preserve">Orient </t>
  </si>
  <si>
    <t>Orpat</t>
  </si>
  <si>
    <t xml:space="preserve">Panasonic </t>
  </si>
  <si>
    <t xml:space="preserve">Parker </t>
  </si>
  <si>
    <t xml:space="preserve">OPPO </t>
  </si>
  <si>
    <t xml:space="preserve">Nokia </t>
  </si>
  <si>
    <t xml:space="preserve">KENT </t>
  </si>
  <si>
    <t xml:space="preserve">JBL </t>
  </si>
  <si>
    <t xml:space="preserve">Duracell </t>
  </si>
  <si>
    <t xml:space="preserve">D-Link </t>
  </si>
  <si>
    <t xml:space="preserve">Croma </t>
  </si>
  <si>
    <t xml:space="preserve">Crompton </t>
  </si>
  <si>
    <t xml:space="preserve">Boult Audio </t>
  </si>
  <si>
    <t xml:space="preserve">boAt </t>
  </si>
  <si>
    <t xml:space="preserve">Borosil </t>
  </si>
  <si>
    <t xml:space="preserve">BlueRigger </t>
  </si>
  <si>
    <t xml:space="preserve">Bestor ¬Æ </t>
  </si>
  <si>
    <t xml:space="preserve">Belkin </t>
  </si>
  <si>
    <t xml:space="preserve">Bajaj </t>
  </si>
  <si>
    <t xml:space="preserve">Amazon Basics </t>
  </si>
  <si>
    <t xml:space="preserve">AmazonBasics </t>
  </si>
  <si>
    <t xml:space="preserve">Ambrane </t>
  </si>
  <si>
    <t xml:space="preserve">7SEVEN </t>
  </si>
  <si>
    <t xml:space="preserve">Noise </t>
  </si>
  <si>
    <t xml:space="preserve">Morphy Richards </t>
  </si>
  <si>
    <t xml:space="preserve">MI Xiaomi </t>
  </si>
  <si>
    <t xml:space="preserve">Maharaja Whiteline </t>
  </si>
  <si>
    <t xml:space="preserve">LOHAYA </t>
  </si>
  <si>
    <t xml:space="preserve">Logitech </t>
  </si>
  <si>
    <t xml:space="preserve">Lifelong </t>
  </si>
  <si>
    <t xml:space="preserve">Lint </t>
  </si>
  <si>
    <t xml:space="preserve">LG </t>
  </si>
  <si>
    <t xml:space="preserve">Lenovo </t>
  </si>
  <si>
    <t>Lava</t>
  </si>
  <si>
    <t xml:space="preserve">Lapster </t>
  </si>
  <si>
    <t xml:space="preserve">Kodak </t>
  </si>
  <si>
    <t xml:space="preserve">Kuber </t>
  </si>
  <si>
    <t xml:space="preserve">Kitchen </t>
  </si>
  <si>
    <t xml:space="preserve">KINGONE </t>
  </si>
  <si>
    <t>Khaitan</t>
  </si>
  <si>
    <t xml:space="preserve">InstaCuppa </t>
  </si>
  <si>
    <t>Infinity</t>
  </si>
  <si>
    <t xml:space="preserve">INALSA </t>
  </si>
  <si>
    <t xml:space="preserve">IKEA </t>
  </si>
  <si>
    <t xml:space="preserve">Havells </t>
  </si>
  <si>
    <t xml:space="preserve">HealthSense </t>
  </si>
  <si>
    <t>Glen</t>
  </si>
  <si>
    <t xml:space="preserve">FLiX </t>
  </si>
  <si>
    <t xml:space="preserve">Fire-Boltt </t>
  </si>
  <si>
    <t xml:space="preserve">Eveready </t>
  </si>
  <si>
    <t xml:space="preserve">Eureka </t>
  </si>
  <si>
    <t xml:space="preserve">Cotbolt Silicone </t>
  </si>
  <si>
    <t xml:space="preserve">Classmate </t>
  </si>
  <si>
    <t xml:space="preserve">Casio </t>
  </si>
  <si>
    <t xml:space="preserve">CEDO </t>
  </si>
  <si>
    <t xml:space="preserve">Cello </t>
  </si>
  <si>
    <t xml:space="preserve">Canon </t>
  </si>
  <si>
    <t xml:space="preserve">Caprigo </t>
  </si>
  <si>
    <t xml:space="preserve">CARDEX </t>
  </si>
  <si>
    <t xml:space="preserve">Candes </t>
  </si>
  <si>
    <t xml:space="preserve">Camel </t>
  </si>
  <si>
    <t xml:space="preserve">Butterfly </t>
  </si>
  <si>
    <t xml:space="preserve">Bulfyss </t>
  </si>
  <si>
    <t>Aquadpure</t>
  </si>
  <si>
    <t xml:space="preserve">Brayden </t>
  </si>
  <si>
    <t xml:space="preserve">Dell </t>
  </si>
  <si>
    <t>DIGITEK</t>
  </si>
  <si>
    <t xml:space="preserve">Crucial </t>
  </si>
  <si>
    <t xml:space="preserve">Dyazo </t>
  </si>
  <si>
    <t xml:space="preserve">E-COSMOS </t>
  </si>
  <si>
    <t xml:space="preserve">GIZGA </t>
  </si>
  <si>
    <t xml:space="preserve">Hindware </t>
  </si>
  <si>
    <t xml:space="preserve">Hisense </t>
  </si>
  <si>
    <t xml:space="preserve">HP </t>
  </si>
  <si>
    <t xml:space="preserve">HUL </t>
  </si>
  <si>
    <t xml:space="preserve">iBELL </t>
  </si>
  <si>
    <t xml:space="preserve">IONIX </t>
  </si>
  <si>
    <t xml:space="preserve">iQOO </t>
  </si>
  <si>
    <t>MI</t>
  </si>
  <si>
    <t xml:space="preserve">Myvn </t>
  </si>
  <si>
    <t xml:space="preserve">Rico </t>
  </si>
  <si>
    <t xml:space="preserve">Seagate </t>
  </si>
  <si>
    <t xml:space="preserve">Shakti Technology </t>
  </si>
  <si>
    <t xml:space="preserve">Sony </t>
  </si>
  <si>
    <t xml:space="preserve">Sounce </t>
  </si>
  <si>
    <t>Spigen</t>
  </si>
  <si>
    <t xml:space="preserve">Storite </t>
  </si>
  <si>
    <t xml:space="preserve">Sujata </t>
  </si>
  <si>
    <t xml:space="preserve">SWAPKART </t>
  </si>
  <si>
    <t xml:space="preserve">Synqe </t>
  </si>
  <si>
    <t xml:space="preserve">Tata </t>
  </si>
  <si>
    <t xml:space="preserve">TCL </t>
  </si>
  <si>
    <t xml:space="preserve">Tecno </t>
  </si>
  <si>
    <t xml:space="preserve">Themisto </t>
  </si>
  <si>
    <t xml:space="preserve">tizum </t>
  </si>
  <si>
    <t xml:space="preserve">TP-Link </t>
  </si>
  <si>
    <t xml:space="preserve">Tukzer </t>
  </si>
  <si>
    <t xml:space="preserve">TVARA </t>
  </si>
  <si>
    <t xml:space="preserve">Tygot </t>
  </si>
  <si>
    <t>URBN</t>
  </si>
  <si>
    <t xml:space="preserve">USHA </t>
  </si>
  <si>
    <t xml:space="preserve">V-Guard </t>
  </si>
  <si>
    <t xml:space="preserve">Zinq </t>
  </si>
  <si>
    <t xml:space="preserve">LRIPL </t>
  </si>
  <si>
    <t>LRIPL</t>
  </si>
  <si>
    <t>Q 1</t>
  </si>
  <si>
    <t>Q 2</t>
  </si>
  <si>
    <t>Q3</t>
  </si>
  <si>
    <t>Q5</t>
  </si>
  <si>
    <t>(blank)</t>
  </si>
  <si>
    <t>Average of Rating</t>
  </si>
  <si>
    <t>Q11</t>
  </si>
  <si>
    <t>Q12</t>
  </si>
  <si>
    <t>Average of Discounted_price2</t>
  </si>
  <si>
    <t>Q 10</t>
  </si>
  <si>
    <t>Sum of Actual_price</t>
  </si>
  <si>
    <t>Q9</t>
  </si>
  <si>
    <t>Potential Revenue</t>
  </si>
  <si>
    <t>Sum of Potential Revenue</t>
  </si>
  <si>
    <t>!!1000 Watt/2000-Watt Room Total</t>
  </si>
  <si>
    <t>!!HANEUL!!1000 Watt/2000-Watt Room Total</t>
  </si>
  <si>
    <t>10k 8k 4k Total</t>
  </si>
  <si>
    <t>10WeRun Id-116 Bluetooth Total</t>
  </si>
  <si>
    <t>3M Post-it Sticky Total</t>
  </si>
  <si>
    <t>3M Scotch Double Total</t>
  </si>
  <si>
    <t>4 in 1 Total</t>
  </si>
  <si>
    <t>7SEVEN  Total</t>
  </si>
  <si>
    <t>Abode Kitchen Essential Total</t>
  </si>
  <si>
    <t>Acer Total</t>
  </si>
  <si>
    <t>ACTIVA Total</t>
  </si>
  <si>
    <t>AGARO  Total</t>
  </si>
  <si>
    <t>Aine HDMI Male Total</t>
  </si>
  <si>
    <t>AirCase Protective Laptop Total</t>
  </si>
  <si>
    <t>AirCase Rugged Hard Total</t>
  </si>
  <si>
    <t>Airtel AMF-311WW Data Total</t>
  </si>
  <si>
    <t>Airtel Digital TV Total</t>
  </si>
  <si>
    <t>akiara - Makes Total</t>
  </si>
  <si>
    <t>Allin Exporters J66 Total</t>
  </si>
  <si>
    <t>Amazfit GTS2 Mini Total</t>
  </si>
  <si>
    <t>Amazon Basics  Total</t>
  </si>
  <si>
    <t>Amazon Brand  Total</t>
  </si>
  <si>
    <t>AmazonBasics  Total</t>
  </si>
  <si>
    <t>Ambrane  Total</t>
  </si>
  <si>
    <t>AMERICAN MICRONIC- Imported Total</t>
  </si>
  <si>
    <t>Amkette 30 Pin Total</t>
  </si>
  <si>
    <t>Amozo Ultra Hybrid Total</t>
  </si>
  <si>
    <t>Anjaney Enterprise Smart Total</t>
  </si>
  <si>
    <t>Ant Esports GM320 Total</t>
  </si>
  <si>
    <t>AO Smith HSE-VAS-X-015 Total</t>
  </si>
  <si>
    <t>APC Back-UPS BX600C-IN Total</t>
  </si>
  <si>
    <t>Apsara Platinum Pencils Total</t>
  </si>
  <si>
    <t>Aquadpure Total</t>
  </si>
  <si>
    <t>Aquaguard Aura RO+UV+UF+Taste Total</t>
  </si>
  <si>
    <t>Aquasure From Aquaguard Total</t>
  </si>
  <si>
    <t>Artis AR-45W-MG2 45 Total</t>
  </si>
  <si>
    <t>Astigo Compatible Remote Total</t>
  </si>
  <si>
    <t>ATOM Selves-MH 200 Total</t>
  </si>
  <si>
    <t>atomberg Renesa 1200mm Total</t>
  </si>
  <si>
    <t>AVNISH Tap Water Total</t>
  </si>
  <si>
    <t>Bajaj  Total</t>
  </si>
  <si>
    <t>Balzano High Speed Total</t>
  </si>
  <si>
    <t>beatXP Kitchen Scale Total</t>
  </si>
  <si>
    <t>Belkin  Total</t>
  </si>
  <si>
    <t>Bestor ¬Æ  Total</t>
  </si>
  <si>
    <t>Black + Decker Total</t>
  </si>
  <si>
    <t>BlueRigger  Total</t>
  </si>
  <si>
    <t>boAt  Total</t>
  </si>
  <si>
    <t>Borosil  Total</t>
  </si>
  <si>
    <t>Bosch Pro 1000W Total</t>
  </si>
  <si>
    <t>Boult Audio  Total</t>
  </si>
  <si>
    <t>Boya ByM1 Auxiliary Total</t>
  </si>
  <si>
    <t>Brand Conquer 6 Total</t>
  </si>
  <si>
    <t>Brayden  Total</t>
  </si>
  <si>
    <t>BRUSTRO Copytinta Coloured Total</t>
  </si>
  <si>
    <t>Bulfyss  Total</t>
  </si>
  <si>
    <t>Butterfly  Total</t>
  </si>
  <si>
    <t>C (DEVICE) Lint Total</t>
  </si>
  <si>
    <t>CableCreation RCA to Total</t>
  </si>
  <si>
    <t>Cablet 2.5 Inch Total</t>
  </si>
  <si>
    <t>Cafe JEI French Total</t>
  </si>
  <si>
    <t>Caldipree Silicone Case Total</t>
  </si>
  <si>
    <t>Callas Multipurpose Foldable Total</t>
  </si>
  <si>
    <t>Camel  Total</t>
  </si>
  <si>
    <t>Camlin Elegante Fountain Total</t>
  </si>
  <si>
    <t>Campfire Spring Chef Total</t>
  </si>
  <si>
    <t>Candes  Total</t>
  </si>
  <si>
    <t>Canon  Total</t>
  </si>
  <si>
    <t>Caprigo  Total</t>
  </si>
  <si>
    <t>CARDEX  Total</t>
  </si>
  <si>
    <t>CARECASE¬Æ Optical Bay Total</t>
  </si>
  <si>
    <t>Casio  Total</t>
  </si>
  <si>
    <t>CEDO  Total</t>
  </si>
  <si>
    <t>Cello  Total</t>
  </si>
  <si>
    <t>Classmate  Total</t>
  </si>
  <si>
    <t>COI Note Pad/Memo Total</t>
  </si>
  <si>
    <t>Cookwell Bullet Mixer Total</t>
  </si>
  <si>
    <t>Cotbolt Silicone  Total</t>
  </si>
  <si>
    <t>Coway Professional Air Total</t>
  </si>
  <si>
    <t>CP PLUS 2MP Total</t>
  </si>
  <si>
    <t>Croma  Total</t>
  </si>
  <si>
    <t>Crompton  Total</t>
  </si>
  <si>
    <t>CROSSVOLT Compatible Dash/Warp Total</t>
  </si>
  <si>
    <t>Crucial  Total</t>
  </si>
  <si>
    <t>Crypo‚Ñ¢ Universal Remote Total</t>
  </si>
  <si>
    <t>CSI INTERNATIONAL¬Æ Instant Total</t>
  </si>
  <si>
    <t>Cubetek 3 in Total</t>
  </si>
  <si>
    <t>Cuzor 12V Mini Total</t>
  </si>
  <si>
    <t>Dealfreez Case Compatible Total</t>
  </si>
  <si>
    <t>Dell  Total</t>
  </si>
  <si>
    <t>Demokrazy New Nova Total</t>
  </si>
  <si>
    <t>DIGITEK Total</t>
  </si>
  <si>
    <t>D-Link  Total</t>
  </si>
  <si>
    <t>Dr Trust Electronic Total</t>
  </si>
  <si>
    <t>Duracell  Total</t>
  </si>
  <si>
    <t>Dyazo  Total</t>
  </si>
  <si>
    <t>Dynore Stainless Steel Total</t>
  </si>
  <si>
    <t>Eco Crystal J Total</t>
  </si>
  <si>
    <t>E-COSMOS  Total</t>
  </si>
  <si>
    <t>ECOVACS DEEBOT N8 Total</t>
  </si>
  <si>
    <t>EGate i9 Pro-Max Total</t>
  </si>
  <si>
    <t>Electvision Remote Control Total</t>
  </si>
  <si>
    <t>Elv Aluminium Adjustable Total</t>
  </si>
  <si>
    <t>ELV Aluminum Adjustable Total</t>
  </si>
  <si>
    <t>ELV Car Mount Total</t>
  </si>
  <si>
    <t>Elv Mobile Phone Total</t>
  </si>
  <si>
    <t>Empty Mist Trigger Total</t>
  </si>
  <si>
    <t>EN LIGNE Adjustable Total</t>
  </si>
  <si>
    <t>ENEM Sealing Machine Total</t>
  </si>
  <si>
    <t>ENVIE ECR-20 Charger Total</t>
  </si>
  <si>
    <t>ENVIE¬Æ (AA10004PLNi-CD) AA Total</t>
  </si>
  <si>
    <t>Eopora PTC Ceramic Total</t>
  </si>
  <si>
    <t>Epson 003 65 Total</t>
  </si>
  <si>
    <t>ESN 999 Supreme Total</t>
  </si>
  <si>
    <t>ESnipe Mart Worldwide Total</t>
  </si>
  <si>
    <t>Esquire Laundry Basket Total</t>
  </si>
  <si>
    <t>ESR Screen Protector Total</t>
  </si>
  <si>
    <t>ESR USB C Total</t>
  </si>
  <si>
    <t>Eureka  Total</t>
  </si>
  <si>
    <t>Eveready  Total</t>
  </si>
  <si>
    <t>EYNK Extra Long Total</t>
  </si>
  <si>
    <t>Faber-Castell Connector Pen Total</t>
  </si>
  <si>
    <t>FABWARE Lint Remover Total</t>
  </si>
  <si>
    <t>FEDUS Cat6 Ethernet Total</t>
  </si>
  <si>
    <t>FIGMENT Handheld Milk Total</t>
  </si>
  <si>
    <t>Fire-Boltt  Total</t>
  </si>
  <si>
    <t>FLiX  Total</t>
  </si>
  <si>
    <t>Foxin FTC 12A Total</t>
  </si>
  <si>
    <t>Fujifilm Instax Mini Total</t>
  </si>
  <si>
    <t>FYA Handheld Vacuum Total</t>
  </si>
  <si>
    <t>Gadgetronics Digital Kitchen Total</t>
  </si>
  <si>
    <t>GENERIC Ultra-Mini Bluetooth Total</t>
  </si>
  <si>
    <t>Gilary Multi Charging Total</t>
  </si>
  <si>
    <t>GILTON Egg Boiler Total</t>
  </si>
  <si>
    <t>GIZGA  Total</t>
  </si>
  <si>
    <t>Glen Total</t>
  </si>
  <si>
    <t>Glun Multipurpose Portable Total</t>
  </si>
  <si>
    <t>Goldmedal Curve Plus Total</t>
  </si>
  <si>
    <t>Goodscity Garment Steamer Total</t>
  </si>
  <si>
    <t>Green Tales Heat Total</t>
  </si>
  <si>
    <t>Havells  Total</t>
  </si>
  <si>
    <t>HB Plus Folding Total</t>
  </si>
  <si>
    <t>HealthSense  Total</t>
  </si>
  <si>
    <t>Heart Home Waterproof Total</t>
  </si>
  <si>
    <t>Hilton Quartz Heater Total</t>
  </si>
  <si>
    <t>Hi-Mobiler iPhone Charger Total</t>
  </si>
  <si>
    <t>Hindware  Total</t>
  </si>
  <si>
    <t>Hisense  Total</t>
  </si>
  <si>
    <t>Homeistic Applience‚Ñ¢ Instant Total</t>
  </si>
  <si>
    <t>HOMEPACK 750W Radiant Total</t>
  </si>
  <si>
    <t>House of Quirk Total</t>
  </si>
  <si>
    <t>HP  Total</t>
  </si>
  <si>
    <t>HUL  Total</t>
  </si>
  <si>
    <t>HUMBLE Dynamic Lapel Total</t>
  </si>
  <si>
    <t>iBELL  Total</t>
  </si>
  <si>
    <t>iFFALCON 80 cm Total</t>
  </si>
  <si>
    <t>IKEA  Total</t>
  </si>
  <si>
    <t>Imou 360¬∞ 1080P Total</t>
  </si>
  <si>
    <t>INALSA  Total</t>
  </si>
  <si>
    <t>INDIAS¬Æ‚Ñ¢ Electro-Instant Water Total</t>
  </si>
  <si>
    <t>Infinity Total</t>
  </si>
  <si>
    <t>INKULTURE Stainless_Steel Measuring Total</t>
  </si>
  <si>
    <t>INOVERA World Map Total</t>
  </si>
  <si>
    <t>InstaCuppa  Total</t>
  </si>
  <si>
    <t>Instant Pot Air Total</t>
  </si>
  <si>
    <t>Inventis 5V 1.2W Total</t>
  </si>
  <si>
    <t>IONIX  Total</t>
  </si>
  <si>
    <t>iPhone Original 20W Total</t>
  </si>
  <si>
    <t>iQOO  Total</t>
  </si>
  <si>
    <t>Irusu Play VR Total</t>
  </si>
  <si>
    <t>Isoelite Remote Compatible Total</t>
  </si>
  <si>
    <t>IT2M Designer Mouse Total</t>
  </si>
  <si>
    <t>JBL C100SI Wired Total</t>
  </si>
  <si>
    <t>JBL  Total</t>
  </si>
  <si>
    <t>JIALTO Mini Waffle Total</t>
  </si>
  <si>
    <t>JM SELLER 180 Total</t>
  </si>
  <si>
    <t>Kanget [2 Pack] Total</t>
  </si>
  <si>
    <t>Karbonn 80 cm Total</t>
  </si>
  <si>
    <t>Karcher WD3 EU Total</t>
  </si>
  <si>
    <t>Kenstar 2400 Watts Total</t>
  </si>
  <si>
    <t>KENT  Total</t>
  </si>
  <si>
    <t>Khaitan Total</t>
  </si>
  <si>
    <t>King Shine Multi Total</t>
  </si>
  <si>
    <t>KINGONE  Total</t>
  </si>
  <si>
    <t>Kingston DataTraveler Exodia Total</t>
  </si>
  <si>
    <t>Kitchen  Total</t>
  </si>
  <si>
    <t>KLAM LCD Writing Total</t>
  </si>
  <si>
    <t>KNOWZA Electric Handheld Total</t>
  </si>
  <si>
    <t>KNYUC MART Mini Total</t>
  </si>
  <si>
    <t>Kodak  Total</t>
  </si>
  <si>
    <t>KONVIO NEER 10 Total</t>
  </si>
  <si>
    <t>KRISONS Thunder Speaker, Total</t>
  </si>
  <si>
    <t>Kuber  Total</t>
  </si>
  <si>
    <t>Kyosei Advanced Tempered Total</t>
  </si>
  <si>
    <t>LACOPINE Mini Pocket Total</t>
  </si>
  <si>
    <t>Lapster  Total</t>
  </si>
  <si>
    <t>Larrito wooden Cool Total</t>
  </si>
  <si>
    <t>Lava Total</t>
  </si>
  <si>
    <t>Lenovo  Total</t>
  </si>
  <si>
    <t>LG  Total</t>
  </si>
  <si>
    <t>Libra Room Heater Total</t>
  </si>
  <si>
    <t>Libra Roti Maker Total</t>
  </si>
  <si>
    <t>Lifelong  Total</t>
  </si>
  <si>
    <t>Lint  Total</t>
  </si>
  <si>
    <t>LIRAMARK Webcam Cover Total</t>
  </si>
  <si>
    <t>Livpure Glo Star Total</t>
  </si>
  <si>
    <t>Logitech  Total</t>
  </si>
  <si>
    <t>LOHAYA  Total</t>
  </si>
  <si>
    <t>LONAXA Mini Travel Total</t>
  </si>
  <si>
    <t>Longway Blaze 2 Total</t>
  </si>
  <si>
    <t>LRIPL  Total</t>
  </si>
  <si>
    <t>LS LAPSTER Quality Total</t>
  </si>
  <si>
    <t>Luminous Vento Deluxe Total</t>
  </si>
  <si>
    <t>LUNAGARIYA¬Æ, Protective Case Total</t>
  </si>
  <si>
    <t>Luxor 5 Subject Total</t>
  </si>
  <si>
    <t>Macmillan Aquafresh 5 Total</t>
  </si>
  <si>
    <t>Maharaja Whiteline  Total</t>
  </si>
  <si>
    <t>MAONO AU-400 Lavalier Total</t>
  </si>
  <si>
    <t>Melbon VM-905 2000-Watt Total</t>
  </si>
  <si>
    <t>MemeHo¬Æ Smart Standard Total</t>
  </si>
  <si>
    <t>MI Total</t>
  </si>
  <si>
    <t>MI Xiaomi  Total</t>
  </si>
  <si>
    <t>Milk Frother, Immersion Total</t>
  </si>
  <si>
    <t>Milton Go Electro Total</t>
  </si>
  <si>
    <t>MILTON Smart Egg Total</t>
  </si>
  <si>
    <t>Mobilife Bluetooth Extendable Total</t>
  </si>
  <si>
    <t>Model-P4 6 Way Total</t>
  </si>
  <si>
    <t>Monitor AC Stand/Heavy Total</t>
  </si>
  <si>
    <t>Morphy Richards  Total</t>
  </si>
  <si>
    <t>Motorola a10 Dual Total</t>
  </si>
  <si>
    <t>MR. BRAND Portable Total</t>
  </si>
  <si>
    <t>Multifunctional 2 in Total</t>
  </si>
  <si>
    <t>Myvn  Total</t>
  </si>
  <si>
    <t>Newly Launched Boult Total</t>
  </si>
  <si>
    <t>NEXOMS Instant Heating Total</t>
  </si>
  <si>
    <t>NGI Store 2 Total</t>
  </si>
  <si>
    <t>Nirdambhay Mini Bag Total</t>
  </si>
  <si>
    <t>NK STAR 950 Total</t>
  </si>
  <si>
    <t>Noir Aqua - Total</t>
  </si>
  <si>
    <t>Noise  Total</t>
  </si>
  <si>
    <t>Nokia  Total</t>
  </si>
  <si>
    <t>NutriPro Juicer Mixer Total</t>
  </si>
  <si>
    <t>Oakter Mini UPS Total</t>
  </si>
  <si>
    <t>Offbeat¬Æ - DASH Total</t>
  </si>
  <si>
    <t>OFIXO Multi-Purpose Laptop Total</t>
  </si>
  <si>
    <t>OnePlus  Total</t>
  </si>
  <si>
    <t>OpenTech¬Æ Military-Grade Tempered Total</t>
  </si>
  <si>
    <t>OPPO  Total</t>
  </si>
  <si>
    <t>Oraimo  Total</t>
  </si>
  <si>
    <t>Oratech Coffee Frother Total</t>
  </si>
  <si>
    <t>Orico 2.5"(6.3cm) USB Total</t>
  </si>
  <si>
    <t>Orient  Total</t>
  </si>
  <si>
    <t>Orpat Total</t>
  </si>
  <si>
    <t>Pajaka¬Æ South Indian Total</t>
  </si>
  <si>
    <t>Panasonic  Total</t>
  </si>
  <si>
    <t>Parker  Total</t>
  </si>
  <si>
    <t>PC SQUARE Laptop Total</t>
  </si>
  <si>
    <t>Pentonic Multicolor Ball Total</t>
  </si>
  <si>
    <t>Personal Size Blender, Total</t>
  </si>
  <si>
    <t>Philips  Total</t>
  </si>
  <si>
    <t>Pick Ur Needs¬Æ Total</t>
  </si>
  <si>
    <t>PIDILITE Fevicryl Acrylic Total</t>
  </si>
  <si>
    <t>Pigeon  Total</t>
  </si>
  <si>
    <t>Pilot  Total</t>
  </si>
  <si>
    <t>Pinnaclz Original Combo Total</t>
  </si>
  <si>
    <t>POCO  Total</t>
  </si>
  <si>
    <t>POPIO  Total</t>
  </si>
  <si>
    <t>Portable Lint Remover Total</t>
  </si>
  <si>
    <t>Portable, Handy Compact Total</t>
  </si>
  <si>
    <t>Portronics  Total</t>
  </si>
  <si>
    <t>Posh 1.5 Meter Total</t>
  </si>
  <si>
    <t>Preethi Blue Leaf Total</t>
  </si>
  <si>
    <t>Preethi MGA-502 0.4-Litre Total</t>
  </si>
  <si>
    <t>Prestige  Total</t>
  </si>
  <si>
    <t>PrettyKrafts  Total</t>
  </si>
  <si>
    <t>PRO365 Indo Mocktails/Coffee Total</t>
  </si>
  <si>
    <t>ProElite Faux Leather Total</t>
  </si>
  <si>
    <t>PROLEGEND¬Æ PL-T002 Universal Total</t>
  </si>
  <si>
    <t>Prolet Classic Bumper Total</t>
  </si>
  <si>
    <t>Proven¬Æ Copper + Total</t>
  </si>
  <si>
    <t>PRUSHTI COVER AND Total</t>
  </si>
  <si>
    <t>PTron  Total</t>
  </si>
  <si>
    <t>Quantum  Total</t>
  </si>
  <si>
    <t>Qubo Smart Cam Total</t>
  </si>
  <si>
    <t>R B Nova Total</t>
  </si>
  <si>
    <t>Racold  Total</t>
  </si>
  <si>
    <t>Raffles Premium Stainless Total</t>
  </si>
  <si>
    <t>RC PRINT GI Total</t>
  </si>
  <si>
    <t>realme  Total</t>
  </si>
  <si>
    <t>Redgear  Total</t>
  </si>
  <si>
    <t>Redmi  Total</t>
  </si>
  <si>
    <t>Redragon K617 Fizz Total</t>
  </si>
  <si>
    <t>REDTECH USB-C to Total</t>
  </si>
  <si>
    <t>Reffair AX30 [MAX] Total</t>
  </si>
  <si>
    <t>Remote  Total</t>
  </si>
  <si>
    <t>RESONATE RouterUPS CRU12V2A Total</t>
  </si>
  <si>
    <t>Rico  Total</t>
  </si>
  <si>
    <t>Robustrion  Total</t>
  </si>
  <si>
    <t>Room Heater Warmer Total</t>
  </si>
  <si>
    <t>ROYAL STEP - Total</t>
  </si>
  <si>
    <t>ROYAL STEP Portable Total</t>
  </si>
  <si>
    <t>RPM Euro Games Total</t>
  </si>
  <si>
    <t>rts [2 Pack] Total</t>
  </si>
  <si>
    <t>Rts‚Ñ¢ High Speed Total</t>
  </si>
  <si>
    <t>SAIELLIN Electric Lint Total</t>
  </si>
  <si>
    <t>SaiEllin Room Heater Total</t>
  </si>
  <si>
    <t>Saifsmart Outlet Wall Total</t>
  </si>
  <si>
    <t>Saiyam Stainless Steel Total</t>
  </si>
  <si>
    <t>SaleOn Instant Coal Total</t>
  </si>
  <si>
    <t>SaleOn‚Ñ¢ Portable Storage Total</t>
  </si>
  <si>
    <t>Samsung  Total</t>
  </si>
  <si>
    <t>SanDisk  Total</t>
  </si>
  <si>
    <t>Sansui  Total</t>
  </si>
  <si>
    <t>Scarters Mouse Pad, Total</t>
  </si>
  <si>
    <t>Seagate  Total</t>
  </si>
  <si>
    <t>Sennheiser CX 80S Total</t>
  </si>
  <si>
    <t>Shakti Technology  Total</t>
  </si>
  <si>
    <t>Shopoflux Silicone Remote Total</t>
  </si>
  <si>
    <t>SHOPTOSHOP Electric Lint Total</t>
  </si>
  <si>
    <t>SHREENOVA ID116 Plus Total</t>
  </si>
  <si>
    <t>Silicone Rubber Earbuds Total</t>
  </si>
  <si>
    <t>Simxen Egg Boiler Total</t>
  </si>
  <si>
    <t>Singer Aroma 1.8 Total</t>
  </si>
  <si>
    <t>Skadioo WiFi Adapter Total</t>
  </si>
  <si>
    <t>SKE Bed Study Total</t>
  </si>
  <si>
    <t>SKYTONE Stainless Steel Total</t>
  </si>
  <si>
    <t>SKYWALL 81.28 cm Total</t>
  </si>
  <si>
    <t>SLOVIC¬Æ Tripod Mount Total</t>
  </si>
  <si>
    <t>Smashtronics¬Æ - Case Total</t>
  </si>
  <si>
    <t>SOFLIN Egg Boiler Total</t>
  </si>
  <si>
    <t>Solidaire 550-Watt Mixer Total</t>
  </si>
  <si>
    <t>SoniVision SA-D10 SA-D100 Total</t>
  </si>
  <si>
    <t>Sony  Total</t>
  </si>
  <si>
    <t>Sounce  Total</t>
  </si>
  <si>
    <t>Spigen Total</t>
  </si>
  <si>
    <t>Storio Kids Toys Total</t>
  </si>
  <si>
    <t>Storite  Total</t>
  </si>
  <si>
    <t>STRIFF Total</t>
  </si>
  <si>
    <t>StyleHouse Lint Remover Total</t>
  </si>
  <si>
    <t>Sui Generis Electric Total</t>
  </si>
  <si>
    <t>Sujata  Total</t>
  </si>
  <si>
    <t>SupCares Laptop Stand Total</t>
  </si>
  <si>
    <t>Sure From Aquaguard Total</t>
  </si>
  <si>
    <t>SVM Products Unbreakable Total</t>
  </si>
  <si>
    <t>SWAPKART  Total</t>
  </si>
  <si>
    <t>Swiffer Instant Electric Total</t>
  </si>
  <si>
    <t>Swiss Military VC03 Total</t>
  </si>
  <si>
    <t>Syncwire LTG to Total</t>
  </si>
  <si>
    <t>Synqe  Total</t>
  </si>
  <si>
    <t>Syska SDI-07 1000 Total</t>
  </si>
  <si>
    <t>SYVO WT 3130 Total</t>
  </si>
  <si>
    <t>T TOPLINE 180 Total</t>
  </si>
  <si>
    <t>Tabelito¬Æ Polyester Foam, Total</t>
  </si>
  <si>
    <t>TABLE MAGIC Multipurpose Total</t>
  </si>
  <si>
    <t>Tarkan Portable Folding Total</t>
  </si>
  <si>
    <t>Tata  Total</t>
  </si>
  <si>
    <t>TCL  Total</t>
  </si>
  <si>
    <t>TE‚Ñ¢ Instant Electric Total</t>
  </si>
  <si>
    <t>Technotech High Speed Total</t>
  </si>
  <si>
    <t>Tecno  Total</t>
  </si>
  <si>
    <t>Tesora - Inspired Total</t>
  </si>
  <si>
    <t>Themisto  Total</t>
  </si>
  <si>
    <t>Time Office Scanner Total</t>
  </si>
  <si>
    <t>tizum  Total</t>
  </si>
  <si>
    <t>Tokdis MX-1 Pro Total</t>
  </si>
  <si>
    <t>Tom &amp; Jerry Total</t>
  </si>
  <si>
    <t>Tosaa T2STSR Sandwich Total</t>
  </si>
  <si>
    <t>Toshiba 108 cm Total</t>
  </si>
  <si>
    <t>TP-Link  Total</t>
  </si>
  <si>
    <t>TTK Prestige Limited Total</t>
  </si>
  <si>
    <t>Tuarso 8K HDMI Total</t>
  </si>
  <si>
    <t>Tukzer  Total</t>
  </si>
  <si>
    <t>TVARA  Total</t>
  </si>
  <si>
    <t>Tygot  Total</t>
  </si>
  <si>
    <t>Universal Remote Control Total</t>
  </si>
  <si>
    <t>URBN Total</t>
  </si>
  <si>
    <t>USB Charger, Oraimo Total</t>
  </si>
  <si>
    <t>USHA  Total</t>
  </si>
  <si>
    <t>VAPJA¬Æ Portable Mini Total</t>
  </si>
  <si>
    <t>Vedini Transparent Empty Total</t>
  </si>
  <si>
    <t>Venus Digital Kitchen Total</t>
  </si>
  <si>
    <t>Verilux¬Æ USB C Total</t>
  </si>
  <si>
    <t>V-Guard  Total</t>
  </si>
  <si>
    <t>VR 18 Pcs Total</t>
  </si>
  <si>
    <t>VRPRIME Lint Roller Total</t>
  </si>
  <si>
    <t>VU 108 cm Total</t>
  </si>
  <si>
    <t>VU 138 cm Total</t>
  </si>
  <si>
    <t>VU 139 cm Total</t>
  </si>
  <si>
    <t>VU 164 cm Total</t>
  </si>
  <si>
    <t>VW 60 cm Total</t>
  </si>
  <si>
    <t>VW 80 cm Total</t>
  </si>
  <si>
    <t>Wacom One by Total</t>
  </si>
  <si>
    <t>WANBO X1 Pro Total</t>
  </si>
  <si>
    <t>Wayona  Total</t>
  </si>
  <si>
    <t>WeCool  Total</t>
  </si>
  <si>
    <t>Wembley Total</t>
  </si>
  <si>
    <t>Western Digital WD Total</t>
  </si>
  <si>
    <t>White Feather Portable Total</t>
  </si>
  <si>
    <t>WIDEWINGS Total</t>
  </si>
  <si>
    <t>Wings Phantom Pro Total</t>
  </si>
  <si>
    <t>Wipro  Total</t>
  </si>
  <si>
    <t>Wolpin 1 Lint Total</t>
  </si>
  <si>
    <t>Wonderchef Nutri-blend  Total</t>
  </si>
  <si>
    <t>WZATCO Pixel | Total</t>
  </si>
  <si>
    <t>Xiaomi Mi 4A Total</t>
  </si>
  <si>
    <t>Xiaomi Mi Wired Total</t>
  </si>
  <si>
    <t>Xiaomi Pad 5| Total</t>
  </si>
  <si>
    <t>ZEBRONICS Total</t>
  </si>
  <si>
    <t>ZIGMA WinoteK WinoteK Total</t>
  </si>
  <si>
    <t>Zinq  Total</t>
  </si>
  <si>
    <t>Zodo 8. 5 Total</t>
  </si>
  <si>
    <t>ZORBES¬Æ Wall Adapter Total</t>
  </si>
  <si>
    <t>Zoul  Total</t>
  </si>
  <si>
    <t>Zuvexa  Total</t>
  </si>
  <si>
    <t>Firestick Remote Total</t>
  </si>
  <si>
    <t>Product _ID</t>
  </si>
  <si>
    <t>Q6</t>
  </si>
  <si>
    <t>Average of Discounted_price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</si>
</sst>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_(* #,##0.0_);_(* \(#,##0.0\);_(* &quot;-&quot;??_);_(@_)"/>
    <numFmt numFmtId="166" formatCode="0.0"/>
    <numFmt numFmtId="167" formatCode="_(&quot;$&quot;* #,##0_);_(&quot;$&quot;* \(#,##0\);_(&quot;$&quot;* &quot;-&quot;??_);_(@_)"/>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5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3" fillId="33" borderId="10" xfId="0" applyFont="1" applyFill="1" applyBorder="1"/>
    <xf numFmtId="0" fontId="13" fillId="33" borderId="11" xfId="0" applyFont="1" applyFill="1" applyBorder="1"/>
    <xf numFmtId="0" fontId="0" fillId="34" borderId="10" xfId="0" applyFont="1" applyFill="1" applyBorder="1"/>
    <xf numFmtId="0" fontId="0" fillId="34" borderId="11" xfId="0" applyFont="1" applyFill="1" applyBorder="1"/>
    <xf numFmtId="0" fontId="0" fillId="0" borderId="10" xfId="0" applyFont="1" applyBorder="1"/>
    <xf numFmtId="0" fontId="0" fillId="0" borderId="11" xfId="0" applyFont="1" applyBorder="1"/>
    <xf numFmtId="9" fontId="0" fillId="34" borderId="11" xfId="0" applyNumberFormat="1" applyFont="1" applyFill="1" applyBorder="1"/>
    <xf numFmtId="9" fontId="0" fillId="0" borderId="11" xfId="0" applyNumberFormat="1" applyFont="1" applyBorder="1"/>
    <xf numFmtId="3" fontId="0" fillId="0" borderId="11" xfId="0" applyNumberFormat="1" applyFont="1" applyBorder="1"/>
    <xf numFmtId="164" fontId="0" fillId="0" borderId="11" xfId="42" applyNumberFormat="1" applyFont="1" applyBorder="1"/>
    <xf numFmtId="164" fontId="0" fillId="34" borderId="11" xfId="42" applyNumberFormat="1" applyFont="1" applyFill="1" applyBorder="1"/>
    <xf numFmtId="3" fontId="0" fillId="34" borderId="11" xfId="0" applyNumberFormat="1" applyFont="1" applyFill="1" applyBorder="1"/>
    <xf numFmtId="4" fontId="0" fillId="0" borderId="11" xfId="0" applyNumberFormat="1" applyFont="1" applyBorder="1"/>
    <xf numFmtId="4" fontId="0" fillId="34" borderId="11"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3" fillId="33" borderId="12" xfId="0" applyFont="1" applyFill="1" applyBorder="1"/>
    <xf numFmtId="164" fontId="13" fillId="33" borderId="12" xfId="42" applyNumberFormat="1" applyFont="1" applyFill="1" applyBorder="1"/>
    <xf numFmtId="0" fontId="0" fillId="34" borderId="13" xfId="0" applyFont="1" applyFill="1" applyBorder="1"/>
    <xf numFmtId="0" fontId="0" fillId="0" borderId="13" xfId="0" applyFont="1" applyBorder="1"/>
    <xf numFmtId="3" fontId="0" fillId="34" borderId="13" xfId="0" applyNumberFormat="1" applyFont="1" applyFill="1" applyBorder="1"/>
    <xf numFmtId="9" fontId="0" fillId="34" borderId="13" xfId="0" applyNumberFormat="1" applyFont="1" applyFill="1" applyBorder="1"/>
    <xf numFmtId="164" fontId="0" fillId="34" borderId="13" xfId="42" applyNumberFormat="1" applyFont="1" applyFill="1" applyBorder="1"/>
    <xf numFmtId="166" fontId="0" fillId="0" borderId="0" xfId="0" applyNumberFormat="1"/>
    <xf numFmtId="44" fontId="0" fillId="0" borderId="0" xfId="0" applyNumberFormat="1"/>
    <xf numFmtId="9" fontId="0" fillId="0" borderId="0" xfId="44" applyFont="1"/>
    <xf numFmtId="0" fontId="13" fillId="33" borderId="0" xfId="0" applyFont="1" applyFill="1" applyBorder="1"/>
    <xf numFmtId="44" fontId="0" fillId="34" borderId="11" xfId="43" applyFont="1" applyFill="1" applyBorder="1"/>
    <xf numFmtId="44" fontId="0" fillId="0" borderId="11" xfId="43" applyFont="1" applyBorder="1"/>
    <xf numFmtId="44" fontId="0" fillId="0" borderId="0" xfId="43" applyFont="1"/>
    <xf numFmtId="44" fontId="13" fillId="33" borderId="12" xfId="43" applyFont="1" applyFill="1" applyBorder="1"/>
    <xf numFmtId="43" fontId="0" fillId="0" borderId="0" xfId="42" applyFont="1"/>
    <xf numFmtId="165" fontId="0" fillId="0" borderId="0" xfId="42" applyNumberFormat="1" applyFont="1"/>
    <xf numFmtId="0" fontId="16" fillId="34" borderId="11" xfId="0" applyFont="1" applyFill="1" applyBorder="1"/>
    <xf numFmtId="0" fontId="16" fillId="0" borderId="11" xfId="0" applyFont="1" applyBorder="1"/>
    <xf numFmtId="0" fontId="16" fillId="34" borderId="0" xfId="0" applyFont="1" applyFill="1" applyBorder="1"/>
    <xf numFmtId="167" fontId="13" fillId="33" borderId="11" xfId="43" applyNumberFormat="1" applyFont="1" applyFill="1" applyBorder="1"/>
    <xf numFmtId="167" fontId="0" fillId="34" borderId="11" xfId="43" applyNumberFormat="1" applyFont="1" applyFill="1" applyBorder="1"/>
    <xf numFmtId="167" fontId="0" fillId="0" borderId="11" xfId="43" applyNumberFormat="1" applyFont="1" applyBorder="1"/>
    <xf numFmtId="167" fontId="0" fillId="34" borderId="0" xfId="43" applyNumberFormat="1" applyFont="1" applyFill="1" applyBorder="1"/>
    <xf numFmtId="167" fontId="0" fillId="0" borderId="0" xfId="43" applyNumberFormat="1" applyFont="1"/>
    <xf numFmtId="0" fontId="16" fillId="34" borderId="12" xfId="0" applyFont="1" applyFill="1" applyBorder="1"/>
    <xf numFmtId="0" fontId="16" fillId="34" borderId="13" xfId="0" applyFont="1" applyFill="1" applyBorder="1" applyAlignment="1">
      <alignment horizontal="left"/>
    </xf>
    <xf numFmtId="44" fontId="16" fillId="34" borderId="12" xfId="43" applyNumberFormat="1" applyFont="1" applyFill="1" applyBorder="1"/>
    <xf numFmtId="44" fontId="16" fillId="34" borderId="13" xfId="43" applyNumberFormat="1" applyFont="1" applyFill="1" applyBorder="1"/>
    <xf numFmtId="167"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33">
    <dxf>
      <numFmt numFmtId="0" formatCode="General"/>
    </dxf>
    <dxf>
      <numFmt numFmtId="0" formatCode="General"/>
    </dxf>
    <dxf>
      <numFmt numFmtId="0" formatCode="General"/>
    </dxf>
    <dxf>
      <numFmt numFmtId="0" formatCode="General"/>
    </dxf>
    <dxf>
      <numFmt numFmtId="167" formatCode="_(&quot;$&quot;* #,##0_);_(&quot;$&quot;* \(#,##0\);_(&quot;$&quot;* &quot;-&quot;??_);_(@_)"/>
    </dxf>
    <dxf>
      <numFmt numFmtId="167" formatCode="_(&quot;$&quot;* #,##0_);_(&quot;$&quot;* \(#,##0\);_(&quot;$&quot;* &quot;-&quot;??_);_(@_)"/>
    </dxf>
    <dxf>
      <numFmt numFmtId="164" formatCode="_(* #,##0_);_(* \(#,##0\);_(* &quot;-&quot;??_);_(@_)"/>
    </dxf>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0" formatCode="General"/>
    </dxf>
    <dxf>
      <numFmt numFmtId="0" formatCode="General"/>
    </dxf>
    <dxf>
      <numFmt numFmtId="166" formatCode="0.0"/>
    </dxf>
    <dxf>
      <numFmt numFmtId="166" formatCode="0.0"/>
    </dxf>
    <dxf>
      <numFmt numFmtId="2" formatCode="0.00"/>
    </dxf>
    <dxf>
      <numFmt numFmtId="0" formatCode="General"/>
    </dxf>
    <dxf>
      <numFmt numFmtId="0" formatCode="General"/>
    </dxf>
    <dxf>
      <numFmt numFmtId="0" formatCode="General"/>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166" formatCode="0.0"/>
    </dxf>
    <dxf>
      <numFmt numFmtId="0" formatCode="General"/>
    </dxf>
    <dxf>
      <numFmt numFmtId="0" formatCode="General"/>
    </dxf>
    <dxf>
      <numFmt numFmtId="0" formatCode="General"/>
    </dxf>
    <dxf>
      <numFmt numFmtId="166" formatCode="0.0"/>
    </dxf>
    <dxf>
      <numFmt numFmtId="166" formatCode="0.0"/>
    </dxf>
    <dxf>
      <numFmt numFmtId="166" formatCode="0.0"/>
    </dxf>
    <dxf>
      <numFmt numFmtId="13" formatCode="0%"/>
    </dxf>
    <dxf>
      <numFmt numFmtId="13" formatCode="0%"/>
    </dxf>
    <dxf>
      <numFmt numFmtId="13" formatCode="0%"/>
    </dxf>
    <dxf>
      <numFmt numFmtId="13" formatCode="0%"/>
    </dxf>
    <dxf>
      <numFmt numFmtId="0" formatCode="General"/>
    </dxf>
    <dxf>
      <numFmt numFmtId="0" formatCode="General"/>
    </dxf>
    <dxf>
      <numFmt numFmtId="13" formatCode="0%"/>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font>
        <b val="0"/>
        <i val="0"/>
        <strike val="0"/>
        <condense val="0"/>
        <extend val="0"/>
        <outline val="0"/>
        <shadow val="0"/>
        <u val="none"/>
        <vertAlign val="baseline"/>
        <sz val="12"/>
        <color theme="1"/>
        <name val="Aptos Narrow"/>
        <family val="2"/>
        <scheme val="minor"/>
      </font>
      <numFmt numFmtId="164" formatCode="_(* #,##0_);_(* \(#,##0\);_(* &quot;-&quot;??_);_(@_)"/>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numFmt numFmtId="0" formatCode="General"/>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numFmt numFmtId="164" formatCode="_(* #,##0_);_(* \(#,##0\);_(* &quot;-&quot;??_);_(@_)"/>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numFmt numFmtId="13" formatCode="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numFmt numFmtId="3" formatCode="#,##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2"/>
        <color theme="1"/>
        <name val="Aptos Narrow"/>
        <family val="2"/>
        <scheme val="minor"/>
      </font>
    </dxf>
    <dxf>
      <border outline="0">
        <bottom style="thin">
          <color theme="4" tint="0.39997558519241921"/>
        </bottom>
      </border>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numFmt numFmtId="0" formatCode="General"/>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1.xlsx]Pivot!PivotTable4</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Average Discount by Category</a:t>
            </a:r>
          </a:p>
        </c:rich>
      </c:tx>
      <c:layout>
        <c:manualLayout>
          <c:xMode val="edge"/>
          <c:yMode val="edge"/>
          <c:x val="0.20286722562788201"/>
          <c:y val="0.1255742204191781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Pivot!$A$4:$A$13</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Pivot!$B$4:$B$13</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2204-4DC1-BCA0-C48F39CDAEE5}"/>
            </c:ext>
          </c:extLst>
        </c:ser>
        <c:dLbls>
          <c:showLegendKey val="0"/>
          <c:showVal val="0"/>
          <c:showCatName val="0"/>
          <c:showSerName val="0"/>
          <c:showPercent val="0"/>
          <c:showBubbleSize val="0"/>
        </c:dLbls>
        <c:gapWidth val="41"/>
        <c:axId val="1549317919"/>
        <c:axId val="1549324575"/>
      </c:barChart>
      <c:catAx>
        <c:axId val="154931791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a:t>
                </a:r>
              </a:p>
            </c:rich>
          </c:tx>
          <c:layout>
            <c:manualLayout>
              <c:xMode val="edge"/>
              <c:yMode val="edge"/>
              <c:x val="0.4453001629955729"/>
              <c:y val="0.804165622154373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49324575"/>
        <c:crosses val="autoZero"/>
        <c:auto val="1"/>
        <c:lblAlgn val="ctr"/>
        <c:lblOffset val="100"/>
        <c:noMultiLvlLbl val="0"/>
      </c:catAx>
      <c:valAx>
        <c:axId val="1549324575"/>
        <c:scaling>
          <c:orientation val="minMax"/>
          <c:max val="0.8"/>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crossAx val="15493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1.xlsx]Pivot!PivotTable5</c:name>
    <c:fmtId val="3"/>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Product By Each Category</a:t>
            </a:r>
          </a:p>
        </c:rich>
      </c:tx>
      <c:layout>
        <c:manualLayout>
          <c:xMode val="edge"/>
          <c:yMode val="edge"/>
          <c:x val="0.30518195050946145"/>
          <c:y val="0.10401607017723001"/>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Pivot!$D$4:$D$13</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Pivot!$E$4:$E$13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7A00-420C-B1BC-11D5BBFF78E3}"/>
            </c:ext>
          </c:extLst>
        </c:ser>
        <c:dLbls>
          <c:dLblPos val="inEnd"/>
          <c:showLegendKey val="0"/>
          <c:showVal val="1"/>
          <c:showCatName val="0"/>
          <c:showSerName val="0"/>
          <c:showPercent val="0"/>
          <c:showBubbleSize val="0"/>
        </c:dLbls>
        <c:gapWidth val="41"/>
        <c:axId val="1549332063"/>
        <c:axId val="1549338303"/>
      </c:barChart>
      <c:catAx>
        <c:axId val="15493320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549338303"/>
        <c:crosses val="autoZero"/>
        <c:auto val="1"/>
        <c:lblAlgn val="ctr"/>
        <c:lblOffset val="100"/>
        <c:noMultiLvlLbl val="0"/>
      </c:catAx>
      <c:valAx>
        <c:axId val="1549338303"/>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Number of Product</a:t>
                </a:r>
              </a:p>
              <a:p>
                <a:pPr>
                  <a:defRPr/>
                </a:pPr>
                <a:endParaRPr lang="en-US"/>
              </a:p>
            </c:rich>
          </c:tx>
          <c:layout>
            <c:manualLayout>
              <c:xMode val="edge"/>
              <c:yMode val="edge"/>
              <c:x val="3.1814895155459148E-2"/>
              <c:y val="0.179294107223938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49332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Reviews By Category</a:t>
            </a:r>
          </a:p>
        </c:rich>
      </c:tx>
      <c:layout>
        <c:manualLayout>
          <c:xMode val="edge"/>
          <c:yMode val="edge"/>
          <c:x val="0.33405893498639622"/>
          <c:y val="0.1086698771058836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Pivot!$G$4:$G$13</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Pivot!$H$4:$H$13</c:f>
              <c:numCache>
                <c:formatCode>General</c:formatCode>
                <c:ptCount val="9"/>
                <c:pt idx="0">
                  <c:v>1</c:v>
                </c:pt>
                <c:pt idx="1">
                  <c:v>453</c:v>
                </c:pt>
                <c:pt idx="2">
                  <c:v>526</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28FD-4373-8767-6D1E4E31BA3B}"/>
            </c:ext>
          </c:extLst>
        </c:ser>
        <c:dLbls>
          <c:dLblPos val="ctr"/>
          <c:showLegendKey val="0"/>
          <c:showVal val="1"/>
          <c:showCatName val="0"/>
          <c:showSerName val="0"/>
          <c:showPercent val="0"/>
          <c:showBubbleSize val="0"/>
        </c:dLbls>
        <c:marker val="1"/>
        <c:smooth val="0"/>
        <c:axId val="1549324575"/>
        <c:axId val="1549329151"/>
      </c:lineChart>
      <c:catAx>
        <c:axId val="154932457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49329151"/>
        <c:crosses val="autoZero"/>
        <c:auto val="1"/>
        <c:lblAlgn val="ctr"/>
        <c:lblOffset val="100"/>
        <c:noMultiLvlLbl val="0"/>
      </c:catAx>
      <c:valAx>
        <c:axId val="154932915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 Of Reviews</a:t>
                </a:r>
              </a:p>
            </c:rich>
          </c:tx>
          <c:layout>
            <c:manualLayout>
              <c:xMode val="edge"/>
              <c:yMode val="edge"/>
              <c:x val="2.2222222222222223E-2"/>
              <c:y val="0.1424978127734033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5493245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Average Rating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2'!$B$3</c:f>
              <c:strCache>
                <c:ptCount val="1"/>
                <c:pt idx="0">
                  <c:v>Total</c:v>
                </c:pt>
              </c:strCache>
            </c:strRef>
          </c:tx>
          <c:spPr>
            <a:ln w="28575" cap="rnd">
              <a:solidFill>
                <a:schemeClr val="accent1"/>
              </a:solidFill>
              <a:round/>
            </a:ln>
            <a:effectLst/>
          </c:spPr>
          <c:marker>
            <c:symbol val="none"/>
          </c:marker>
          <c:cat>
            <c:strRef>
              <c:f>'Pivot 2'!$A$4:$A$425</c:f>
              <c:strCache>
                <c:ptCount val="421"/>
                <c:pt idx="0">
                  <c:v>!!1000 Watt/2000-Watt Room</c:v>
                </c:pt>
                <c:pt idx="1">
                  <c:v>!!HANEUL!!1000 Watt/2000-Watt Room</c:v>
                </c:pt>
                <c:pt idx="2">
                  <c:v>10k 8k 4k</c:v>
                </c:pt>
                <c:pt idx="3">
                  <c:v>10WeRun Id-116 Bluetooth</c:v>
                </c:pt>
                <c:pt idx="4">
                  <c:v>3M Post-it Sticky</c:v>
                </c:pt>
                <c:pt idx="5">
                  <c:v>3M Scotch Double</c:v>
                </c:pt>
                <c:pt idx="6">
                  <c:v>4 in 1</c:v>
                </c:pt>
                <c:pt idx="7">
                  <c:v>7SEVEN </c:v>
                </c:pt>
                <c:pt idx="8">
                  <c:v>Abode Kitchen Essential</c:v>
                </c:pt>
                <c:pt idx="9">
                  <c:v>Acer</c:v>
                </c:pt>
                <c:pt idx="10">
                  <c:v>Acer </c:v>
                </c:pt>
                <c:pt idx="11">
                  <c:v>ACTIVA</c:v>
                </c:pt>
                <c:pt idx="12">
                  <c:v>AGARO </c:v>
                </c:pt>
                <c:pt idx="13">
                  <c:v>Aine HDMI Male</c:v>
                </c:pt>
                <c:pt idx="14">
                  <c:v>AirCase Protective Laptop</c:v>
                </c:pt>
                <c:pt idx="15">
                  <c:v>AirCase Rugged Hard</c:v>
                </c:pt>
                <c:pt idx="16">
                  <c:v>Airtel AMF-311WW Data</c:v>
                </c:pt>
                <c:pt idx="17">
                  <c:v>Airtel Digital TV</c:v>
                </c:pt>
                <c:pt idx="18">
                  <c:v>akiara - Makes</c:v>
                </c:pt>
                <c:pt idx="19">
                  <c:v>Allin Exporters J66</c:v>
                </c:pt>
                <c:pt idx="20">
                  <c:v>Amazfit GTS2 Mini</c:v>
                </c:pt>
                <c:pt idx="21">
                  <c:v>Amazon Basics </c:v>
                </c:pt>
                <c:pt idx="22">
                  <c:v>Amazon Brand </c:v>
                </c:pt>
                <c:pt idx="23">
                  <c:v>AmazonBasics </c:v>
                </c:pt>
                <c:pt idx="24">
                  <c:v>Ambrane </c:v>
                </c:pt>
                <c:pt idx="25">
                  <c:v>AMERICAN MICRONIC- Imported</c:v>
                </c:pt>
                <c:pt idx="26">
                  <c:v>Amkette 30 Pin</c:v>
                </c:pt>
                <c:pt idx="27">
                  <c:v>Amozo Ultra Hybrid</c:v>
                </c:pt>
                <c:pt idx="28">
                  <c:v>Anjaney Enterprise Smart</c:v>
                </c:pt>
                <c:pt idx="29">
                  <c:v>Ant Esports GM320</c:v>
                </c:pt>
                <c:pt idx="30">
                  <c:v>AO Smith HSE-VAS-X-015</c:v>
                </c:pt>
                <c:pt idx="31">
                  <c:v>APC Back-UPS BX600C-IN</c:v>
                </c:pt>
                <c:pt idx="32">
                  <c:v>Apsara Platinum Pencils</c:v>
                </c:pt>
                <c:pt idx="33">
                  <c:v>Aquadpure</c:v>
                </c:pt>
                <c:pt idx="34">
                  <c:v>Aquaguard Aura RO+UV+UF+Taste</c:v>
                </c:pt>
                <c:pt idx="35">
                  <c:v>Aquasure From Aquaguard</c:v>
                </c:pt>
                <c:pt idx="36">
                  <c:v>Artis AR-45W-MG2 45</c:v>
                </c:pt>
                <c:pt idx="37">
                  <c:v>Astigo Compatible Remote</c:v>
                </c:pt>
                <c:pt idx="38">
                  <c:v>ATOM Selves-MH 200</c:v>
                </c:pt>
                <c:pt idx="39">
                  <c:v>atomberg Renesa 1200mm</c:v>
                </c:pt>
                <c:pt idx="40">
                  <c:v>AVNISH Tap Water</c:v>
                </c:pt>
                <c:pt idx="41">
                  <c:v>Bajaj </c:v>
                </c:pt>
                <c:pt idx="42">
                  <c:v>Balzano High Speed</c:v>
                </c:pt>
                <c:pt idx="43">
                  <c:v>beatXP Kitchen Scale</c:v>
                </c:pt>
                <c:pt idx="44">
                  <c:v>Belkin </c:v>
                </c:pt>
                <c:pt idx="45">
                  <c:v>Bestor ¬Æ </c:v>
                </c:pt>
                <c:pt idx="46">
                  <c:v>Black + Decker</c:v>
                </c:pt>
                <c:pt idx="47">
                  <c:v>BlueRigger </c:v>
                </c:pt>
                <c:pt idx="48">
                  <c:v>boAt </c:v>
                </c:pt>
                <c:pt idx="49">
                  <c:v>Borosil </c:v>
                </c:pt>
                <c:pt idx="50">
                  <c:v>Bosch Pro 1000W</c:v>
                </c:pt>
                <c:pt idx="51">
                  <c:v>Boult Audio </c:v>
                </c:pt>
                <c:pt idx="52">
                  <c:v>Boya ByM1 Auxiliary</c:v>
                </c:pt>
                <c:pt idx="53">
                  <c:v>Brand Conquer 6</c:v>
                </c:pt>
                <c:pt idx="54">
                  <c:v>Brayden </c:v>
                </c:pt>
                <c:pt idx="55">
                  <c:v>BRUSTRO Copytinta Coloured</c:v>
                </c:pt>
                <c:pt idx="56">
                  <c:v>Bulfyss </c:v>
                </c:pt>
                <c:pt idx="57">
                  <c:v>Butterfly </c:v>
                </c:pt>
                <c:pt idx="58">
                  <c:v>C (DEVICE) Lint</c:v>
                </c:pt>
                <c:pt idx="59">
                  <c:v>CableCreation RCA to</c:v>
                </c:pt>
                <c:pt idx="60">
                  <c:v>Cablet 2.5 Inch</c:v>
                </c:pt>
                <c:pt idx="61">
                  <c:v>Cafe JEI French</c:v>
                </c:pt>
                <c:pt idx="62">
                  <c:v>Caldipree Silicone Case</c:v>
                </c:pt>
                <c:pt idx="63">
                  <c:v>Callas Multipurpose Foldable</c:v>
                </c:pt>
                <c:pt idx="64">
                  <c:v>Camel </c:v>
                </c:pt>
                <c:pt idx="65">
                  <c:v>Camlin Elegante Fountain</c:v>
                </c:pt>
                <c:pt idx="66">
                  <c:v>Campfire Spring Chef</c:v>
                </c:pt>
                <c:pt idx="67">
                  <c:v>Candes </c:v>
                </c:pt>
                <c:pt idx="68">
                  <c:v>Canon </c:v>
                </c:pt>
                <c:pt idx="69">
                  <c:v>Caprigo </c:v>
                </c:pt>
                <c:pt idx="70">
                  <c:v>CARDEX </c:v>
                </c:pt>
                <c:pt idx="71">
                  <c:v>CARECASE¬Æ Optical Bay</c:v>
                </c:pt>
                <c:pt idx="72">
                  <c:v>Casio </c:v>
                </c:pt>
                <c:pt idx="73">
                  <c:v>CEDO </c:v>
                </c:pt>
                <c:pt idx="74">
                  <c:v>Cello </c:v>
                </c:pt>
                <c:pt idx="75">
                  <c:v>Classmate </c:v>
                </c:pt>
                <c:pt idx="76">
                  <c:v>COI Note Pad/Memo</c:v>
                </c:pt>
                <c:pt idx="77">
                  <c:v>Cookwell Bullet Mixer</c:v>
                </c:pt>
                <c:pt idx="78">
                  <c:v>Cotbolt Silicone </c:v>
                </c:pt>
                <c:pt idx="79">
                  <c:v>Coway Professional Air</c:v>
                </c:pt>
                <c:pt idx="80">
                  <c:v>CP PLUS 2MP</c:v>
                </c:pt>
                <c:pt idx="81">
                  <c:v>Croma </c:v>
                </c:pt>
                <c:pt idx="82">
                  <c:v>Crompton </c:v>
                </c:pt>
                <c:pt idx="83">
                  <c:v>CROSSVOLT Compatible Dash/Warp</c:v>
                </c:pt>
                <c:pt idx="84">
                  <c:v>Crucial </c:v>
                </c:pt>
                <c:pt idx="85">
                  <c:v>Crypo‚Ñ¢ Universal Remote</c:v>
                </c:pt>
                <c:pt idx="86">
                  <c:v>CSI INTERNATIONAL¬Æ Instant</c:v>
                </c:pt>
                <c:pt idx="87">
                  <c:v>Cubetek 3 in</c:v>
                </c:pt>
                <c:pt idx="88">
                  <c:v>Cuzor 12V Mini</c:v>
                </c:pt>
                <c:pt idx="89">
                  <c:v>Dealfreez Case Compatible</c:v>
                </c:pt>
                <c:pt idx="90">
                  <c:v>Dell </c:v>
                </c:pt>
                <c:pt idx="91">
                  <c:v>Demokrazy New Nova</c:v>
                </c:pt>
                <c:pt idx="92">
                  <c:v>DIGITEK</c:v>
                </c:pt>
                <c:pt idx="93">
                  <c:v>D-Link </c:v>
                </c:pt>
                <c:pt idx="94">
                  <c:v>Dr Trust Electronic</c:v>
                </c:pt>
                <c:pt idx="95">
                  <c:v>Duracell </c:v>
                </c:pt>
                <c:pt idx="96">
                  <c:v>Dyazo </c:v>
                </c:pt>
                <c:pt idx="97">
                  <c:v>Dynore Stainless Steel</c:v>
                </c:pt>
                <c:pt idx="98">
                  <c:v>Eco Crystal J</c:v>
                </c:pt>
                <c:pt idx="99">
                  <c:v>E-COSMOS </c:v>
                </c:pt>
                <c:pt idx="100">
                  <c:v>ECOVACS DEEBOT N8</c:v>
                </c:pt>
                <c:pt idx="101">
                  <c:v>EGate i9 Pro-Max</c:v>
                </c:pt>
                <c:pt idx="102">
                  <c:v>Electvision Remote Control</c:v>
                </c:pt>
                <c:pt idx="103">
                  <c:v>Elv Aluminium Adjustable</c:v>
                </c:pt>
                <c:pt idx="104">
                  <c:v>ELV Aluminum Adjustable</c:v>
                </c:pt>
                <c:pt idx="105">
                  <c:v>ELV Car Mount</c:v>
                </c:pt>
                <c:pt idx="106">
                  <c:v>Elv Mobile Phone</c:v>
                </c:pt>
                <c:pt idx="107">
                  <c:v>Empty Mist Trigger</c:v>
                </c:pt>
                <c:pt idx="108">
                  <c:v>EN LIGNE Adjustable</c:v>
                </c:pt>
                <c:pt idx="109">
                  <c:v>ENEM Sealing Machine</c:v>
                </c:pt>
                <c:pt idx="110">
                  <c:v>ENVIE ECR-20 Charger</c:v>
                </c:pt>
                <c:pt idx="111">
                  <c:v>ENVIE¬Æ (AA10004PLNi-CD) AA</c:v>
                </c:pt>
                <c:pt idx="112">
                  <c:v>Eopora PTC Ceramic</c:v>
                </c:pt>
                <c:pt idx="113">
                  <c:v>Epson 003 65</c:v>
                </c:pt>
                <c:pt idx="114">
                  <c:v>ESN 999 Supreme</c:v>
                </c:pt>
                <c:pt idx="115">
                  <c:v>ESnipe Mart Worldwide</c:v>
                </c:pt>
                <c:pt idx="116">
                  <c:v>Esquire Laundry Basket</c:v>
                </c:pt>
                <c:pt idx="117">
                  <c:v>ESR Screen Protector</c:v>
                </c:pt>
                <c:pt idx="118">
                  <c:v>ESR USB C</c:v>
                </c:pt>
                <c:pt idx="119">
                  <c:v>Eureka </c:v>
                </c:pt>
                <c:pt idx="120">
                  <c:v>Eveready </c:v>
                </c:pt>
                <c:pt idx="121">
                  <c:v>EYNK Extra Long</c:v>
                </c:pt>
                <c:pt idx="122">
                  <c:v>Faber-Castell Connector Pen</c:v>
                </c:pt>
                <c:pt idx="123">
                  <c:v>FABWARE Lint Remover</c:v>
                </c:pt>
                <c:pt idx="124">
                  <c:v>FEDUS Cat6 Ethernet</c:v>
                </c:pt>
                <c:pt idx="125">
                  <c:v>FIGMENT Handheld Milk</c:v>
                </c:pt>
                <c:pt idx="126">
                  <c:v>Fire-Boltt </c:v>
                </c:pt>
                <c:pt idx="127">
                  <c:v>Firestick Remote</c:v>
                </c:pt>
                <c:pt idx="128">
                  <c:v>FLiX </c:v>
                </c:pt>
                <c:pt idx="129">
                  <c:v>Foxin FTC 12A</c:v>
                </c:pt>
                <c:pt idx="130">
                  <c:v>Fujifilm Instax Mini</c:v>
                </c:pt>
                <c:pt idx="131">
                  <c:v>FYA Handheld Vacuum</c:v>
                </c:pt>
                <c:pt idx="132">
                  <c:v>Gadgetronics Digital Kitchen</c:v>
                </c:pt>
                <c:pt idx="133">
                  <c:v>GENERIC Ultra-Mini Bluetooth</c:v>
                </c:pt>
                <c:pt idx="134">
                  <c:v>Gilary Multi Charging</c:v>
                </c:pt>
                <c:pt idx="135">
                  <c:v>GILTON Egg Boiler</c:v>
                </c:pt>
                <c:pt idx="136">
                  <c:v>GIZGA </c:v>
                </c:pt>
                <c:pt idx="137">
                  <c:v>Glen</c:v>
                </c:pt>
                <c:pt idx="138">
                  <c:v>Glun Multipurpose Portable</c:v>
                </c:pt>
                <c:pt idx="139">
                  <c:v>Goldmedal Curve Plus</c:v>
                </c:pt>
                <c:pt idx="140">
                  <c:v>Goodscity Garment Steamer</c:v>
                </c:pt>
                <c:pt idx="141">
                  <c:v>Green Tales Heat</c:v>
                </c:pt>
                <c:pt idx="142">
                  <c:v>Havells </c:v>
                </c:pt>
                <c:pt idx="143">
                  <c:v>HB Plus Folding</c:v>
                </c:pt>
                <c:pt idx="144">
                  <c:v>HealthSense </c:v>
                </c:pt>
                <c:pt idx="145">
                  <c:v>Heart Home Waterproof</c:v>
                </c:pt>
                <c:pt idx="146">
                  <c:v>Hilton Quartz Heater</c:v>
                </c:pt>
                <c:pt idx="147">
                  <c:v>Hi-Mobiler iPhone Charger</c:v>
                </c:pt>
                <c:pt idx="148">
                  <c:v>Hindware </c:v>
                </c:pt>
                <c:pt idx="149">
                  <c:v>Hisense </c:v>
                </c:pt>
                <c:pt idx="150">
                  <c:v>Homeistic Applience‚Ñ¢ Instant</c:v>
                </c:pt>
                <c:pt idx="151">
                  <c:v>HOMEPACK 750W Radiant</c:v>
                </c:pt>
                <c:pt idx="152">
                  <c:v>House of Quirk</c:v>
                </c:pt>
                <c:pt idx="153">
                  <c:v>HP </c:v>
                </c:pt>
                <c:pt idx="154">
                  <c:v>HUL </c:v>
                </c:pt>
                <c:pt idx="155">
                  <c:v>HUMBLE Dynamic Lapel</c:v>
                </c:pt>
                <c:pt idx="156">
                  <c:v>iBELL </c:v>
                </c:pt>
                <c:pt idx="157">
                  <c:v>iFFALCON 80 cm</c:v>
                </c:pt>
                <c:pt idx="158">
                  <c:v>IKEA </c:v>
                </c:pt>
                <c:pt idx="159">
                  <c:v>Imou 360¬∞ 1080P</c:v>
                </c:pt>
                <c:pt idx="160">
                  <c:v>INALSA </c:v>
                </c:pt>
                <c:pt idx="161">
                  <c:v>INDIAS¬Æ‚Ñ¢ Electro-Instant Water</c:v>
                </c:pt>
                <c:pt idx="162">
                  <c:v>Infinity</c:v>
                </c:pt>
                <c:pt idx="163">
                  <c:v>INKULTURE Stainless_Steel Measuring</c:v>
                </c:pt>
                <c:pt idx="164">
                  <c:v>INOVERA World Map</c:v>
                </c:pt>
                <c:pt idx="165">
                  <c:v>InstaCuppa </c:v>
                </c:pt>
                <c:pt idx="166">
                  <c:v>Instant Pot Air</c:v>
                </c:pt>
                <c:pt idx="167">
                  <c:v>Inventis 5V 1.2W</c:v>
                </c:pt>
                <c:pt idx="168">
                  <c:v>IONIX </c:v>
                </c:pt>
                <c:pt idx="169">
                  <c:v>iPhone Original 20W</c:v>
                </c:pt>
                <c:pt idx="170">
                  <c:v>iQOO </c:v>
                </c:pt>
                <c:pt idx="171">
                  <c:v>Irusu Play VR</c:v>
                </c:pt>
                <c:pt idx="172">
                  <c:v>Isoelite Remote Compatible</c:v>
                </c:pt>
                <c:pt idx="173">
                  <c:v>IT2M Designer Mouse</c:v>
                </c:pt>
                <c:pt idx="174">
                  <c:v>JBL </c:v>
                </c:pt>
                <c:pt idx="175">
                  <c:v>JBL C100SI Wired</c:v>
                </c:pt>
                <c:pt idx="176">
                  <c:v>JIALTO Mini Waffle</c:v>
                </c:pt>
                <c:pt idx="177">
                  <c:v>JM SELLER 180</c:v>
                </c:pt>
                <c:pt idx="178">
                  <c:v>Kanget [2 Pack]</c:v>
                </c:pt>
                <c:pt idx="179">
                  <c:v>Karbonn 80 cm</c:v>
                </c:pt>
                <c:pt idx="180">
                  <c:v>Karcher WD3 EU</c:v>
                </c:pt>
                <c:pt idx="181">
                  <c:v>Kenstar 2400 Watts</c:v>
                </c:pt>
                <c:pt idx="182">
                  <c:v>KENT </c:v>
                </c:pt>
                <c:pt idx="183">
                  <c:v>Khaitan</c:v>
                </c:pt>
                <c:pt idx="184">
                  <c:v>King Shine Multi</c:v>
                </c:pt>
                <c:pt idx="185">
                  <c:v>KINGONE </c:v>
                </c:pt>
                <c:pt idx="186">
                  <c:v>Kingston DataTraveler Exodia</c:v>
                </c:pt>
                <c:pt idx="187">
                  <c:v>Kitchen </c:v>
                </c:pt>
                <c:pt idx="188">
                  <c:v>KLAM LCD Writing</c:v>
                </c:pt>
                <c:pt idx="189">
                  <c:v>KNOWZA Electric Handheld</c:v>
                </c:pt>
                <c:pt idx="190">
                  <c:v>KNYUC MART Mini</c:v>
                </c:pt>
                <c:pt idx="191">
                  <c:v>Kodak </c:v>
                </c:pt>
                <c:pt idx="192">
                  <c:v>KONVIO NEER 10</c:v>
                </c:pt>
                <c:pt idx="193">
                  <c:v>KRISONS Thunder Speaker,</c:v>
                </c:pt>
                <c:pt idx="194">
                  <c:v>Kuber </c:v>
                </c:pt>
                <c:pt idx="195">
                  <c:v>Kyosei Advanced Tempered</c:v>
                </c:pt>
                <c:pt idx="196">
                  <c:v>LACOPINE Mini Pocket</c:v>
                </c:pt>
                <c:pt idx="197">
                  <c:v>Lapster </c:v>
                </c:pt>
                <c:pt idx="198">
                  <c:v>Larrito wooden Cool</c:v>
                </c:pt>
                <c:pt idx="199">
                  <c:v>Lava</c:v>
                </c:pt>
                <c:pt idx="200">
                  <c:v>Lenovo </c:v>
                </c:pt>
                <c:pt idx="201">
                  <c:v>LG </c:v>
                </c:pt>
                <c:pt idx="202">
                  <c:v>Libra Room Heater</c:v>
                </c:pt>
                <c:pt idx="203">
                  <c:v>Libra Roti Maker</c:v>
                </c:pt>
                <c:pt idx="204">
                  <c:v>Lifelong </c:v>
                </c:pt>
                <c:pt idx="205">
                  <c:v>Lint </c:v>
                </c:pt>
                <c:pt idx="206">
                  <c:v>LIRAMARK Webcam Cover</c:v>
                </c:pt>
                <c:pt idx="207">
                  <c:v>Livpure Glo Star</c:v>
                </c:pt>
                <c:pt idx="208">
                  <c:v>Logitech </c:v>
                </c:pt>
                <c:pt idx="209">
                  <c:v>LOHAYA </c:v>
                </c:pt>
                <c:pt idx="210">
                  <c:v>LONAXA Mini Travel</c:v>
                </c:pt>
                <c:pt idx="211">
                  <c:v>Longway Blaze 2</c:v>
                </c:pt>
                <c:pt idx="212">
                  <c:v>LRIPL</c:v>
                </c:pt>
                <c:pt idx="213">
                  <c:v>LRIPL </c:v>
                </c:pt>
                <c:pt idx="214">
                  <c:v>LS LAPSTER Quality</c:v>
                </c:pt>
                <c:pt idx="215">
                  <c:v>Luminous Vento Deluxe</c:v>
                </c:pt>
                <c:pt idx="216">
                  <c:v>LUNAGARIYA¬Æ, Protective Case</c:v>
                </c:pt>
                <c:pt idx="217">
                  <c:v>Luxor 5 Subject</c:v>
                </c:pt>
                <c:pt idx="218">
                  <c:v>Macmillan Aquafresh 5</c:v>
                </c:pt>
                <c:pt idx="219">
                  <c:v>Maharaja Whiteline </c:v>
                </c:pt>
                <c:pt idx="220">
                  <c:v>MAONO AU-400 Lavalier</c:v>
                </c:pt>
                <c:pt idx="221">
                  <c:v>Melbon VM-905 2000-Watt</c:v>
                </c:pt>
                <c:pt idx="222">
                  <c:v>MemeHo¬Æ Smart Standard</c:v>
                </c:pt>
                <c:pt idx="223">
                  <c:v>MI</c:v>
                </c:pt>
                <c:pt idx="224">
                  <c:v>MI Xiaomi </c:v>
                </c:pt>
                <c:pt idx="225">
                  <c:v>Milk Frother, Immersion</c:v>
                </c:pt>
                <c:pt idx="226">
                  <c:v>Milton Go Electro</c:v>
                </c:pt>
                <c:pt idx="227">
                  <c:v>MILTON Smart Egg</c:v>
                </c:pt>
                <c:pt idx="228">
                  <c:v>Mobilife Bluetooth Extendable</c:v>
                </c:pt>
                <c:pt idx="229">
                  <c:v>Model-P4 6 Way</c:v>
                </c:pt>
                <c:pt idx="230">
                  <c:v>Monitor AC Stand/Heavy</c:v>
                </c:pt>
                <c:pt idx="231">
                  <c:v>Morphy Richards </c:v>
                </c:pt>
                <c:pt idx="232">
                  <c:v>Motorola a10 Dual</c:v>
                </c:pt>
                <c:pt idx="233">
                  <c:v>MR. BRAND Portable</c:v>
                </c:pt>
                <c:pt idx="234">
                  <c:v>Multifunctional 2 in</c:v>
                </c:pt>
                <c:pt idx="235">
                  <c:v>Myvn </c:v>
                </c:pt>
                <c:pt idx="236">
                  <c:v>Newly Launched Boult</c:v>
                </c:pt>
                <c:pt idx="237">
                  <c:v>NEXOMS Instant Heating</c:v>
                </c:pt>
                <c:pt idx="238">
                  <c:v>NGI Store 2</c:v>
                </c:pt>
                <c:pt idx="239">
                  <c:v>Nirdambhay Mini Bag</c:v>
                </c:pt>
                <c:pt idx="240">
                  <c:v>NK STAR 950</c:v>
                </c:pt>
                <c:pt idx="241">
                  <c:v>Noir Aqua -</c:v>
                </c:pt>
                <c:pt idx="242">
                  <c:v>Noise </c:v>
                </c:pt>
                <c:pt idx="243">
                  <c:v>Nokia </c:v>
                </c:pt>
                <c:pt idx="244">
                  <c:v>NutriPro Juicer Mixer</c:v>
                </c:pt>
                <c:pt idx="245">
                  <c:v>Oakter Mini UPS</c:v>
                </c:pt>
                <c:pt idx="246">
                  <c:v>Offbeat¬Æ - DASH</c:v>
                </c:pt>
                <c:pt idx="247">
                  <c:v>OFIXO Multi-Purpose Laptop</c:v>
                </c:pt>
                <c:pt idx="248">
                  <c:v>OnePlus </c:v>
                </c:pt>
                <c:pt idx="249">
                  <c:v>OpenTech¬Æ Military-Grade Tempered</c:v>
                </c:pt>
                <c:pt idx="250">
                  <c:v>OPPO </c:v>
                </c:pt>
                <c:pt idx="251">
                  <c:v>Oraimo </c:v>
                </c:pt>
                <c:pt idx="252">
                  <c:v>Oratech Coffee Frother</c:v>
                </c:pt>
                <c:pt idx="253">
                  <c:v>Orico 2.5"(6.3cm) USB</c:v>
                </c:pt>
                <c:pt idx="254">
                  <c:v>Orient </c:v>
                </c:pt>
                <c:pt idx="255">
                  <c:v>Orpat</c:v>
                </c:pt>
                <c:pt idx="256">
                  <c:v>Pajaka¬Æ South Indian</c:v>
                </c:pt>
                <c:pt idx="257">
                  <c:v>Panasonic </c:v>
                </c:pt>
                <c:pt idx="258">
                  <c:v>Parker </c:v>
                </c:pt>
                <c:pt idx="259">
                  <c:v>PC SQUARE Laptop</c:v>
                </c:pt>
                <c:pt idx="260">
                  <c:v>Pentonic Multicolor Ball</c:v>
                </c:pt>
                <c:pt idx="261">
                  <c:v>Personal Size Blender,</c:v>
                </c:pt>
                <c:pt idx="262">
                  <c:v>Philips </c:v>
                </c:pt>
                <c:pt idx="263">
                  <c:v>Pick Ur Needs¬Æ</c:v>
                </c:pt>
                <c:pt idx="264">
                  <c:v>PIDILITE Fevicryl Acrylic</c:v>
                </c:pt>
                <c:pt idx="265">
                  <c:v>Pigeon </c:v>
                </c:pt>
                <c:pt idx="266">
                  <c:v>Pilot </c:v>
                </c:pt>
                <c:pt idx="267">
                  <c:v>Pinnaclz Original Combo</c:v>
                </c:pt>
                <c:pt idx="268">
                  <c:v>POCO </c:v>
                </c:pt>
                <c:pt idx="269">
                  <c:v>POPIO </c:v>
                </c:pt>
                <c:pt idx="270">
                  <c:v>Portable Lint Remover</c:v>
                </c:pt>
                <c:pt idx="271">
                  <c:v>Portable, Handy Compact</c:v>
                </c:pt>
                <c:pt idx="272">
                  <c:v>Portronics </c:v>
                </c:pt>
                <c:pt idx="273">
                  <c:v>Posh 1.5 Meter</c:v>
                </c:pt>
                <c:pt idx="274">
                  <c:v>Preethi Blue Leaf</c:v>
                </c:pt>
                <c:pt idx="275">
                  <c:v>Preethi MGA-502 0.4-Litre</c:v>
                </c:pt>
                <c:pt idx="276">
                  <c:v>Prestige </c:v>
                </c:pt>
                <c:pt idx="277">
                  <c:v>PrettyKrafts </c:v>
                </c:pt>
                <c:pt idx="278">
                  <c:v>PRO365 Indo Mocktails/Coffee</c:v>
                </c:pt>
                <c:pt idx="279">
                  <c:v>ProElite Faux Leather</c:v>
                </c:pt>
                <c:pt idx="280">
                  <c:v>PROLEGEND¬Æ PL-T002 Universal</c:v>
                </c:pt>
                <c:pt idx="281">
                  <c:v>Prolet Classic Bumper</c:v>
                </c:pt>
                <c:pt idx="282">
                  <c:v>Proven¬Æ Copper +</c:v>
                </c:pt>
                <c:pt idx="283">
                  <c:v>PRUSHTI COVER AND</c:v>
                </c:pt>
                <c:pt idx="284">
                  <c:v>PTron </c:v>
                </c:pt>
                <c:pt idx="285">
                  <c:v>Quantum </c:v>
                </c:pt>
                <c:pt idx="286">
                  <c:v>Qubo Smart Cam</c:v>
                </c:pt>
                <c:pt idx="287">
                  <c:v>R B Nova</c:v>
                </c:pt>
                <c:pt idx="288">
                  <c:v>Racold </c:v>
                </c:pt>
                <c:pt idx="289">
                  <c:v>Raffles Premium Stainless</c:v>
                </c:pt>
                <c:pt idx="290">
                  <c:v>RC PRINT GI</c:v>
                </c:pt>
                <c:pt idx="291">
                  <c:v>realme </c:v>
                </c:pt>
                <c:pt idx="292">
                  <c:v>Redgear </c:v>
                </c:pt>
                <c:pt idx="293">
                  <c:v>Redmi </c:v>
                </c:pt>
                <c:pt idx="294">
                  <c:v>Redragon K617 Fizz</c:v>
                </c:pt>
                <c:pt idx="295">
                  <c:v>REDTECH USB-C to</c:v>
                </c:pt>
                <c:pt idx="296">
                  <c:v>Reffair AX30 [MAX]</c:v>
                </c:pt>
                <c:pt idx="297">
                  <c:v>Remote</c:v>
                </c:pt>
                <c:pt idx="298">
                  <c:v>Remote </c:v>
                </c:pt>
                <c:pt idx="299">
                  <c:v>RESONATE RouterUPS CRU12V2A</c:v>
                </c:pt>
                <c:pt idx="300">
                  <c:v>Rico </c:v>
                </c:pt>
                <c:pt idx="301">
                  <c:v>Robustrion </c:v>
                </c:pt>
                <c:pt idx="302">
                  <c:v>Room Heater Warmer</c:v>
                </c:pt>
                <c:pt idx="303">
                  <c:v>ROYAL STEP -</c:v>
                </c:pt>
                <c:pt idx="304">
                  <c:v>ROYAL STEP Portable</c:v>
                </c:pt>
                <c:pt idx="305">
                  <c:v>RPM Euro Games</c:v>
                </c:pt>
                <c:pt idx="306">
                  <c:v>rts [2 Pack]</c:v>
                </c:pt>
                <c:pt idx="307">
                  <c:v>Rts‚Ñ¢ High Speed</c:v>
                </c:pt>
                <c:pt idx="308">
                  <c:v>SAIELLIN Electric Lint</c:v>
                </c:pt>
                <c:pt idx="309">
                  <c:v>SaiEllin Room Heater</c:v>
                </c:pt>
                <c:pt idx="310">
                  <c:v>Saifsmart Outlet Wall</c:v>
                </c:pt>
                <c:pt idx="311">
                  <c:v>Saiyam Stainless Steel</c:v>
                </c:pt>
                <c:pt idx="312">
                  <c:v>SaleOn Instant Coal</c:v>
                </c:pt>
                <c:pt idx="313">
                  <c:v>SaleOn‚Ñ¢ Portable Storage</c:v>
                </c:pt>
                <c:pt idx="314">
                  <c:v>Samsung </c:v>
                </c:pt>
                <c:pt idx="315">
                  <c:v>SanDisk </c:v>
                </c:pt>
                <c:pt idx="316">
                  <c:v>Sansui </c:v>
                </c:pt>
                <c:pt idx="317">
                  <c:v>Scarters Mouse Pad,</c:v>
                </c:pt>
                <c:pt idx="318">
                  <c:v>Seagate </c:v>
                </c:pt>
                <c:pt idx="319">
                  <c:v>Sennheiser CX 80S</c:v>
                </c:pt>
                <c:pt idx="320">
                  <c:v>Shakti Technology </c:v>
                </c:pt>
                <c:pt idx="321">
                  <c:v>Shopoflux Silicone Remote</c:v>
                </c:pt>
                <c:pt idx="322">
                  <c:v>SHOPTOSHOP Electric Lint</c:v>
                </c:pt>
                <c:pt idx="323">
                  <c:v>SHREENOVA ID116 Plus</c:v>
                </c:pt>
                <c:pt idx="324">
                  <c:v>Silicone Rubber Earbuds</c:v>
                </c:pt>
                <c:pt idx="325">
                  <c:v>Simxen Egg Boiler</c:v>
                </c:pt>
                <c:pt idx="326">
                  <c:v>Singer Aroma 1.8</c:v>
                </c:pt>
                <c:pt idx="327">
                  <c:v>Skadioo WiFi Adapter</c:v>
                </c:pt>
                <c:pt idx="328">
                  <c:v>SKE Bed Study</c:v>
                </c:pt>
                <c:pt idx="329">
                  <c:v>SKYTONE Stainless Steel</c:v>
                </c:pt>
                <c:pt idx="330">
                  <c:v>SKYWALL 81.28 cm</c:v>
                </c:pt>
                <c:pt idx="331">
                  <c:v>SLOVIC¬Æ Tripod Mount</c:v>
                </c:pt>
                <c:pt idx="332">
                  <c:v>Smashtronics¬Æ - Case</c:v>
                </c:pt>
                <c:pt idx="333">
                  <c:v>SOFLIN Egg Boiler</c:v>
                </c:pt>
                <c:pt idx="334">
                  <c:v>Solidaire 550-Watt Mixer</c:v>
                </c:pt>
                <c:pt idx="335">
                  <c:v>SoniVision SA-D10 SA-D100</c:v>
                </c:pt>
                <c:pt idx="336">
                  <c:v>Sony </c:v>
                </c:pt>
                <c:pt idx="337">
                  <c:v>Sounce </c:v>
                </c:pt>
                <c:pt idx="338">
                  <c:v>Spigen</c:v>
                </c:pt>
                <c:pt idx="339">
                  <c:v>Storio Kids Toys</c:v>
                </c:pt>
                <c:pt idx="340">
                  <c:v>Storite </c:v>
                </c:pt>
                <c:pt idx="341">
                  <c:v>STRIFF</c:v>
                </c:pt>
                <c:pt idx="342">
                  <c:v>StyleHouse Lint Remover</c:v>
                </c:pt>
                <c:pt idx="343">
                  <c:v>Sui Generis Electric</c:v>
                </c:pt>
                <c:pt idx="344">
                  <c:v>Sujata </c:v>
                </c:pt>
                <c:pt idx="345">
                  <c:v>SupCares Laptop Stand</c:v>
                </c:pt>
                <c:pt idx="346">
                  <c:v>Sure From Aquaguard</c:v>
                </c:pt>
                <c:pt idx="347">
                  <c:v>SVM Products Unbreakable</c:v>
                </c:pt>
                <c:pt idx="348">
                  <c:v>SWAPKART </c:v>
                </c:pt>
                <c:pt idx="349">
                  <c:v>Swiffer Instant Electric</c:v>
                </c:pt>
                <c:pt idx="350">
                  <c:v>Swiss Military VC03</c:v>
                </c:pt>
                <c:pt idx="351">
                  <c:v>Syncwire LTG to</c:v>
                </c:pt>
                <c:pt idx="352">
                  <c:v>Synqe </c:v>
                </c:pt>
                <c:pt idx="353">
                  <c:v>Syska SDI-07 1000</c:v>
                </c:pt>
                <c:pt idx="354">
                  <c:v>SYVO WT 3130</c:v>
                </c:pt>
                <c:pt idx="355">
                  <c:v>T TOPLINE 180</c:v>
                </c:pt>
                <c:pt idx="356">
                  <c:v>Tabelito¬Æ Polyester Foam,</c:v>
                </c:pt>
                <c:pt idx="357">
                  <c:v>TABLE MAGIC Multipurpose</c:v>
                </c:pt>
                <c:pt idx="358">
                  <c:v>Tarkan Portable Folding</c:v>
                </c:pt>
                <c:pt idx="359">
                  <c:v>Tata </c:v>
                </c:pt>
                <c:pt idx="360">
                  <c:v>TCL </c:v>
                </c:pt>
                <c:pt idx="361">
                  <c:v>TE‚Ñ¢ Instant Electric</c:v>
                </c:pt>
                <c:pt idx="362">
                  <c:v>Technotech High Speed</c:v>
                </c:pt>
                <c:pt idx="363">
                  <c:v>Tecno </c:v>
                </c:pt>
                <c:pt idx="364">
                  <c:v>Tesora - Inspired</c:v>
                </c:pt>
                <c:pt idx="365">
                  <c:v>Themisto </c:v>
                </c:pt>
                <c:pt idx="366">
                  <c:v>Time Office Scanner</c:v>
                </c:pt>
                <c:pt idx="367">
                  <c:v>tizum </c:v>
                </c:pt>
                <c:pt idx="368">
                  <c:v>Tokdis MX-1 Pro</c:v>
                </c:pt>
                <c:pt idx="369">
                  <c:v>Tom &amp; Jerry</c:v>
                </c:pt>
                <c:pt idx="370">
                  <c:v>Tosaa T2STSR Sandwich</c:v>
                </c:pt>
                <c:pt idx="371">
                  <c:v>Toshiba 108 cm</c:v>
                </c:pt>
                <c:pt idx="372">
                  <c:v>TP-Link </c:v>
                </c:pt>
                <c:pt idx="373">
                  <c:v>TTK Prestige Limited</c:v>
                </c:pt>
                <c:pt idx="374">
                  <c:v>Tuarso 8K HDMI</c:v>
                </c:pt>
                <c:pt idx="375">
                  <c:v>Tukzer </c:v>
                </c:pt>
                <c:pt idx="376">
                  <c:v>TVARA </c:v>
                </c:pt>
                <c:pt idx="377">
                  <c:v>Tygot </c:v>
                </c:pt>
                <c:pt idx="378">
                  <c:v>Universal Remote Control</c:v>
                </c:pt>
                <c:pt idx="379">
                  <c:v>URBN</c:v>
                </c:pt>
                <c:pt idx="380">
                  <c:v>USB Charger, Oraimo</c:v>
                </c:pt>
                <c:pt idx="381">
                  <c:v>USHA </c:v>
                </c:pt>
                <c:pt idx="382">
                  <c:v>VAPJA¬Æ Portable Mini</c:v>
                </c:pt>
                <c:pt idx="383">
                  <c:v>Vedini Transparent Empty</c:v>
                </c:pt>
                <c:pt idx="384">
                  <c:v>Venus Digital Kitchen</c:v>
                </c:pt>
                <c:pt idx="385">
                  <c:v>Verilux¬Æ USB C</c:v>
                </c:pt>
                <c:pt idx="386">
                  <c:v>V-Guard </c:v>
                </c:pt>
                <c:pt idx="387">
                  <c:v>VR 18 Pcs</c:v>
                </c:pt>
                <c:pt idx="388">
                  <c:v>VRPRIME Lint Roller</c:v>
                </c:pt>
                <c:pt idx="389">
                  <c:v>VU 108 cm</c:v>
                </c:pt>
                <c:pt idx="390">
                  <c:v>VU 138 cm</c:v>
                </c:pt>
                <c:pt idx="391">
                  <c:v>VU 139 cm</c:v>
                </c:pt>
                <c:pt idx="392">
                  <c:v>VU 164 cm</c:v>
                </c:pt>
                <c:pt idx="393">
                  <c:v>VW 60 cm</c:v>
                </c:pt>
                <c:pt idx="394">
                  <c:v>VW 80 cm</c:v>
                </c:pt>
                <c:pt idx="395">
                  <c:v>Wacom One by</c:v>
                </c:pt>
                <c:pt idx="396">
                  <c:v>WANBO X1 Pro</c:v>
                </c:pt>
                <c:pt idx="397">
                  <c:v>Wayona</c:v>
                </c:pt>
                <c:pt idx="398">
                  <c:v>Wayona </c:v>
                </c:pt>
                <c:pt idx="399">
                  <c:v>WeCool</c:v>
                </c:pt>
                <c:pt idx="400">
                  <c:v>WeCool </c:v>
                </c:pt>
                <c:pt idx="401">
                  <c:v>Wembley</c:v>
                </c:pt>
                <c:pt idx="402">
                  <c:v>Western Digital WD</c:v>
                </c:pt>
                <c:pt idx="403">
                  <c:v>White Feather Portable</c:v>
                </c:pt>
                <c:pt idx="404">
                  <c:v>WIDEWINGS</c:v>
                </c:pt>
                <c:pt idx="405">
                  <c:v>Wings Phantom Pro</c:v>
                </c:pt>
                <c:pt idx="406">
                  <c:v>Wipro </c:v>
                </c:pt>
                <c:pt idx="407">
                  <c:v>Wolpin 1 Lint</c:v>
                </c:pt>
                <c:pt idx="408">
                  <c:v>Wonderchef Nutri-blend </c:v>
                </c:pt>
                <c:pt idx="409">
                  <c:v>WZATCO Pixel |</c:v>
                </c:pt>
                <c:pt idx="410">
                  <c:v>Xiaomi Mi 4A</c:v>
                </c:pt>
                <c:pt idx="411">
                  <c:v>Xiaomi Mi Wired</c:v>
                </c:pt>
                <c:pt idx="412">
                  <c:v>Xiaomi Pad 5|</c:v>
                </c:pt>
                <c:pt idx="413">
                  <c:v>ZEBRONICS</c:v>
                </c:pt>
                <c:pt idx="414">
                  <c:v>ZIGMA WinoteK WinoteK</c:v>
                </c:pt>
                <c:pt idx="415">
                  <c:v>Zinq </c:v>
                </c:pt>
                <c:pt idx="416">
                  <c:v>Zodo 8. 5</c:v>
                </c:pt>
                <c:pt idx="417">
                  <c:v>ZORBES¬Æ Wall Adapter</c:v>
                </c:pt>
                <c:pt idx="418">
                  <c:v>Zoul </c:v>
                </c:pt>
                <c:pt idx="419">
                  <c:v>Zuvexa </c:v>
                </c:pt>
                <c:pt idx="420">
                  <c:v>(blank)</c:v>
                </c:pt>
              </c:strCache>
            </c:strRef>
          </c:cat>
          <c:val>
            <c:numRef>
              <c:f>'Pivot 2'!$B$4:$B$425</c:f>
              <c:numCache>
                <c:formatCode>0.0</c:formatCode>
                <c:ptCount val="421"/>
                <c:pt idx="0">
                  <c:v>4.5</c:v>
                </c:pt>
                <c:pt idx="1">
                  <c:v>3.4</c:v>
                </c:pt>
                <c:pt idx="2">
                  <c:v>4.5999999999999996</c:v>
                </c:pt>
                <c:pt idx="3">
                  <c:v>4.0999999999999996</c:v>
                </c:pt>
                <c:pt idx="4">
                  <c:v>4.4000000000000004</c:v>
                </c:pt>
                <c:pt idx="5">
                  <c:v>3.9</c:v>
                </c:pt>
                <c:pt idx="6">
                  <c:v>3.2</c:v>
                </c:pt>
                <c:pt idx="7">
                  <c:v>3.6416666666666662</c:v>
                </c:pt>
                <c:pt idx="8">
                  <c:v>4.0999999999999996</c:v>
                </c:pt>
                <c:pt idx="9">
                  <c:v>4.3</c:v>
                </c:pt>
                <c:pt idx="10">
                  <c:v>4.2749999999999995</c:v>
                </c:pt>
                <c:pt idx="11">
                  <c:v>3.8999999999999995</c:v>
                </c:pt>
                <c:pt idx="12">
                  <c:v>4.1999999999999993</c:v>
                </c:pt>
                <c:pt idx="13">
                  <c:v>4</c:v>
                </c:pt>
                <c:pt idx="14">
                  <c:v>4.333333333333333</c:v>
                </c:pt>
                <c:pt idx="15">
                  <c:v>4.5</c:v>
                </c:pt>
                <c:pt idx="16">
                  <c:v>3.8</c:v>
                </c:pt>
                <c:pt idx="17">
                  <c:v>3.94</c:v>
                </c:pt>
                <c:pt idx="18">
                  <c:v>3.4333333333333336</c:v>
                </c:pt>
                <c:pt idx="19">
                  <c:v>4</c:v>
                </c:pt>
                <c:pt idx="20">
                  <c:v>4.2</c:v>
                </c:pt>
                <c:pt idx="21">
                  <c:v>4.2190476190476192</c:v>
                </c:pt>
                <c:pt idx="22">
                  <c:v>3.7250000000000001</c:v>
                </c:pt>
                <c:pt idx="23">
                  <c:v>4.3078947368421048</c:v>
                </c:pt>
                <c:pt idx="24">
                  <c:v>4.0344827586206895</c:v>
                </c:pt>
                <c:pt idx="25">
                  <c:v>4.2</c:v>
                </c:pt>
                <c:pt idx="26">
                  <c:v>4</c:v>
                </c:pt>
                <c:pt idx="27">
                  <c:v>4.25</c:v>
                </c:pt>
                <c:pt idx="28">
                  <c:v>4</c:v>
                </c:pt>
                <c:pt idx="29">
                  <c:v>4.2</c:v>
                </c:pt>
                <c:pt idx="30">
                  <c:v>4.2</c:v>
                </c:pt>
                <c:pt idx="31">
                  <c:v>3.9</c:v>
                </c:pt>
                <c:pt idx="32">
                  <c:v>4.3</c:v>
                </c:pt>
                <c:pt idx="33">
                  <c:v>4.55</c:v>
                </c:pt>
                <c:pt idx="34">
                  <c:v>4</c:v>
                </c:pt>
                <c:pt idx="35">
                  <c:v>3.9</c:v>
                </c:pt>
                <c:pt idx="36">
                  <c:v>3.6</c:v>
                </c:pt>
                <c:pt idx="37">
                  <c:v>3.75</c:v>
                </c:pt>
                <c:pt idx="38">
                  <c:v>3.9</c:v>
                </c:pt>
                <c:pt idx="39">
                  <c:v>4.3</c:v>
                </c:pt>
                <c:pt idx="40">
                  <c:v>3.6</c:v>
                </c:pt>
                <c:pt idx="41">
                  <c:v>4.0814814814814815</c:v>
                </c:pt>
                <c:pt idx="42">
                  <c:v>4.4000000000000004</c:v>
                </c:pt>
                <c:pt idx="43">
                  <c:v>3.7</c:v>
                </c:pt>
                <c:pt idx="44">
                  <c:v>4.4428571428571431</c:v>
                </c:pt>
                <c:pt idx="45">
                  <c:v>4.1500000000000004</c:v>
                </c:pt>
                <c:pt idx="46">
                  <c:v>4</c:v>
                </c:pt>
                <c:pt idx="47">
                  <c:v>4.2666666666666666</c:v>
                </c:pt>
                <c:pt idx="48">
                  <c:v>4.0852941176470576</c:v>
                </c:pt>
                <c:pt idx="49">
                  <c:v>4.25</c:v>
                </c:pt>
                <c:pt idx="50">
                  <c:v>4.4000000000000004</c:v>
                </c:pt>
                <c:pt idx="51">
                  <c:v>3.772727272727272</c:v>
                </c:pt>
                <c:pt idx="52">
                  <c:v>4</c:v>
                </c:pt>
                <c:pt idx="53">
                  <c:v>4.3</c:v>
                </c:pt>
                <c:pt idx="54">
                  <c:v>4.0999999999999996</c:v>
                </c:pt>
                <c:pt idx="55">
                  <c:v>4.3</c:v>
                </c:pt>
                <c:pt idx="56">
                  <c:v>3.8666666666666667</c:v>
                </c:pt>
                <c:pt idx="57">
                  <c:v>3.9799999999999995</c:v>
                </c:pt>
                <c:pt idx="58">
                  <c:v>3.7</c:v>
                </c:pt>
                <c:pt idx="59">
                  <c:v>4.2</c:v>
                </c:pt>
                <c:pt idx="60">
                  <c:v>4.3</c:v>
                </c:pt>
                <c:pt idx="61">
                  <c:v>4.5</c:v>
                </c:pt>
                <c:pt idx="62">
                  <c:v>4.3</c:v>
                </c:pt>
                <c:pt idx="63">
                  <c:v>4</c:v>
                </c:pt>
                <c:pt idx="64">
                  <c:v>4.4666666666666668</c:v>
                </c:pt>
                <c:pt idx="65">
                  <c:v>4.0999999999999996</c:v>
                </c:pt>
                <c:pt idx="66">
                  <c:v>4.7</c:v>
                </c:pt>
                <c:pt idx="67">
                  <c:v>3.7666666666666671</c:v>
                </c:pt>
                <c:pt idx="68">
                  <c:v>3.6999999999999997</c:v>
                </c:pt>
                <c:pt idx="69">
                  <c:v>4.05</c:v>
                </c:pt>
                <c:pt idx="70">
                  <c:v>4.2</c:v>
                </c:pt>
                <c:pt idx="71">
                  <c:v>4.0999999999999996</c:v>
                </c:pt>
                <c:pt idx="72">
                  <c:v>4.45</c:v>
                </c:pt>
                <c:pt idx="73">
                  <c:v>4.0999999999999996</c:v>
                </c:pt>
                <c:pt idx="74">
                  <c:v>4.1333333333333329</c:v>
                </c:pt>
                <c:pt idx="75">
                  <c:v>4.3500000000000005</c:v>
                </c:pt>
                <c:pt idx="76">
                  <c:v>4.0999999999999996</c:v>
                </c:pt>
                <c:pt idx="77">
                  <c:v>4.0999999999999996</c:v>
                </c:pt>
                <c:pt idx="78">
                  <c:v>4.25</c:v>
                </c:pt>
                <c:pt idx="79">
                  <c:v>4.4000000000000004</c:v>
                </c:pt>
                <c:pt idx="80">
                  <c:v>3.8</c:v>
                </c:pt>
                <c:pt idx="81">
                  <c:v>4.05</c:v>
                </c:pt>
                <c:pt idx="82">
                  <c:v>4.0199999999999996</c:v>
                </c:pt>
                <c:pt idx="83">
                  <c:v>4.3</c:v>
                </c:pt>
                <c:pt idx="84">
                  <c:v>4.4333333333333336</c:v>
                </c:pt>
                <c:pt idx="85">
                  <c:v>3.8</c:v>
                </c:pt>
                <c:pt idx="86">
                  <c:v>3.6500000000000004</c:v>
                </c:pt>
                <c:pt idx="87">
                  <c:v>4</c:v>
                </c:pt>
                <c:pt idx="88">
                  <c:v>4.5</c:v>
                </c:pt>
                <c:pt idx="89">
                  <c:v>4.25</c:v>
                </c:pt>
                <c:pt idx="90">
                  <c:v>4.3499999999999996</c:v>
                </c:pt>
                <c:pt idx="91">
                  <c:v>4.0999999999999996</c:v>
                </c:pt>
                <c:pt idx="92">
                  <c:v>4.18</c:v>
                </c:pt>
                <c:pt idx="93">
                  <c:v>4.0999999999999996</c:v>
                </c:pt>
                <c:pt idx="94">
                  <c:v>4</c:v>
                </c:pt>
                <c:pt idx="95">
                  <c:v>4.3650000000000011</c:v>
                </c:pt>
                <c:pt idx="96">
                  <c:v>4.3000000000000007</c:v>
                </c:pt>
                <c:pt idx="97">
                  <c:v>4.2</c:v>
                </c:pt>
                <c:pt idx="98">
                  <c:v>4.0999999999999996</c:v>
                </c:pt>
                <c:pt idx="99">
                  <c:v>3.9333333333333336</c:v>
                </c:pt>
                <c:pt idx="100">
                  <c:v>4.4000000000000004</c:v>
                </c:pt>
                <c:pt idx="101">
                  <c:v>3.9</c:v>
                </c:pt>
                <c:pt idx="102">
                  <c:v>3.7999999999999994</c:v>
                </c:pt>
                <c:pt idx="103">
                  <c:v>4.5</c:v>
                </c:pt>
                <c:pt idx="104">
                  <c:v>4.5</c:v>
                </c:pt>
                <c:pt idx="105">
                  <c:v>3.9</c:v>
                </c:pt>
                <c:pt idx="106">
                  <c:v>4.3</c:v>
                </c:pt>
                <c:pt idx="107">
                  <c:v>4.0999999999999996</c:v>
                </c:pt>
                <c:pt idx="108">
                  <c:v>3.6</c:v>
                </c:pt>
                <c:pt idx="109">
                  <c:v>4</c:v>
                </c:pt>
                <c:pt idx="110">
                  <c:v>3.8</c:v>
                </c:pt>
                <c:pt idx="111">
                  <c:v>3.9</c:v>
                </c:pt>
                <c:pt idx="112">
                  <c:v>3.3</c:v>
                </c:pt>
                <c:pt idx="113">
                  <c:v>4.4000000000000004</c:v>
                </c:pt>
                <c:pt idx="114">
                  <c:v>3.8</c:v>
                </c:pt>
                <c:pt idx="115">
                  <c:v>4</c:v>
                </c:pt>
                <c:pt idx="116">
                  <c:v>4.3</c:v>
                </c:pt>
                <c:pt idx="117">
                  <c:v>4.5</c:v>
                </c:pt>
                <c:pt idx="118">
                  <c:v>4.4000000000000004</c:v>
                </c:pt>
                <c:pt idx="119">
                  <c:v>4.0333333333333332</c:v>
                </c:pt>
                <c:pt idx="120">
                  <c:v>4.3499999999999996</c:v>
                </c:pt>
                <c:pt idx="121">
                  <c:v>4</c:v>
                </c:pt>
                <c:pt idx="122">
                  <c:v>4.3</c:v>
                </c:pt>
                <c:pt idx="123">
                  <c:v>4.4000000000000004</c:v>
                </c:pt>
                <c:pt idx="124">
                  <c:v>4.4000000000000004</c:v>
                </c:pt>
                <c:pt idx="125">
                  <c:v>4.7</c:v>
                </c:pt>
                <c:pt idx="126">
                  <c:v>4.2307692307692317</c:v>
                </c:pt>
                <c:pt idx="127">
                  <c:v>4.5500000000000007</c:v>
                </c:pt>
                <c:pt idx="128">
                  <c:v>3.9333333333333336</c:v>
                </c:pt>
                <c:pt idx="129">
                  <c:v>4</c:v>
                </c:pt>
                <c:pt idx="130">
                  <c:v>3.9</c:v>
                </c:pt>
                <c:pt idx="131">
                  <c:v>4.0999999999999996</c:v>
                </c:pt>
                <c:pt idx="132">
                  <c:v>4.5</c:v>
                </c:pt>
                <c:pt idx="133">
                  <c:v>3.9</c:v>
                </c:pt>
                <c:pt idx="134">
                  <c:v>4.5</c:v>
                </c:pt>
                <c:pt idx="135">
                  <c:v>3.4</c:v>
                </c:pt>
                <c:pt idx="136">
                  <c:v>4.0600000000000005</c:v>
                </c:pt>
                <c:pt idx="137">
                  <c:v>3.6</c:v>
                </c:pt>
                <c:pt idx="138">
                  <c:v>4.3</c:v>
                </c:pt>
                <c:pt idx="139">
                  <c:v>4.0999999999999996</c:v>
                </c:pt>
                <c:pt idx="140">
                  <c:v>3.9</c:v>
                </c:pt>
                <c:pt idx="141">
                  <c:v>4.5</c:v>
                </c:pt>
                <c:pt idx="142">
                  <c:v>4.1105263157894738</c:v>
                </c:pt>
                <c:pt idx="143">
                  <c:v>4.2</c:v>
                </c:pt>
                <c:pt idx="144">
                  <c:v>4.1333333333333329</c:v>
                </c:pt>
                <c:pt idx="145">
                  <c:v>4.2</c:v>
                </c:pt>
                <c:pt idx="146">
                  <c:v>4.3</c:v>
                </c:pt>
                <c:pt idx="147">
                  <c:v>4.0999999999999996</c:v>
                </c:pt>
                <c:pt idx="148">
                  <c:v>3.75</c:v>
                </c:pt>
                <c:pt idx="149">
                  <c:v>4</c:v>
                </c:pt>
                <c:pt idx="150">
                  <c:v>4.0999999999999996</c:v>
                </c:pt>
                <c:pt idx="151">
                  <c:v>4.0999999999999996</c:v>
                </c:pt>
                <c:pt idx="152">
                  <c:v>4.5</c:v>
                </c:pt>
                <c:pt idx="153">
                  <c:v>4.0227272727272725</c:v>
                </c:pt>
                <c:pt idx="154">
                  <c:v>4.25</c:v>
                </c:pt>
                <c:pt idx="155">
                  <c:v>4.0999999999999996</c:v>
                </c:pt>
                <c:pt idx="156">
                  <c:v>3.9714285714285711</c:v>
                </c:pt>
                <c:pt idx="157">
                  <c:v>4.3</c:v>
                </c:pt>
                <c:pt idx="158">
                  <c:v>4.05</c:v>
                </c:pt>
                <c:pt idx="159">
                  <c:v>3.5</c:v>
                </c:pt>
                <c:pt idx="160">
                  <c:v>4.12</c:v>
                </c:pt>
                <c:pt idx="161">
                  <c:v>3.8</c:v>
                </c:pt>
                <c:pt idx="162">
                  <c:v>3.7999999999999994</c:v>
                </c:pt>
                <c:pt idx="163">
                  <c:v>4.0999999999999996</c:v>
                </c:pt>
                <c:pt idx="164">
                  <c:v>4.2</c:v>
                </c:pt>
                <c:pt idx="165">
                  <c:v>4.2249999999999996</c:v>
                </c:pt>
                <c:pt idx="166">
                  <c:v>4.5</c:v>
                </c:pt>
                <c:pt idx="167">
                  <c:v>4.0999999999999996</c:v>
                </c:pt>
                <c:pt idx="168">
                  <c:v>4.1000000000000005</c:v>
                </c:pt>
                <c:pt idx="169">
                  <c:v>4</c:v>
                </c:pt>
                <c:pt idx="170">
                  <c:v>4.0214285714285714</c:v>
                </c:pt>
                <c:pt idx="171">
                  <c:v>4.3</c:v>
                </c:pt>
                <c:pt idx="172">
                  <c:v>4.3</c:v>
                </c:pt>
                <c:pt idx="173">
                  <c:v>3.5</c:v>
                </c:pt>
                <c:pt idx="174">
                  <c:v>4.0714285714285703</c:v>
                </c:pt>
                <c:pt idx="175">
                  <c:v>4</c:v>
                </c:pt>
                <c:pt idx="176">
                  <c:v>4.3</c:v>
                </c:pt>
                <c:pt idx="177">
                  <c:v>3.7</c:v>
                </c:pt>
                <c:pt idx="178">
                  <c:v>4</c:v>
                </c:pt>
                <c:pt idx="179">
                  <c:v>4.05</c:v>
                </c:pt>
                <c:pt idx="180">
                  <c:v>3.9</c:v>
                </c:pt>
                <c:pt idx="181">
                  <c:v>3.8</c:v>
                </c:pt>
                <c:pt idx="182">
                  <c:v>3.9785714285714282</c:v>
                </c:pt>
                <c:pt idx="183">
                  <c:v>3.9</c:v>
                </c:pt>
                <c:pt idx="184">
                  <c:v>3.5</c:v>
                </c:pt>
                <c:pt idx="185">
                  <c:v>3.5250000000000004</c:v>
                </c:pt>
                <c:pt idx="186">
                  <c:v>4.5</c:v>
                </c:pt>
                <c:pt idx="187">
                  <c:v>4.0600000000000005</c:v>
                </c:pt>
                <c:pt idx="188">
                  <c:v>4</c:v>
                </c:pt>
                <c:pt idx="189">
                  <c:v>4.3</c:v>
                </c:pt>
                <c:pt idx="190">
                  <c:v>4.0999999999999996</c:v>
                </c:pt>
                <c:pt idx="191">
                  <c:v>4.04</c:v>
                </c:pt>
                <c:pt idx="192">
                  <c:v>4.2</c:v>
                </c:pt>
                <c:pt idx="193">
                  <c:v>3.8</c:v>
                </c:pt>
                <c:pt idx="194">
                  <c:v>3.96</c:v>
                </c:pt>
                <c:pt idx="195">
                  <c:v>4</c:v>
                </c:pt>
                <c:pt idx="196">
                  <c:v>4.0999999999999996</c:v>
                </c:pt>
                <c:pt idx="197">
                  <c:v>4.1538461538461542</c:v>
                </c:pt>
                <c:pt idx="198">
                  <c:v>4.0999999999999996</c:v>
                </c:pt>
                <c:pt idx="199">
                  <c:v>3.75</c:v>
                </c:pt>
                <c:pt idx="200">
                  <c:v>4.2124999999999995</c:v>
                </c:pt>
                <c:pt idx="201">
                  <c:v>4.1833333333333336</c:v>
                </c:pt>
                <c:pt idx="202">
                  <c:v>4.3</c:v>
                </c:pt>
                <c:pt idx="203">
                  <c:v>4.3</c:v>
                </c:pt>
                <c:pt idx="204">
                  <c:v>3.8666666666666667</c:v>
                </c:pt>
                <c:pt idx="205">
                  <c:v>4</c:v>
                </c:pt>
                <c:pt idx="206">
                  <c:v>4.3499999999999996</c:v>
                </c:pt>
                <c:pt idx="207">
                  <c:v>4.3</c:v>
                </c:pt>
                <c:pt idx="208">
                  <c:v>4.3666666666666663</c:v>
                </c:pt>
                <c:pt idx="209">
                  <c:v>3.96</c:v>
                </c:pt>
                <c:pt idx="210">
                  <c:v>3.9</c:v>
                </c:pt>
                <c:pt idx="211">
                  <c:v>3.3</c:v>
                </c:pt>
                <c:pt idx="212">
                  <c:v>3.7</c:v>
                </c:pt>
                <c:pt idx="213">
                  <c:v>3.9</c:v>
                </c:pt>
                <c:pt idx="214">
                  <c:v>3.55</c:v>
                </c:pt>
                <c:pt idx="215">
                  <c:v>3.3</c:v>
                </c:pt>
                <c:pt idx="216">
                  <c:v>4.3</c:v>
                </c:pt>
                <c:pt idx="217">
                  <c:v>4</c:v>
                </c:pt>
                <c:pt idx="218">
                  <c:v>4.5</c:v>
                </c:pt>
                <c:pt idx="219">
                  <c:v>4.0333333333333341</c:v>
                </c:pt>
                <c:pt idx="220">
                  <c:v>4.0999999999999996</c:v>
                </c:pt>
                <c:pt idx="221">
                  <c:v>3.7</c:v>
                </c:pt>
                <c:pt idx="222">
                  <c:v>3.8</c:v>
                </c:pt>
                <c:pt idx="223">
                  <c:v>4.2769230769230768</c:v>
                </c:pt>
                <c:pt idx="224">
                  <c:v>4.3</c:v>
                </c:pt>
                <c:pt idx="225">
                  <c:v>4.2</c:v>
                </c:pt>
                <c:pt idx="226">
                  <c:v>4.3</c:v>
                </c:pt>
                <c:pt idx="227">
                  <c:v>3.6</c:v>
                </c:pt>
                <c:pt idx="228">
                  <c:v>3.8</c:v>
                </c:pt>
                <c:pt idx="229">
                  <c:v>4.3</c:v>
                </c:pt>
                <c:pt idx="230">
                  <c:v>4.0999999999999996</c:v>
                </c:pt>
                <c:pt idx="231">
                  <c:v>4.1800000000000006</c:v>
                </c:pt>
                <c:pt idx="232">
                  <c:v>3.95</c:v>
                </c:pt>
                <c:pt idx="233">
                  <c:v>4</c:v>
                </c:pt>
                <c:pt idx="234">
                  <c:v>4</c:v>
                </c:pt>
                <c:pt idx="235">
                  <c:v>3.75</c:v>
                </c:pt>
                <c:pt idx="236">
                  <c:v>4.2</c:v>
                </c:pt>
                <c:pt idx="237">
                  <c:v>3.7</c:v>
                </c:pt>
                <c:pt idx="238">
                  <c:v>4.3</c:v>
                </c:pt>
                <c:pt idx="239">
                  <c:v>4</c:v>
                </c:pt>
                <c:pt idx="240">
                  <c:v>3.1</c:v>
                </c:pt>
                <c:pt idx="241">
                  <c:v>3</c:v>
                </c:pt>
                <c:pt idx="242">
                  <c:v>3.9839999999999987</c:v>
                </c:pt>
                <c:pt idx="243">
                  <c:v>4.1000000000000005</c:v>
                </c:pt>
                <c:pt idx="244">
                  <c:v>3.9</c:v>
                </c:pt>
                <c:pt idx="245">
                  <c:v>3.5</c:v>
                </c:pt>
                <c:pt idx="246">
                  <c:v>4.0999999999999996</c:v>
                </c:pt>
                <c:pt idx="247">
                  <c:v>4.0999999999999996</c:v>
                </c:pt>
                <c:pt idx="248">
                  <c:v>4.1923076923076925</c:v>
                </c:pt>
                <c:pt idx="249">
                  <c:v>4.3</c:v>
                </c:pt>
                <c:pt idx="250">
                  <c:v>4.1000000000000005</c:v>
                </c:pt>
                <c:pt idx="251">
                  <c:v>4.0999999999999996</c:v>
                </c:pt>
                <c:pt idx="252">
                  <c:v>4.5</c:v>
                </c:pt>
                <c:pt idx="253">
                  <c:v>4.5</c:v>
                </c:pt>
                <c:pt idx="254">
                  <c:v>4.3999999999999995</c:v>
                </c:pt>
                <c:pt idx="255">
                  <c:v>4.1000000000000005</c:v>
                </c:pt>
                <c:pt idx="256">
                  <c:v>4.2</c:v>
                </c:pt>
                <c:pt idx="257">
                  <c:v>4.2</c:v>
                </c:pt>
                <c:pt idx="258">
                  <c:v>4.2833333333333341</c:v>
                </c:pt>
                <c:pt idx="259">
                  <c:v>4.3</c:v>
                </c:pt>
                <c:pt idx="260">
                  <c:v>4</c:v>
                </c:pt>
                <c:pt idx="261">
                  <c:v>4.0999999999999996</c:v>
                </c:pt>
                <c:pt idx="262">
                  <c:v>4.1565217391304348</c:v>
                </c:pt>
                <c:pt idx="263">
                  <c:v>4.2</c:v>
                </c:pt>
                <c:pt idx="264">
                  <c:v>4.3</c:v>
                </c:pt>
                <c:pt idx="265">
                  <c:v>3.9818181818181815</c:v>
                </c:pt>
                <c:pt idx="266">
                  <c:v>3.75</c:v>
                </c:pt>
                <c:pt idx="267">
                  <c:v>4.0999999999999996</c:v>
                </c:pt>
                <c:pt idx="268">
                  <c:v>4</c:v>
                </c:pt>
                <c:pt idx="269">
                  <c:v>4</c:v>
                </c:pt>
                <c:pt idx="270">
                  <c:v>4.3</c:v>
                </c:pt>
                <c:pt idx="271">
                  <c:v>3.9</c:v>
                </c:pt>
                <c:pt idx="272">
                  <c:v>4.154838709677418</c:v>
                </c:pt>
                <c:pt idx="273">
                  <c:v>4.0999999999999996</c:v>
                </c:pt>
                <c:pt idx="274">
                  <c:v>4.0999999999999996</c:v>
                </c:pt>
                <c:pt idx="275">
                  <c:v>4.3</c:v>
                </c:pt>
                <c:pt idx="276">
                  <c:v>3.9857142857142853</c:v>
                </c:pt>
                <c:pt idx="277">
                  <c:v>4.04</c:v>
                </c:pt>
                <c:pt idx="278">
                  <c:v>3.7</c:v>
                </c:pt>
                <c:pt idx="279">
                  <c:v>3.8</c:v>
                </c:pt>
                <c:pt idx="280">
                  <c:v>3.3</c:v>
                </c:pt>
                <c:pt idx="281">
                  <c:v>4.3</c:v>
                </c:pt>
                <c:pt idx="282">
                  <c:v>4</c:v>
                </c:pt>
                <c:pt idx="283">
                  <c:v>3.7</c:v>
                </c:pt>
                <c:pt idx="284">
                  <c:v>3.8050000000000006</c:v>
                </c:pt>
                <c:pt idx="285">
                  <c:v>3.95</c:v>
                </c:pt>
                <c:pt idx="286">
                  <c:v>3.8</c:v>
                </c:pt>
                <c:pt idx="287">
                  <c:v>4.4000000000000004</c:v>
                </c:pt>
                <c:pt idx="288">
                  <c:v>4.0999999999999996</c:v>
                </c:pt>
                <c:pt idx="289">
                  <c:v>4.2</c:v>
                </c:pt>
                <c:pt idx="290">
                  <c:v>4.2</c:v>
                </c:pt>
                <c:pt idx="291">
                  <c:v>4.1166666666666663</c:v>
                </c:pt>
                <c:pt idx="292">
                  <c:v>4.2200000000000006</c:v>
                </c:pt>
                <c:pt idx="293">
                  <c:v>4.0769230769230766</c:v>
                </c:pt>
                <c:pt idx="294">
                  <c:v>4.0999999999999996</c:v>
                </c:pt>
                <c:pt idx="295">
                  <c:v>4.0999999999999996</c:v>
                </c:pt>
                <c:pt idx="296">
                  <c:v>4.5</c:v>
                </c:pt>
                <c:pt idx="297">
                  <c:v>3.8</c:v>
                </c:pt>
                <c:pt idx="298">
                  <c:v>5</c:v>
                </c:pt>
                <c:pt idx="299">
                  <c:v>3.7</c:v>
                </c:pt>
                <c:pt idx="300">
                  <c:v>4</c:v>
                </c:pt>
                <c:pt idx="301">
                  <c:v>4.08</c:v>
                </c:pt>
                <c:pt idx="302">
                  <c:v>4.3</c:v>
                </c:pt>
                <c:pt idx="303">
                  <c:v>4.0999999999999996</c:v>
                </c:pt>
                <c:pt idx="304">
                  <c:v>4.3</c:v>
                </c:pt>
                <c:pt idx="305">
                  <c:v>3.4000000000000004</c:v>
                </c:pt>
                <c:pt idx="306">
                  <c:v>4.5</c:v>
                </c:pt>
                <c:pt idx="307">
                  <c:v>4</c:v>
                </c:pt>
                <c:pt idx="308">
                  <c:v>4.3</c:v>
                </c:pt>
                <c:pt idx="309">
                  <c:v>4.2</c:v>
                </c:pt>
                <c:pt idx="310">
                  <c:v>4.3</c:v>
                </c:pt>
                <c:pt idx="311">
                  <c:v>3.9</c:v>
                </c:pt>
                <c:pt idx="312">
                  <c:v>4</c:v>
                </c:pt>
                <c:pt idx="313">
                  <c:v>4.2</c:v>
                </c:pt>
                <c:pt idx="314">
                  <c:v>4.1805555555555536</c:v>
                </c:pt>
                <c:pt idx="315">
                  <c:v>4.3647058823529417</c:v>
                </c:pt>
                <c:pt idx="316">
                  <c:v>4.4000000000000004</c:v>
                </c:pt>
                <c:pt idx="317">
                  <c:v>4.3</c:v>
                </c:pt>
                <c:pt idx="318">
                  <c:v>4.0999999999999996</c:v>
                </c:pt>
                <c:pt idx="319">
                  <c:v>4.5</c:v>
                </c:pt>
                <c:pt idx="320">
                  <c:v>4.3</c:v>
                </c:pt>
                <c:pt idx="321">
                  <c:v>4.0999999999999996</c:v>
                </c:pt>
                <c:pt idx="322">
                  <c:v>4.2</c:v>
                </c:pt>
                <c:pt idx="323">
                  <c:v>4.2</c:v>
                </c:pt>
                <c:pt idx="324">
                  <c:v>4.0999999999999996</c:v>
                </c:pt>
                <c:pt idx="325">
                  <c:v>2.8</c:v>
                </c:pt>
                <c:pt idx="326">
                  <c:v>3.8</c:v>
                </c:pt>
                <c:pt idx="327">
                  <c:v>4</c:v>
                </c:pt>
                <c:pt idx="328">
                  <c:v>4.0999999999999996</c:v>
                </c:pt>
                <c:pt idx="329">
                  <c:v>3.7</c:v>
                </c:pt>
                <c:pt idx="330">
                  <c:v>3.5</c:v>
                </c:pt>
                <c:pt idx="331">
                  <c:v>4</c:v>
                </c:pt>
                <c:pt idx="332">
                  <c:v>3.9000000000000004</c:v>
                </c:pt>
                <c:pt idx="333">
                  <c:v>4.2</c:v>
                </c:pt>
                <c:pt idx="334">
                  <c:v>4.2</c:v>
                </c:pt>
                <c:pt idx="335">
                  <c:v>4.3</c:v>
                </c:pt>
                <c:pt idx="336">
                  <c:v>4.2</c:v>
                </c:pt>
                <c:pt idx="337">
                  <c:v>3.9090909090909083</c:v>
                </c:pt>
                <c:pt idx="338">
                  <c:v>4.3250000000000002</c:v>
                </c:pt>
                <c:pt idx="339">
                  <c:v>4.5999999999999996</c:v>
                </c:pt>
                <c:pt idx="340">
                  <c:v>4.05</c:v>
                </c:pt>
                <c:pt idx="341">
                  <c:v>4.1909090909090914</c:v>
                </c:pt>
                <c:pt idx="342">
                  <c:v>4.0999999999999996</c:v>
                </c:pt>
                <c:pt idx="343">
                  <c:v>4.0999999999999996</c:v>
                </c:pt>
                <c:pt idx="344">
                  <c:v>4.3571428571428568</c:v>
                </c:pt>
                <c:pt idx="345">
                  <c:v>4.4000000000000004</c:v>
                </c:pt>
                <c:pt idx="346">
                  <c:v>4.5</c:v>
                </c:pt>
                <c:pt idx="347">
                  <c:v>4.5</c:v>
                </c:pt>
                <c:pt idx="348">
                  <c:v>3.85</c:v>
                </c:pt>
                <c:pt idx="349">
                  <c:v>3.7</c:v>
                </c:pt>
                <c:pt idx="350">
                  <c:v>4.3</c:v>
                </c:pt>
                <c:pt idx="351">
                  <c:v>4.8</c:v>
                </c:pt>
                <c:pt idx="352">
                  <c:v>4.3999999999999995</c:v>
                </c:pt>
                <c:pt idx="353">
                  <c:v>4.3</c:v>
                </c:pt>
                <c:pt idx="354">
                  <c:v>4.3</c:v>
                </c:pt>
                <c:pt idx="355">
                  <c:v>4.3</c:v>
                </c:pt>
                <c:pt idx="356">
                  <c:v>4.3</c:v>
                </c:pt>
                <c:pt idx="357">
                  <c:v>4</c:v>
                </c:pt>
                <c:pt idx="358">
                  <c:v>4.2</c:v>
                </c:pt>
                <c:pt idx="359">
                  <c:v>4.0199999999999996</c:v>
                </c:pt>
                <c:pt idx="360">
                  <c:v>4.05</c:v>
                </c:pt>
                <c:pt idx="361">
                  <c:v>4.0999999999999996</c:v>
                </c:pt>
                <c:pt idx="362">
                  <c:v>4.2</c:v>
                </c:pt>
                <c:pt idx="363">
                  <c:v>3.9000000000000004</c:v>
                </c:pt>
                <c:pt idx="364">
                  <c:v>4.0999999999999996</c:v>
                </c:pt>
                <c:pt idx="365">
                  <c:v>4.0999999999999996</c:v>
                </c:pt>
                <c:pt idx="366">
                  <c:v>4.0999999999999996</c:v>
                </c:pt>
                <c:pt idx="367">
                  <c:v>4.0333333333333323</c:v>
                </c:pt>
                <c:pt idx="368">
                  <c:v>4.2</c:v>
                </c:pt>
                <c:pt idx="369">
                  <c:v>4.4000000000000004</c:v>
                </c:pt>
                <c:pt idx="370">
                  <c:v>3</c:v>
                </c:pt>
                <c:pt idx="371">
                  <c:v>3.9</c:v>
                </c:pt>
                <c:pt idx="372">
                  <c:v>4.3</c:v>
                </c:pt>
                <c:pt idx="373">
                  <c:v>4.2</c:v>
                </c:pt>
                <c:pt idx="374">
                  <c:v>4.2</c:v>
                </c:pt>
                <c:pt idx="375">
                  <c:v>3.9166666666666665</c:v>
                </c:pt>
                <c:pt idx="376">
                  <c:v>4.3499999999999996</c:v>
                </c:pt>
                <c:pt idx="377">
                  <c:v>3.9333333333333336</c:v>
                </c:pt>
                <c:pt idx="378">
                  <c:v>4</c:v>
                </c:pt>
                <c:pt idx="379">
                  <c:v>4.1333333333333337</c:v>
                </c:pt>
                <c:pt idx="380">
                  <c:v>4</c:v>
                </c:pt>
                <c:pt idx="381">
                  <c:v>4.0285714285714276</c:v>
                </c:pt>
                <c:pt idx="382">
                  <c:v>4</c:v>
                </c:pt>
                <c:pt idx="383">
                  <c:v>3.6</c:v>
                </c:pt>
                <c:pt idx="384">
                  <c:v>3.6</c:v>
                </c:pt>
                <c:pt idx="385">
                  <c:v>4.2</c:v>
                </c:pt>
                <c:pt idx="386">
                  <c:v>4.1333333333333337</c:v>
                </c:pt>
                <c:pt idx="387">
                  <c:v>4.3</c:v>
                </c:pt>
                <c:pt idx="388">
                  <c:v>4.2</c:v>
                </c:pt>
                <c:pt idx="389">
                  <c:v>4.2</c:v>
                </c:pt>
                <c:pt idx="390">
                  <c:v>4.5999999999999996</c:v>
                </c:pt>
                <c:pt idx="391">
                  <c:v>4</c:v>
                </c:pt>
                <c:pt idx="392">
                  <c:v>4.0999999999999996</c:v>
                </c:pt>
                <c:pt idx="393">
                  <c:v>4.3</c:v>
                </c:pt>
                <c:pt idx="394">
                  <c:v>4.2333333333333334</c:v>
                </c:pt>
                <c:pt idx="395">
                  <c:v>4</c:v>
                </c:pt>
                <c:pt idx="396">
                  <c:v>4.3</c:v>
                </c:pt>
                <c:pt idx="397">
                  <c:v>4.2166666666666668</c:v>
                </c:pt>
                <c:pt idx="398">
                  <c:v>4.2416666666666671</c:v>
                </c:pt>
                <c:pt idx="399">
                  <c:v>4.3</c:v>
                </c:pt>
                <c:pt idx="400">
                  <c:v>4.0444444444444443</c:v>
                </c:pt>
                <c:pt idx="401">
                  <c:v>4.2</c:v>
                </c:pt>
                <c:pt idx="402">
                  <c:v>4.1333333333333337</c:v>
                </c:pt>
                <c:pt idx="403">
                  <c:v>4.4000000000000004</c:v>
                </c:pt>
                <c:pt idx="404">
                  <c:v>4.4000000000000004</c:v>
                </c:pt>
                <c:pt idx="405">
                  <c:v>3.3</c:v>
                </c:pt>
                <c:pt idx="406">
                  <c:v>3.8142857142857145</c:v>
                </c:pt>
                <c:pt idx="407">
                  <c:v>4.3</c:v>
                </c:pt>
                <c:pt idx="408">
                  <c:v>3.7999999999999994</c:v>
                </c:pt>
                <c:pt idx="409">
                  <c:v>4</c:v>
                </c:pt>
                <c:pt idx="410">
                  <c:v>3.8</c:v>
                </c:pt>
                <c:pt idx="411">
                  <c:v>4</c:v>
                </c:pt>
                <c:pt idx="412">
                  <c:v>4</c:v>
                </c:pt>
                <c:pt idx="413">
                  <c:v>3.8612903225806448</c:v>
                </c:pt>
                <c:pt idx="414">
                  <c:v>4.0999999999999996</c:v>
                </c:pt>
                <c:pt idx="415">
                  <c:v>3.9</c:v>
                </c:pt>
                <c:pt idx="416">
                  <c:v>4.2</c:v>
                </c:pt>
                <c:pt idx="417">
                  <c:v>4.0999999999999996</c:v>
                </c:pt>
                <c:pt idx="418">
                  <c:v>4.0999999999999996</c:v>
                </c:pt>
                <c:pt idx="419">
                  <c:v>4.1999999999999993</c:v>
                </c:pt>
                <c:pt idx="420">
                  <c:v>4.3</c:v>
                </c:pt>
              </c:numCache>
            </c:numRef>
          </c:val>
          <c:smooth val="0"/>
          <c:extLst>
            <c:ext xmlns:c16="http://schemas.microsoft.com/office/drawing/2014/chart" uri="{C3380CC4-5D6E-409C-BE32-E72D297353CC}">
              <c16:uniqueId val="{00000000-18DA-49F3-A553-FD23F86738B0}"/>
            </c:ext>
          </c:extLst>
        </c:ser>
        <c:dLbls>
          <c:showLegendKey val="0"/>
          <c:showVal val="0"/>
          <c:showCatName val="0"/>
          <c:showSerName val="0"/>
          <c:showPercent val="0"/>
          <c:showBubbleSize val="0"/>
        </c:dLbls>
        <c:smooth val="0"/>
        <c:axId val="1723465167"/>
        <c:axId val="1723471823"/>
      </c:lineChart>
      <c:catAx>
        <c:axId val="17234651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471823"/>
        <c:crosses val="autoZero"/>
        <c:auto val="1"/>
        <c:lblAlgn val="ctr"/>
        <c:lblOffset val="100"/>
        <c:noMultiLvlLbl val="0"/>
      </c:catAx>
      <c:valAx>
        <c:axId val="172347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46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65000"/>
          <a:lumOff val="3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3!PivotTable2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 By Potential 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3'!$B$16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3'!$A$17:$A$26</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3'!$B$17:$B$26</c:f>
              <c:numCache>
                <c:formatCode>_("$"* #,##0_);_("$"* \(#,##0\);_("$"* "-"??_);_(@_)</c:formatCode>
                <c:ptCount val="9"/>
                <c:pt idx="0">
                  <c:v>4472000</c:v>
                </c:pt>
                <c:pt idx="1">
                  <c:v>12614810458.58</c:v>
                </c:pt>
                <c:pt idx="2">
                  <c:v>97190506229</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E8F2-43EE-BB69-AC5183A8C7FF}"/>
            </c:ext>
          </c:extLst>
        </c:ser>
        <c:dLbls>
          <c:dLblPos val="inEnd"/>
          <c:showLegendKey val="0"/>
          <c:showVal val="1"/>
          <c:showCatName val="0"/>
          <c:showSerName val="0"/>
          <c:showPercent val="0"/>
          <c:showBubbleSize val="0"/>
        </c:dLbls>
        <c:gapWidth val="65"/>
        <c:axId val="1753935839"/>
        <c:axId val="1753936671"/>
      </c:barChart>
      <c:catAx>
        <c:axId val="17539358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3936671"/>
        <c:crosses val="autoZero"/>
        <c:auto val="1"/>
        <c:lblAlgn val="ctr"/>
        <c:lblOffset val="100"/>
        <c:noMultiLvlLbl val="0"/>
      </c:catAx>
      <c:valAx>
        <c:axId val="17539366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crossAx val="17539358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2!PivotTable18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by Number of Reviews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2'!$M$3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2'!$L$4:$L$14</c:f>
              <c:strCache>
                <c:ptCount val="10"/>
                <c:pt idx="0">
                  <c:v>boAt </c:v>
                </c:pt>
                <c:pt idx="1">
                  <c:v>AmazonBasics </c:v>
                </c:pt>
                <c:pt idx="2">
                  <c:v>Samsung </c:v>
                </c:pt>
                <c:pt idx="3">
                  <c:v>Portronics </c:v>
                </c:pt>
                <c:pt idx="4">
                  <c:v>ZEBRONICS</c:v>
                </c:pt>
                <c:pt idx="5">
                  <c:v>Ambrane </c:v>
                </c:pt>
                <c:pt idx="6">
                  <c:v>Bajaj </c:v>
                </c:pt>
                <c:pt idx="7">
                  <c:v>Redmi </c:v>
                </c:pt>
                <c:pt idx="8">
                  <c:v>MI</c:v>
                </c:pt>
                <c:pt idx="9">
                  <c:v>Fire-Boltt </c:v>
                </c:pt>
              </c:strCache>
            </c:strRef>
          </c:cat>
          <c:val>
            <c:numRef>
              <c:f>'Pivot 2'!$M$4:$M$14</c:f>
              <c:numCache>
                <c:formatCode>General</c:formatCode>
                <c:ptCount val="10"/>
                <c:pt idx="0">
                  <c:v>68</c:v>
                </c:pt>
                <c:pt idx="1">
                  <c:v>38</c:v>
                </c:pt>
                <c:pt idx="2">
                  <c:v>36</c:v>
                </c:pt>
                <c:pt idx="3">
                  <c:v>31</c:v>
                </c:pt>
                <c:pt idx="4">
                  <c:v>31</c:v>
                </c:pt>
                <c:pt idx="5">
                  <c:v>29</c:v>
                </c:pt>
                <c:pt idx="6">
                  <c:v>27</c:v>
                </c:pt>
                <c:pt idx="7">
                  <c:v>26</c:v>
                </c:pt>
                <c:pt idx="8">
                  <c:v>26</c:v>
                </c:pt>
                <c:pt idx="9">
                  <c:v>26</c:v>
                </c:pt>
              </c:numCache>
            </c:numRef>
          </c:val>
          <c:extLst>
            <c:ext xmlns:c16="http://schemas.microsoft.com/office/drawing/2014/chart" uri="{C3380CC4-5D6E-409C-BE32-E72D297353CC}">
              <c16:uniqueId val="{00000000-6B9C-45EC-A584-8D046683B4A5}"/>
            </c:ext>
          </c:extLst>
        </c:ser>
        <c:dLbls>
          <c:showLegendKey val="0"/>
          <c:showVal val="0"/>
          <c:showCatName val="0"/>
          <c:showSerName val="0"/>
          <c:showPercent val="0"/>
          <c:showBubbleSize val="0"/>
        </c:dLbls>
        <c:gapWidth val="65"/>
        <c:axId val="1718963535"/>
        <c:axId val="1718963951"/>
      </c:barChart>
      <c:catAx>
        <c:axId val="171896353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18963951"/>
        <c:crosses val="autoZero"/>
        <c:auto val="1"/>
        <c:lblAlgn val="ctr"/>
        <c:lblOffset val="100"/>
        <c:noMultiLvlLbl val="0"/>
      </c:catAx>
      <c:valAx>
        <c:axId val="171896395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189635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'Amazon worksheet'!$X$1</c:f>
              <c:strCache>
                <c:ptCount val="1"/>
                <c:pt idx="0">
                  <c:v>Rating</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0"/>
            <c:dispEq val="0"/>
          </c:trendline>
          <c:xVal>
            <c:numRef>
              <c:f>'Amazon worksheet'!$W$2:$W$1465</c:f>
              <c:numCache>
                <c:formatCode>General</c:formatCode>
                <c:ptCount val="1464"/>
                <c:pt idx="0">
                  <c:v>784</c:v>
                </c:pt>
                <c:pt idx="1">
                  <c:v>899</c:v>
                </c:pt>
                <c:pt idx="2">
                  <c:v>999</c:v>
                </c:pt>
                <c:pt idx="3">
                  <c:v>499</c:v>
                </c:pt>
                <c:pt idx="4">
                  <c:v>90</c:v>
                </c:pt>
                <c:pt idx="5">
                  <c:v>130</c:v>
                </c:pt>
                <c:pt idx="6">
                  <c:v>498</c:v>
                </c:pt>
                <c:pt idx="7">
                  <c:v>790</c:v>
                </c:pt>
                <c:pt idx="8">
                  <c:v>799</c:v>
                </c:pt>
                <c:pt idx="9">
                  <c:v>349</c:v>
                </c:pt>
                <c:pt idx="10">
                  <c:v>399</c:v>
                </c:pt>
                <c:pt idx="11">
                  <c:v>399</c:v>
                </c:pt>
                <c:pt idx="12">
                  <c:v>399</c:v>
                </c:pt>
                <c:pt idx="13">
                  <c:v>349</c:v>
                </c:pt>
                <c:pt idx="14">
                  <c:v>235</c:v>
                </c:pt>
                <c:pt idx="15">
                  <c:v>499</c:v>
                </c:pt>
                <c:pt idx="16" formatCode="#,##0">
                  <c:v>1369</c:v>
                </c:pt>
                <c:pt idx="17">
                  <c:v>349</c:v>
                </c:pt>
                <c:pt idx="18">
                  <c:v>399</c:v>
                </c:pt>
                <c:pt idx="19">
                  <c:v>149</c:v>
                </c:pt>
                <c:pt idx="20" formatCode="#,##0">
                  <c:v>18999</c:v>
                </c:pt>
                <c:pt idx="21" formatCode="#,##0">
                  <c:v>23999</c:v>
                </c:pt>
                <c:pt idx="22" formatCode="#,##0">
                  <c:v>27999</c:v>
                </c:pt>
                <c:pt idx="23" formatCode="#,##0">
                  <c:v>35999</c:v>
                </c:pt>
                <c:pt idx="24" formatCode="#,##0">
                  <c:v>32999</c:v>
                </c:pt>
                <c:pt idx="25" formatCode="#,##0">
                  <c:v>11499</c:v>
                </c:pt>
                <c:pt idx="26" formatCode="#,##0">
                  <c:v>7999</c:v>
                </c:pt>
                <c:pt idx="27" formatCode="#,##0">
                  <c:v>12499</c:v>
                </c:pt>
                <c:pt idx="28" formatCode="#,##0">
                  <c:v>6299</c:v>
                </c:pt>
                <c:pt idx="29" formatCode="#,##0">
                  <c:v>1099</c:v>
                </c:pt>
                <c:pt idx="30" formatCode="#,##0">
                  <c:v>1199</c:v>
                </c:pt>
                <c:pt idx="31">
                  <c:v>899</c:v>
                </c:pt>
                <c:pt idx="32" formatCode="#,##0">
                  <c:v>1899</c:v>
                </c:pt>
                <c:pt idx="33" formatCode="#,##0">
                  <c:v>3199</c:v>
                </c:pt>
                <c:pt idx="34" formatCode="#,##0">
                  <c:v>6236</c:v>
                </c:pt>
                <c:pt idx="35">
                  <c:v>139</c:v>
                </c:pt>
                <c:pt idx="36">
                  <c:v>159</c:v>
                </c:pt>
                <c:pt idx="37">
                  <c:v>587</c:v>
                </c:pt>
                <c:pt idx="38" formatCode="#,##0">
                  <c:v>1260</c:v>
                </c:pt>
                <c:pt idx="39" formatCode="#,##0">
                  <c:v>3290</c:v>
                </c:pt>
                <c:pt idx="40" formatCode="#,##0">
                  <c:v>12609</c:v>
                </c:pt>
                <c:pt idx="41">
                  <c:v>678</c:v>
                </c:pt>
                <c:pt idx="42" formatCode="#,##0">
                  <c:v>1699</c:v>
                </c:pt>
                <c:pt idx="43" formatCode="#,##0">
                  <c:v>1665</c:v>
                </c:pt>
                <c:pt idx="44" formatCode="#,##0">
                  <c:v>3685</c:v>
                </c:pt>
                <c:pt idx="45" formatCode="#,##0">
                  <c:v>1260</c:v>
                </c:pt>
                <c:pt idx="46" formatCode="#,##0">
                  <c:v>5999</c:v>
                </c:pt>
                <c:pt idx="47" formatCode="#,##0">
                  <c:v>4789</c:v>
                </c:pt>
                <c:pt idx="48">
                  <c:v>299</c:v>
                </c:pt>
                <c:pt idx="49">
                  <c:v>449</c:v>
                </c:pt>
                <c:pt idx="50">
                  <c:v>449</c:v>
                </c:pt>
                <c:pt idx="51">
                  <c:v>449</c:v>
                </c:pt>
                <c:pt idx="52">
                  <c:v>299</c:v>
                </c:pt>
                <c:pt idx="53" formatCode="#,##0">
                  <c:v>2099</c:v>
                </c:pt>
                <c:pt idx="54">
                  <c:v>917</c:v>
                </c:pt>
                <c:pt idx="55" formatCode="#,##0">
                  <c:v>1299</c:v>
                </c:pt>
                <c:pt idx="56">
                  <c:v>195</c:v>
                </c:pt>
                <c:pt idx="57">
                  <c:v>179</c:v>
                </c:pt>
                <c:pt idx="58">
                  <c:v>197</c:v>
                </c:pt>
                <c:pt idx="59">
                  <c:v>721</c:v>
                </c:pt>
                <c:pt idx="60" formatCode="#,##0">
                  <c:v>1563</c:v>
                </c:pt>
                <c:pt idx="61" formatCode="#,##0">
                  <c:v>1484</c:v>
                </c:pt>
                <c:pt idx="62" formatCode="#,##0">
                  <c:v>2249</c:v>
                </c:pt>
                <c:pt idx="63" formatCode="#,##0">
                  <c:v>5998</c:v>
                </c:pt>
                <c:pt idx="64">
                  <c:v>499</c:v>
                </c:pt>
                <c:pt idx="65">
                  <c:v>749</c:v>
                </c:pt>
                <c:pt idx="66">
                  <c:v>399</c:v>
                </c:pt>
                <c:pt idx="67">
                  <c:v>219</c:v>
                </c:pt>
                <c:pt idx="68" formatCode="#,##0">
                  <c:v>1049</c:v>
                </c:pt>
                <c:pt idx="69">
                  <c:v>799</c:v>
                </c:pt>
                <c:pt idx="70" formatCode="#,##0">
                  <c:v>1189</c:v>
                </c:pt>
                <c:pt idx="71">
                  <c:v>209</c:v>
                </c:pt>
                <c:pt idx="72">
                  <c:v>309</c:v>
                </c:pt>
                <c:pt idx="73">
                  <c:v>309</c:v>
                </c:pt>
                <c:pt idx="74">
                  <c:v>289</c:v>
                </c:pt>
                <c:pt idx="75">
                  <c:v>599</c:v>
                </c:pt>
                <c:pt idx="76">
                  <c:v>849</c:v>
                </c:pt>
                <c:pt idx="77">
                  <c:v>299</c:v>
                </c:pt>
                <c:pt idx="78">
                  <c:v>709</c:v>
                </c:pt>
                <c:pt idx="79">
                  <c:v>789</c:v>
                </c:pt>
                <c:pt idx="80">
                  <c:v>799</c:v>
                </c:pt>
                <c:pt idx="81">
                  <c:v>219</c:v>
                </c:pt>
                <c:pt idx="82">
                  <c:v>219</c:v>
                </c:pt>
                <c:pt idx="83">
                  <c:v>219</c:v>
                </c:pt>
                <c:pt idx="84">
                  <c:v>499</c:v>
                </c:pt>
                <c:pt idx="85" formatCode="#,##0">
                  <c:v>1199</c:v>
                </c:pt>
                <c:pt idx="86">
                  <c:v>119</c:v>
                </c:pt>
                <c:pt idx="87">
                  <c:v>199</c:v>
                </c:pt>
                <c:pt idx="88">
                  <c:v>129</c:v>
                </c:pt>
                <c:pt idx="89">
                  <c:v>299</c:v>
                </c:pt>
                <c:pt idx="90">
                  <c:v>609</c:v>
                </c:pt>
                <c:pt idx="91" formatCode="#,##0">
                  <c:v>24499</c:v>
                </c:pt>
                <c:pt idx="92">
                  <c:v>229</c:v>
                </c:pt>
                <c:pt idx="93">
                  <c:v>489</c:v>
                </c:pt>
                <c:pt idx="94">
                  <c:v>499</c:v>
                </c:pt>
                <c:pt idx="95">
                  <c:v>799</c:v>
                </c:pt>
                <c:pt idx="96" formatCode="#,##0">
                  <c:v>3799</c:v>
                </c:pt>
                <c:pt idx="97" formatCode="#,##0">
                  <c:v>1089</c:v>
                </c:pt>
                <c:pt idx="98">
                  <c:v>499</c:v>
                </c:pt>
                <c:pt idx="99">
                  <c:v>649</c:v>
                </c:pt>
                <c:pt idx="100">
                  <c:v>219</c:v>
                </c:pt>
                <c:pt idx="101">
                  <c:v>219</c:v>
                </c:pt>
                <c:pt idx="102" formatCode="#,##0.00">
                  <c:v>1982.84</c:v>
                </c:pt>
                <c:pt idx="103">
                  <c:v>269</c:v>
                </c:pt>
                <c:pt idx="104" formatCode="#,##0">
                  <c:v>1999</c:v>
                </c:pt>
                <c:pt idx="105">
                  <c:v>179</c:v>
                </c:pt>
                <c:pt idx="106">
                  <c:v>199</c:v>
                </c:pt>
                <c:pt idx="107">
                  <c:v>199</c:v>
                </c:pt>
                <c:pt idx="108">
                  <c:v>689</c:v>
                </c:pt>
                <c:pt idx="109">
                  <c:v>799</c:v>
                </c:pt>
                <c:pt idx="110">
                  <c:v>799</c:v>
                </c:pt>
                <c:pt idx="111">
                  <c:v>799</c:v>
                </c:pt>
                <c:pt idx="112">
                  <c:v>999</c:v>
                </c:pt>
                <c:pt idx="113">
                  <c:v>899</c:v>
                </c:pt>
                <c:pt idx="114">
                  <c:v>899</c:v>
                </c:pt>
                <c:pt idx="115">
                  <c:v>899</c:v>
                </c:pt>
                <c:pt idx="116">
                  <c:v>199</c:v>
                </c:pt>
                <c:pt idx="117">
                  <c:v>199</c:v>
                </c:pt>
                <c:pt idx="118">
                  <c:v>209</c:v>
                </c:pt>
                <c:pt idx="119">
                  <c:v>209</c:v>
                </c:pt>
                <c:pt idx="120">
                  <c:v>299</c:v>
                </c:pt>
                <c:pt idx="121">
                  <c:v>949</c:v>
                </c:pt>
                <c:pt idx="122">
                  <c:v>949</c:v>
                </c:pt>
                <c:pt idx="123">
                  <c:v>349</c:v>
                </c:pt>
                <c:pt idx="124">
                  <c:v>329</c:v>
                </c:pt>
                <c:pt idx="125">
                  <c:v>329</c:v>
                </c:pt>
                <c:pt idx="126">
                  <c:v>549</c:v>
                </c:pt>
                <c:pt idx="127">
                  <c:v>999</c:v>
                </c:pt>
                <c:pt idx="128">
                  <c:v>999</c:v>
                </c:pt>
                <c:pt idx="129">
                  <c:v>199</c:v>
                </c:pt>
                <c:pt idx="130">
                  <c:v>199</c:v>
                </c:pt>
                <c:pt idx="131">
                  <c:v>199</c:v>
                </c:pt>
                <c:pt idx="132" formatCode="#,##0">
                  <c:v>1799</c:v>
                </c:pt>
                <c:pt idx="133" formatCode="#,##0">
                  <c:v>1799</c:v>
                </c:pt>
                <c:pt idx="134" formatCode="#,##0">
                  <c:v>2499</c:v>
                </c:pt>
                <c:pt idx="135">
                  <c:v>149</c:v>
                </c:pt>
                <c:pt idx="136">
                  <c:v>179</c:v>
                </c:pt>
                <c:pt idx="137">
                  <c:v>179</c:v>
                </c:pt>
                <c:pt idx="138">
                  <c:v>179</c:v>
                </c:pt>
                <c:pt idx="139">
                  <c:v>179</c:v>
                </c:pt>
                <c:pt idx="140">
                  <c:v>179</c:v>
                </c:pt>
                <c:pt idx="141">
                  <c:v>179</c:v>
                </c:pt>
                <c:pt idx="142">
                  <c:v>149</c:v>
                </c:pt>
                <c:pt idx="143">
                  <c:v>499</c:v>
                </c:pt>
                <c:pt idx="144">
                  <c:v>199</c:v>
                </c:pt>
                <c:pt idx="145">
                  <c:v>299</c:v>
                </c:pt>
                <c:pt idx="146">
                  <c:v>299</c:v>
                </c:pt>
                <c:pt idx="147">
                  <c:v>199</c:v>
                </c:pt>
                <c:pt idx="148">
                  <c:v>199</c:v>
                </c:pt>
                <c:pt idx="149">
                  <c:v>199</c:v>
                </c:pt>
                <c:pt idx="150">
                  <c:v>199</c:v>
                </c:pt>
                <c:pt idx="151">
                  <c:v>199</c:v>
                </c:pt>
                <c:pt idx="152">
                  <c:v>199</c:v>
                </c:pt>
                <c:pt idx="153">
                  <c:v>199</c:v>
                </c:pt>
                <c:pt idx="154">
                  <c:v>249</c:v>
                </c:pt>
                <c:pt idx="155">
                  <c:v>249</c:v>
                </c:pt>
                <c:pt idx="156" formatCode="#,##0">
                  <c:v>8886</c:v>
                </c:pt>
                <c:pt idx="157">
                  <c:v>449</c:v>
                </c:pt>
                <c:pt idx="158">
                  <c:v>474</c:v>
                </c:pt>
                <c:pt idx="159">
                  <c:v>279</c:v>
                </c:pt>
                <c:pt idx="160">
                  <c:v>269</c:v>
                </c:pt>
                <c:pt idx="161">
                  <c:v>575</c:v>
                </c:pt>
                <c:pt idx="162" formatCode="#,##0">
                  <c:v>7349</c:v>
                </c:pt>
                <c:pt idx="163" formatCode="#,##0">
                  <c:v>3299</c:v>
                </c:pt>
                <c:pt idx="164">
                  <c:v>99</c:v>
                </c:pt>
                <c:pt idx="165" formatCode="#,##0">
                  <c:v>4999</c:v>
                </c:pt>
                <c:pt idx="166" formatCode="#,##0">
                  <c:v>4999</c:v>
                </c:pt>
                <c:pt idx="167" formatCode="#,##0">
                  <c:v>15999</c:v>
                </c:pt>
                <c:pt idx="168" formatCode="#,##0">
                  <c:v>8199</c:v>
                </c:pt>
                <c:pt idx="169" formatCode="#,##0">
                  <c:v>1699</c:v>
                </c:pt>
                <c:pt idx="170">
                  <c:v>299</c:v>
                </c:pt>
                <c:pt idx="171">
                  <c:v>299</c:v>
                </c:pt>
                <c:pt idx="172">
                  <c:v>308</c:v>
                </c:pt>
                <c:pt idx="173" formatCode="#,##0">
                  <c:v>3569</c:v>
                </c:pt>
                <c:pt idx="174">
                  <c:v>193</c:v>
                </c:pt>
                <c:pt idx="175" formatCode="#,##0">
                  <c:v>1499</c:v>
                </c:pt>
                <c:pt idx="176" formatCode="#,##0">
                  <c:v>1409</c:v>
                </c:pt>
                <c:pt idx="177" formatCode="#,##0">
                  <c:v>1099</c:v>
                </c:pt>
                <c:pt idx="178">
                  <c:v>499</c:v>
                </c:pt>
                <c:pt idx="179">
                  <c:v>499</c:v>
                </c:pt>
                <c:pt idx="180">
                  <c:v>625</c:v>
                </c:pt>
                <c:pt idx="181">
                  <c:v>775</c:v>
                </c:pt>
                <c:pt idx="182" formatCode="#,##0">
                  <c:v>1399</c:v>
                </c:pt>
                <c:pt idx="183" formatCode="#,##0">
                  <c:v>1499</c:v>
                </c:pt>
                <c:pt idx="184">
                  <c:v>539</c:v>
                </c:pt>
                <c:pt idx="185" formatCode="#,##0">
                  <c:v>5365</c:v>
                </c:pt>
                <c:pt idx="186">
                  <c:v>599</c:v>
                </c:pt>
                <c:pt idx="187" formatCode="#,##0">
                  <c:v>2219</c:v>
                </c:pt>
                <c:pt idx="188" formatCode="#,##0">
                  <c:v>2169</c:v>
                </c:pt>
                <c:pt idx="189">
                  <c:v>749</c:v>
                </c:pt>
                <c:pt idx="190" formatCode="#,##0">
                  <c:v>4999</c:v>
                </c:pt>
                <c:pt idx="191" formatCode="#,##0">
                  <c:v>5499</c:v>
                </c:pt>
                <c:pt idx="192" formatCode="#,##0">
                  <c:v>6299</c:v>
                </c:pt>
                <c:pt idx="193" formatCode="#,##0">
                  <c:v>5499</c:v>
                </c:pt>
                <c:pt idx="194" formatCode="#,##0">
                  <c:v>9590</c:v>
                </c:pt>
                <c:pt idx="195">
                  <c:v>948</c:v>
                </c:pt>
                <c:pt idx="196" formatCode="#,##0">
                  <c:v>1999</c:v>
                </c:pt>
                <c:pt idx="197" formatCode="#,##0">
                  <c:v>3249</c:v>
                </c:pt>
                <c:pt idx="198" formatCode="#,##0.00">
                  <c:v>3041.67</c:v>
                </c:pt>
                <c:pt idx="199" formatCode="#,##0">
                  <c:v>1399</c:v>
                </c:pt>
                <c:pt idx="200" formatCode="#,##0">
                  <c:v>2599</c:v>
                </c:pt>
                <c:pt idx="201">
                  <c:v>653</c:v>
                </c:pt>
                <c:pt idx="202" formatCode="#,##0">
                  <c:v>2599</c:v>
                </c:pt>
                <c:pt idx="203">
                  <c:v>199</c:v>
                </c:pt>
                <c:pt idx="204" formatCode="#,##0">
                  <c:v>1499</c:v>
                </c:pt>
                <c:pt idx="205" formatCode="#,##0">
                  <c:v>1599</c:v>
                </c:pt>
                <c:pt idx="206">
                  <c:v>999</c:v>
                </c:pt>
                <c:pt idx="207" formatCode="#,##0">
                  <c:v>1299</c:v>
                </c:pt>
                <c:pt idx="208" formatCode="#,##0">
                  <c:v>1289</c:v>
                </c:pt>
                <c:pt idx="209">
                  <c:v>599</c:v>
                </c:pt>
                <c:pt idx="210">
                  <c:v>599</c:v>
                </c:pt>
                <c:pt idx="211">
                  <c:v>699</c:v>
                </c:pt>
                <c:pt idx="212">
                  <c:v>499</c:v>
                </c:pt>
                <c:pt idx="213" formatCode="#,##0">
                  <c:v>3199</c:v>
                </c:pt>
                <c:pt idx="214" formatCode="#,##0">
                  <c:v>3299</c:v>
                </c:pt>
                <c:pt idx="215">
                  <c:v>416</c:v>
                </c:pt>
                <c:pt idx="216">
                  <c:v>486</c:v>
                </c:pt>
                <c:pt idx="217">
                  <c:v>467</c:v>
                </c:pt>
                <c:pt idx="218">
                  <c:v>299</c:v>
                </c:pt>
                <c:pt idx="219">
                  <c:v>299</c:v>
                </c:pt>
                <c:pt idx="220">
                  <c:v>299</c:v>
                </c:pt>
                <c:pt idx="221">
                  <c:v>299</c:v>
                </c:pt>
                <c:pt idx="222">
                  <c:v>299</c:v>
                </c:pt>
                <c:pt idx="223" formatCode="#,##0">
                  <c:v>1299</c:v>
                </c:pt>
                <c:pt idx="224" formatCode="#,##0">
                  <c:v>1499</c:v>
                </c:pt>
                <c:pt idx="225" formatCode="#,##0">
                  <c:v>1199</c:v>
                </c:pt>
                <c:pt idx="226" formatCode="#,##0">
                  <c:v>1598</c:v>
                </c:pt>
                <c:pt idx="227" formatCode="#,##0">
                  <c:v>1599</c:v>
                </c:pt>
                <c:pt idx="228">
                  <c:v>379</c:v>
                </c:pt>
                <c:pt idx="229">
                  <c:v>349</c:v>
                </c:pt>
                <c:pt idx="230">
                  <c:v>365</c:v>
                </c:pt>
                <c:pt idx="231">
                  <c:v>399</c:v>
                </c:pt>
                <c:pt idx="232">
                  <c:v>399</c:v>
                </c:pt>
                <c:pt idx="233">
                  <c:v>449</c:v>
                </c:pt>
                <c:pt idx="234">
                  <c:v>699</c:v>
                </c:pt>
                <c:pt idx="235">
                  <c:v>599</c:v>
                </c:pt>
                <c:pt idx="236">
                  <c:v>455</c:v>
                </c:pt>
                <c:pt idx="237">
                  <c:v>849</c:v>
                </c:pt>
                <c:pt idx="238">
                  <c:v>299</c:v>
                </c:pt>
                <c:pt idx="239">
                  <c:v>329</c:v>
                </c:pt>
                <c:pt idx="240">
                  <c:v>329</c:v>
                </c:pt>
                <c:pt idx="241">
                  <c:v>329</c:v>
                </c:pt>
                <c:pt idx="242">
                  <c:v>571</c:v>
                </c:pt>
                <c:pt idx="243" formatCode="#,##0">
                  <c:v>1799</c:v>
                </c:pt>
                <c:pt idx="244" formatCode="#,##0">
                  <c:v>1799</c:v>
                </c:pt>
                <c:pt idx="245">
                  <c:v>273.10000000000002</c:v>
                </c:pt>
                <c:pt idx="246">
                  <c:v>799</c:v>
                </c:pt>
                <c:pt idx="247">
                  <c:v>849</c:v>
                </c:pt>
                <c:pt idx="248">
                  <c:v>848.99</c:v>
                </c:pt>
                <c:pt idx="249">
                  <c:v>176.63</c:v>
                </c:pt>
                <c:pt idx="250">
                  <c:v>176.63</c:v>
                </c:pt>
                <c:pt idx="251">
                  <c:v>176.63</c:v>
                </c:pt>
                <c:pt idx="252" formatCode="#,##0">
                  <c:v>2499</c:v>
                </c:pt>
                <c:pt idx="253" formatCode="#,##0">
                  <c:v>2999</c:v>
                </c:pt>
                <c:pt idx="254" formatCode="#,##0">
                  <c:v>1399</c:v>
                </c:pt>
                <c:pt idx="255" formatCode="#,##0">
                  <c:v>1499</c:v>
                </c:pt>
                <c:pt idx="256" formatCode="#,##0">
                  <c:v>1199</c:v>
                </c:pt>
                <c:pt idx="257" formatCode="#,##0">
                  <c:v>1399</c:v>
                </c:pt>
                <c:pt idx="258" formatCode="#,##0">
                  <c:v>1399</c:v>
                </c:pt>
                <c:pt idx="259" formatCode="#,##0">
                  <c:v>1220</c:v>
                </c:pt>
                <c:pt idx="260" formatCode="#,##0">
                  <c:v>1799</c:v>
                </c:pt>
                <c:pt idx="261">
                  <c:v>299</c:v>
                </c:pt>
                <c:pt idx="262">
                  <c:v>299</c:v>
                </c:pt>
                <c:pt idx="263">
                  <c:v>299</c:v>
                </c:pt>
                <c:pt idx="264">
                  <c:v>999</c:v>
                </c:pt>
                <c:pt idx="265" formatCode="#,##0">
                  <c:v>1199</c:v>
                </c:pt>
                <c:pt idx="266" formatCode="#,##0">
                  <c:v>1799</c:v>
                </c:pt>
                <c:pt idx="267">
                  <c:v>199</c:v>
                </c:pt>
                <c:pt idx="268">
                  <c:v>199</c:v>
                </c:pt>
                <c:pt idx="269">
                  <c:v>399</c:v>
                </c:pt>
                <c:pt idx="270">
                  <c:v>399</c:v>
                </c:pt>
                <c:pt idx="271">
                  <c:v>399</c:v>
                </c:pt>
                <c:pt idx="272">
                  <c:v>349</c:v>
                </c:pt>
                <c:pt idx="273" formatCode="#,##0">
                  <c:v>1999</c:v>
                </c:pt>
                <c:pt idx="274" formatCode="#,##0">
                  <c:v>1999</c:v>
                </c:pt>
                <c:pt idx="275" formatCode="#,##0">
                  <c:v>1999</c:v>
                </c:pt>
                <c:pt idx="276" formatCode="#,##0">
                  <c:v>1999</c:v>
                </c:pt>
                <c:pt idx="277" formatCode="#,##0">
                  <c:v>1799</c:v>
                </c:pt>
                <c:pt idx="278" formatCode="#,##0">
                  <c:v>1499</c:v>
                </c:pt>
                <c:pt idx="279" formatCode="#,##0">
                  <c:v>1499</c:v>
                </c:pt>
                <c:pt idx="280" formatCode="#,##0">
                  <c:v>1499</c:v>
                </c:pt>
                <c:pt idx="281" formatCode="#,##0">
                  <c:v>1499</c:v>
                </c:pt>
                <c:pt idx="282" formatCode="#,##0">
                  <c:v>2299</c:v>
                </c:pt>
                <c:pt idx="283" formatCode="#,##0">
                  <c:v>2299</c:v>
                </c:pt>
                <c:pt idx="284" formatCode="#,##0">
                  <c:v>2999</c:v>
                </c:pt>
                <c:pt idx="285" formatCode="#,##0">
                  <c:v>2999</c:v>
                </c:pt>
                <c:pt idx="286" formatCode="#,##0">
                  <c:v>1819</c:v>
                </c:pt>
                <c:pt idx="287" formatCode="#,##0">
                  <c:v>1399</c:v>
                </c:pt>
                <c:pt idx="288" formatCode="#,##0">
                  <c:v>2863</c:v>
                </c:pt>
                <c:pt idx="289" formatCode="#,##0">
                  <c:v>1928</c:v>
                </c:pt>
                <c:pt idx="290" formatCode="#,##0">
                  <c:v>1180</c:v>
                </c:pt>
                <c:pt idx="291" formatCode="#,##0">
                  <c:v>9495</c:v>
                </c:pt>
                <c:pt idx="292" formatCode="#,##0">
                  <c:v>6999</c:v>
                </c:pt>
                <c:pt idx="293" formatCode="#,##0">
                  <c:v>1499</c:v>
                </c:pt>
                <c:pt idx="294" formatCode="#,##0">
                  <c:v>1099</c:v>
                </c:pt>
                <c:pt idx="295" formatCode="#,##0">
                  <c:v>1399</c:v>
                </c:pt>
                <c:pt idx="296">
                  <c:v>649</c:v>
                </c:pt>
                <c:pt idx="297">
                  <c:v>499</c:v>
                </c:pt>
                <c:pt idx="298">
                  <c:v>329</c:v>
                </c:pt>
                <c:pt idx="299">
                  <c:v>999</c:v>
                </c:pt>
                <c:pt idx="300" formatCode="#,##0">
                  <c:v>1999</c:v>
                </c:pt>
                <c:pt idx="301">
                  <c:v>899</c:v>
                </c:pt>
                <c:pt idx="302" formatCode="#,##0">
                  <c:v>1199</c:v>
                </c:pt>
                <c:pt idx="303" formatCode="#,##0">
                  <c:v>1199</c:v>
                </c:pt>
                <c:pt idx="304">
                  <c:v>798</c:v>
                </c:pt>
                <c:pt idx="305">
                  <c:v>549</c:v>
                </c:pt>
                <c:pt idx="306" formatCode="#,##0">
                  <c:v>1599</c:v>
                </c:pt>
                <c:pt idx="307" formatCode="#,##0">
                  <c:v>1199</c:v>
                </c:pt>
                <c:pt idx="308">
                  <c:v>99</c:v>
                </c:pt>
                <c:pt idx="309">
                  <c:v>279</c:v>
                </c:pt>
                <c:pt idx="310">
                  <c:v>799</c:v>
                </c:pt>
                <c:pt idx="311" formatCode="#,##0">
                  <c:v>1099</c:v>
                </c:pt>
                <c:pt idx="312">
                  <c:v>749</c:v>
                </c:pt>
                <c:pt idx="313" formatCode="#,##0.00">
                  <c:v>2237.81</c:v>
                </c:pt>
                <c:pt idx="314" formatCode="#,##0">
                  <c:v>3499</c:v>
                </c:pt>
                <c:pt idx="315" formatCode="#,##0">
                  <c:v>3199</c:v>
                </c:pt>
                <c:pt idx="316" formatCode="#,##0.00">
                  <c:v>3657.66</c:v>
                </c:pt>
                <c:pt idx="317">
                  <c:v>469</c:v>
                </c:pt>
                <c:pt idx="318">
                  <c:v>439</c:v>
                </c:pt>
                <c:pt idx="319">
                  <c:v>499</c:v>
                </c:pt>
                <c:pt idx="320" formatCode="#,##0">
                  <c:v>1099</c:v>
                </c:pt>
                <c:pt idx="321">
                  <c:v>547</c:v>
                </c:pt>
                <c:pt idx="322">
                  <c:v>849</c:v>
                </c:pt>
                <c:pt idx="323">
                  <c:v>310</c:v>
                </c:pt>
                <c:pt idx="324">
                  <c:v>200</c:v>
                </c:pt>
                <c:pt idx="325">
                  <c:v>230</c:v>
                </c:pt>
                <c:pt idx="326">
                  <c:v>225</c:v>
                </c:pt>
                <c:pt idx="327" formatCode="#,##0">
                  <c:v>1499</c:v>
                </c:pt>
                <c:pt idx="328" formatCode="#,##0">
                  <c:v>3249</c:v>
                </c:pt>
                <c:pt idx="329" formatCode="#,##0">
                  <c:v>1090</c:v>
                </c:pt>
                <c:pt idx="330" formatCode="#,##0">
                  <c:v>1069</c:v>
                </c:pt>
                <c:pt idx="331" formatCode="#,##0">
                  <c:v>8349</c:v>
                </c:pt>
                <c:pt idx="332" formatCode="#,##0">
                  <c:v>5299</c:v>
                </c:pt>
                <c:pt idx="333" formatCode="#,##0">
                  <c:v>3498</c:v>
                </c:pt>
                <c:pt idx="334">
                  <c:v>399</c:v>
                </c:pt>
                <c:pt idx="335">
                  <c:v>399</c:v>
                </c:pt>
                <c:pt idx="336">
                  <c:v>379</c:v>
                </c:pt>
                <c:pt idx="337">
                  <c:v>199</c:v>
                </c:pt>
                <c:pt idx="338">
                  <c:v>522</c:v>
                </c:pt>
                <c:pt idx="339" formatCode="#,##0">
                  <c:v>1295</c:v>
                </c:pt>
                <c:pt idx="340">
                  <c:v>535</c:v>
                </c:pt>
                <c:pt idx="341">
                  <c:v>440</c:v>
                </c:pt>
                <c:pt idx="342">
                  <c:v>349</c:v>
                </c:pt>
                <c:pt idx="343">
                  <c:v>349</c:v>
                </c:pt>
                <c:pt idx="344">
                  <c:v>998.06</c:v>
                </c:pt>
                <c:pt idx="345">
                  <c:v>299</c:v>
                </c:pt>
                <c:pt idx="346" formatCode="#,##0">
                  <c:v>1199</c:v>
                </c:pt>
                <c:pt idx="347">
                  <c:v>137</c:v>
                </c:pt>
                <c:pt idx="348">
                  <c:v>120</c:v>
                </c:pt>
                <c:pt idx="349">
                  <c:v>165</c:v>
                </c:pt>
                <c:pt idx="350">
                  <c:v>561</c:v>
                </c:pt>
                <c:pt idx="351">
                  <c:v>90</c:v>
                </c:pt>
                <c:pt idx="352">
                  <c:v>250</c:v>
                </c:pt>
                <c:pt idx="353">
                  <c:v>50</c:v>
                </c:pt>
                <c:pt idx="354">
                  <c:v>300</c:v>
                </c:pt>
                <c:pt idx="355">
                  <c:v>114</c:v>
                </c:pt>
                <c:pt idx="356">
                  <c:v>67</c:v>
                </c:pt>
                <c:pt idx="357">
                  <c:v>157</c:v>
                </c:pt>
                <c:pt idx="358">
                  <c:v>157</c:v>
                </c:pt>
                <c:pt idx="359">
                  <c:v>198</c:v>
                </c:pt>
                <c:pt idx="360" formatCode="#,##0">
                  <c:v>2464</c:v>
                </c:pt>
                <c:pt idx="361">
                  <c:v>349</c:v>
                </c:pt>
                <c:pt idx="362">
                  <c:v>399</c:v>
                </c:pt>
                <c:pt idx="363" formatCode="#,##0">
                  <c:v>14400</c:v>
                </c:pt>
                <c:pt idx="364" formatCode="#,##0">
                  <c:v>1999</c:v>
                </c:pt>
                <c:pt idx="365">
                  <c:v>479</c:v>
                </c:pt>
                <c:pt idx="366">
                  <c:v>129</c:v>
                </c:pt>
                <c:pt idx="367" formatCode="#,##0">
                  <c:v>1290</c:v>
                </c:pt>
                <c:pt idx="368" formatCode="#,##0">
                  <c:v>7390</c:v>
                </c:pt>
                <c:pt idx="369" formatCode="#,##0">
                  <c:v>6800</c:v>
                </c:pt>
                <c:pt idx="370" formatCode="#,##0">
                  <c:v>6199</c:v>
                </c:pt>
                <c:pt idx="371">
                  <c:v>645</c:v>
                </c:pt>
                <c:pt idx="372" formatCode="#,##0">
                  <c:v>3599</c:v>
                </c:pt>
                <c:pt idx="373" formatCode="#,##0">
                  <c:v>2599</c:v>
                </c:pt>
                <c:pt idx="374" formatCode="#,##0">
                  <c:v>1804</c:v>
                </c:pt>
                <c:pt idx="375">
                  <c:v>610</c:v>
                </c:pt>
                <c:pt idx="376">
                  <c:v>640</c:v>
                </c:pt>
                <c:pt idx="377" formatCode="#,##0">
                  <c:v>1959</c:v>
                </c:pt>
                <c:pt idx="378" formatCode="#,##0">
                  <c:v>1498</c:v>
                </c:pt>
                <c:pt idx="379" formatCode="#,##0">
                  <c:v>2590</c:v>
                </c:pt>
                <c:pt idx="380" formatCode="#,##0">
                  <c:v>2599</c:v>
                </c:pt>
                <c:pt idx="381">
                  <c:v>850</c:v>
                </c:pt>
                <c:pt idx="382" formatCode="#,##0">
                  <c:v>1449</c:v>
                </c:pt>
                <c:pt idx="383" formatCode="#,##0">
                  <c:v>7799</c:v>
                </c:pt>
                <c:pt idx="384">
                  <c:v>299</c:v>
                </c:pt>
                <c:pt idx="385" formatCode="#,##0">
                  <c:v>1815</c:v>
                </c:pt>
                <c:pt idx="386" formatCode="#,##0">
                  <c:v>3307</c:v>
                </c:pt>
                <c:pt idx="387" formatCode="#,##0">
                  <c:v>1792</c:v>
                </c:pt>
                <c:pt idx="388">
                  <c:v>299</c:v>
                </c:pt>
                <c:pt idx="389" formatCode="#,##0">
                  <c:v>1049</c:v>
                </c:pt>
                <c:pt idx="390" formatCode="#,##0">
                  <c:v>1049</c:v>
                </c:pt>
                <c:pt idx="391" formatCode="#,##0">
                  <c:v>1990</c:v>
                </c:pt>
                <c:pt idx="392" formatCode="#,##0">
                  <c:v>1499</c:v>
                </c:pt>
                <c:pt idx="393">
                  <c:v>349</c:v>
                </c:pt>
                <c:pt idx="394">
                  <c:v>349</c:v>
                </c:pt>
                <c:pt idx="395">
                  <c:v>549</c:v>
                </c:pt>
                <c:pt idx="396">
                  <c:v>299</c:v>
                </c:pt>
                <c:pt idx="397" formatCode="#,##0">
                  <c:v>1399</c:v>
                </c:pt>
                <c:pt idx="398">
                  <c:v>569</c:v>
                </c:pt>
                <c:pt idx="399">
                  <c:v>475</c:v>
                </c:pt>
                <c:pt idx="400" formatCode="#,##0">
                  <c:v>1549</c:v>
                </c:pt>
                <c:pt idx="401">
                  <c:v>699</c:v>
                </c:pt>
                <c:pt idx="402" formatCode="#,##0">
                  <c:v>1699</c:v>
                </c:pt>
                <c:pt idx="403">
                  <c:v>399</c:v>
                </c:pt>
                <c:pt idx="404">
                  <c:v>349</c:v>
                </c:pt>
                <c:pt idx="405">
                  <c:v>899</c:v>
                </c:pt>
                <c:pt idx="406">
                  <c:v>507</c:v>
                </c:pt>
                <c:pt idx="407">
                  <c:v>507</c:v>
                </c:pt>
                <c:pt idx="408">
                  <c:v>899</c:v>
                </c:pt>
                <c:pt idx="409">
                  <c:v>873</c:v>
                </c:pt>
                <c:pt idx="410">
                  <c:v>190</c:v>
                </c:pt>
                <c:pt idx="411">
                  <c:v>116</c:v>
                </c:pt>
                <c:pt idx="412">
                  <c:v>116</c:v>
                </c:pt>
                <c:pt idx="413">
                  <c:v>320</c:v>
                </c:pt>
                <c:pt idx="414">
                  <c:v>399</c:v>
                </c:pt>
                <c:pt idx="415">
                  <c:v>479</c:v>
                </c:pt>
                <c:pt idx="416">
                  <c:v>879</c:v>
                </c:pt>
                <c:pt idx="417">
                  <c:v>970</c:v>
                </c:pt>
                <c:pt idx="418">
                  <c:v>970</c:v>
                </c:pt>
                <c:pt idx="419">
                  <c:v>368</c:v>
                </c:pt>
                <c:pt idx="420">
                  <c:v>266</c:v>
                </c:pt>
                <c:pt idx="421">
                  <c:v>269</c:v>
                </c:pt>
                <c:pt idx="422">
                  <c:v>380</c:v>
                </c:pt>
                <c:pt idx="423">
                  <c:v>970</c:v>
                </c:pt>
                <c:pt idx="424">
                  <c:v>970</c:v>
                </c:pt>
                <c:pt idx="425">
                  <c:v>970</c:v>
                </c:pt>
                <c:pt idx="426">
                  <c:v>970</c:v>
                </c:pt>
                <c:pt idx="427">
                  <c:v>970</c:v>
                </c:pt>
                <c:pt idx="428">
                  <c:v>970</c:v>
                </c:pt>
                <c:pt idx="429">
                  <c:v>599</c:v>
                </c:pt>
                <c:pt idx="430">
                  <c:v>139</c:v>
                </c:pt>
                <c:pt idx="431">
                  <c:v>184</c:v>
                </c:pt>
                <c:pt idx="432">
                  <c:v>199</c:v>
                </c:pt>
                <c:pt idx="433">
                  <c:v>59</c:v>
                </c:pt>
                <c:pt idx="434">
                  <c:v>39</c:v>
                </c:pt>
                <c:pt idx="435">
                  <c:v>89</c:v>
                </c:pt>
                <c:pt idx="436" formatCode="#,##0">
                  <c:v>27900</c:v>
                </c:pt>
                <c:pt idx="437" formatCode="#,##0">
                  <c:v>9490</c:v>
                </c:pt>
                <c:pt idx="438" formatCode="#,##0">
                  <c:v>1299</c:v>
                </c:pt>
                <c:pt idx="439">
                  <c:v>339</c:v>
                </c:pt>
                <c:pt idx="440">
                  <c:v>349</c:v>
                </c:pt>
                <c:pt idx="441">
                  <c:v>314</c:v>
                </c:pt>
                <c:pt idx="442">
                  <c:v>269</c:v>
                </c:pt>
                <c:pt idx="443">
                  <c:v>349</c:v>
                </c:pt>
                <c:pt idx="444">
                  <c:v>89</c:v>
                </c:pt>
                <c:pt idx="445">
                  <c:v>85</c:v>
                </c:pt>
                <c:pt idx="446">
                  <c:v>209</c:v>
                </c:pt>
                <c:pt idx="447" formatCode="#,##0">
                  <c:v>1595</c:v>
                </c:pt>
                <c:pt idx="448">
                  <c:v>299</c:v>
                </c:pt>
                <c:pt idx="449">
                  <c:v>250</c:v>
                </c:pt>
                <c:pt idx="450" formatCode="#,##0">
                  <c:v>1529</c:v>
                </c:pt>
                <c:pt idx="451">
                  <c:v>309</c:v>
                </c:pt>
                <c:pt idx="452">
                  <c:v>335</c:v>
                </c:pt>
                <c:pt idx="453">
                  <c:v>425</c:v>
                </c:pt>
                <c:pt idx="454">
                  <c:v>950</c:v>
                </c:pt>
                <c:pt idx="455" formatCode="#,##0">
                  <c:v>1234</c:v>
                </c:pt>
                <c:pt idx="456" formatCode="#,##0">
                  <c:v>1519</c:v>
                </c:pt>
                <c:pt idx="457" formatCode="#,##0">
                  <c:v>3179</c:v>
                </c:pt>
                <c:pt idx="458">
                  <c:v>825</c:v>
                </c:pt>
                <c:pt idx="459" formatCode="#,##0">
                  <c:v>2099</c:v>
                </c:pt>
                <c:pt idx="460">
                  <c:v>253</c:v>
                </c:pt>
                <c:pt idx="461" formatCode="#,##0">
                  <c:v>5999</c:v>
                </c:pt>
                <c:pt idx="462" formatCode="#,##0">
                  <c:v>2799</c:v>
                </c:pt>
                <c:pt idx="463" formatCode="#,##0">
                  <c:v>5499</c:v>
                </c:pt>
                <c:pt idx="464">
                  <c:v>149</c:v>
                </c:pt>
                <c:pt idx="465">
                  <c:v>159</c:v>
                </c:pt>
                <c:pt idx="466">
                  <c:v>299</c:v>
                </c:pt>
                <c:pt idx="467">
                  <c:v>150</c:v>
                </c:pt>
                <c:pt idx="468">
                  <c:v>298</c:v>
                </c:pt>
                <c:pt idx="469">
                  <c:v>287</c:v>
                </c:pt>
                <c:pt idx="470">
                  <c:v>699</c:v>
                </c:pt>
                <c:pt idx="471" formatCode="#,##0">
                  <c:v>3999</c:v>
                </c:pt>
                <c:pt idx="472" formatCode="#,##0">
                  <c:v>2499</c:v>
                </c:pt>
                <c:pt idx="473" formatCode="#,##0">
                  <c:v>2199</c:v>
                </c:pt>
                <c:pt idx="474" formatCode="#,##0">
                  <c:v>2199</c:v>
                </c:pt>
                <c:pt idx="475" formatCode="#,##0">
                  <c:v>2199</c:v>
                </c:pt>
                <c:pt idx="476" formatCode="#,##0">
                  <c:v>1499</c:v>
                </c:pt>
                <c:pt idx="477" formatCode="#,##0">
                  <c:v>1499</c:v>
                </c:pt>
                <c:pt idx="478" formatCode="#,##0">
                  <c:v>1499</c:v>
                </c:pt>
                <c:pt idx="479" formatCode="#,##0">
                  <c:v>1499</c:v>
                </c:pt>
                <c:pt idx="480" formatCode="#,##0">
                  <c:v>1799</c:v>
                </c:pt>
                <c:pt idx="481" formatCode="#,##0">
                  <c:v>1799</c:v>
                </c:pt>
                <c:pt idx="482" formatCode="#,##0">
                  <c:v>1799</c:v>
                </c:pt>
                <c:pt idx="483" formatCode="#,##0">
                  <c:v>1799</c:v>
                </c:pt>
                <c:pt idx="484" formatCode="#,##0">
                  <c:v>1799</c:v>
                </c:pt>
                <c:pt idx="485" formatCode="#,##0">
                  <c:v>1999</c:v>
                </c:pt>
                <c:pt idx="486" formatCode="#,##0">
                  <c:v>1998</c:v>
                </c:pt>
                <c:pt idx="487" formatCode="#,##0">
                  <c:v>1999</c:v>
                </c:pt>
                <c:pt idx="488" formatCode="#,##0">
                  <c:v>1999</c:v>
                </c:pt>
                <c:pt idx="489" formatCode="#,##0">
                  <c:v>1998</c:v>
                </c:pt>
                <c:pt idx="490" formatCode="#,##0">
                  <c:v>2999</c:v>
                </c:pt>
                <c:pt idx="491" formatCode="#,##0">
                  <c:v>2999</c:v>
                </c:pt>
                <c:pt idx="492" formatCode="#,##0">
                  <c:v>2499</c:v>
                </c:pt>
                <c:pt idx="493" formatCode="#,##0">
                  <c:v>2999</c:v>
                </c:pt>
                <c:pt idx="494" formatCode="#,##0">
                  <c:v>3999</c:v>
                </c:pt>
                <c:pt idx="495" formatCode="#,##0">
                  <c:v>3999</c:v>
                </c:pt>
                <c:pt idx="496" formatCode="#,##0">
                  <c:v>3999</c:v>
                </c:pt>
                <c:pt idx="497" formatCode="#,##0">
                  <c:v>1434</c:v>
                </c:pt>
                <c:pt idx="498" formatCode="#,##0">
                  <c:v>1289</c:v>
                </c:pt>
                <c:pt idx="499">
                  <c:v>57.89</c:v>
                </c:pt>
                <c:pt idx="500">
                  <c:v>59</c:v>
                </c:pt>
                <c:pt idx="501">
                  <c:v>88</c:v>
                </c:pt>
                <c:pt idx="502">
                  <c:v>182</c:v>
                </c:pt>
                <c:pt idx="503">
                  <c:v>249</c:v>
                </c:pt>
                <c:pt idx="504">
                  <c:v>129</c:v>
                </c:pt>
                <c:pt idx="505">
                  <c:v>139</c:v>
                </c:pt>
                <c:pt idx="506">
                  <c:v>139</c:v>
                </c:pt>
                <c:pt idx="507">
                  <c:v>59</c:v>
                </c:pt>
                <c:pt idx="508">
                  <c:v>59</c:v>
                </c:pt>
                <c:pt idx="509">
                  <c:v>59</c:v>
                </c:pt>
                <c:pt idx="510">
                  <c:v>239</c:v>
                </c:pt>
                <c:pt idx="511">
                  <c:v>598</c:v>
                </c:pt>
                <c:pt idx="512">
                  <c:v>549</c:v>
                </c:pt>
                <c:pt idx="513" formatCode="#,##0">
                  <c:v>2669</c:v>
                </c:pt>
                <c:pt idx="514">
                  <c:v>799</c:v>
                </c:pt>
                <c:pt idx="515">
                  <c:v>249</c:v>
                </c:pt>
                <c:pt idx="516">
                  <c:v>345</c:v>
                </c:pt>
                <c:pt idx="517">
                  <c:v>353</c:v>
                </c:pt>
                <c:pt idx="518">
                  <c:v>249</c:v>
                </c:pt>
                <c:pt idx="519">
                  <c:v>249</c:v>
                </c:pt>
                <c:pt idx="520">
                  <c:v>119</c:v>
                </c:pt>
                <c:pt idx="521">
                  <c:v>199</c:v>
                </c:pt>
                <c:pt idx="522">
                  <c:v>269</c:v>
                </c:pt>
                <c:pt idx="523">
                  <c:v>179</c:v>
                </c:pt>
                <c:pt idx="524">
                  <c:v>549</c:v>
                </c:pt>
                <c:pt idx="525">
                  <c:v>149</c:v>
                </c:pt>
                <c:pt idx="526">
                  <c:v>299</c:v>
                </c:pt>
                <c:pt idx="527">
                  <c:v>119</c:v>
                </c:pt>
                <c:pt idx="528">
                  <c:v>119</c:v>
                </c:pt>
                <c:pt idx="529">
                  <c:v>39</c:v>
                </c:pt>
                <c:pt idx="530">
                  <c:v>269</c:v>
                </c:pt>
                <c:pt idx="531">
                  <c:v>269</c:v>
                </c:pt>
                <c:pt idx="532">
                  <c:v>69</c:v>
                </c:pt>
                <c:pt idx="533" formatCode="#,##0">
                  <c:v>1624</c:v>
                </c:pt>
                <c:pt idx="534">
                  <c:v>293</c:v>
                </c:pt>
                <c:pt idx="535">
                  <c:v>99</c:v>
                </c:pt>
                <c:pt idx="536" formatCode="#,##0">
                  <c:v>2575</c:v>
                </c:pt>
                <c:pt idx="537">
                  <c:v>161</c:v>
                </c:pt>
                <c:pt idx="538" formatCode="#,##0">
                  <c:v>2199</c:v>
                </c:pt>
                <c:pt idx="539" formatCode="#,##0">
                  <c:v>2199</c:v>
                </c:pt>
                <c:pt idx="540" formatCode="#,##0">
                  <c:v>1625</c:v>
                </c:pt>
                <c:pt idx="541" formatCode="#,##0">
                  <c:v>2439</c:v>
                </c:pt>
                <c:pt idx="542" formatCode="#,##0">
                  <c:v>2499</c:v>
                </c:pt>
                <c:pt idx="543">
                  <c:v>889</c:v>
                </c:pt>
                <c:pt idx="544" formatCode="#,##0">
                  <c:v>2899</c:v>
                </c:pt>
                <c:pt idx="545" formatCode="#,##0">
                  <c:v>2399</c:v>
                </c:pt>
                <c:pt idx="546" formatCode="#,##0">
                  <c:v>1999</c:v>
                </c:pt>
                <c:pt idx="547">
                  <c:v>849</c:v>
                </c:pt>
                <c:pt idx="548">
                  <c:v>719</c:v>
                </c:pt>
                <c:pt idx="549" formatCode="#,##0">
                  <c:v>6990</c:v>
                </c:pt>
                <c:pt idx="550" formatCode="#,##0">
                  <c:v>2599</c:v>
                </c:pt>
                <c:pt idx="551" formatCode="#,##0">
                  <c:v>3645</c:v>
                </c:pt>
                <c:pt idx="552" formatCode="#,##0">
                  <c:v>3600</c:v>
                </c:pt>
                <c:pt idx="553" formatCode="#,##0">
                  <c:v>12499</c:v>
                </c:pt>
                <c:pt idx="554" formatCode="#,##0">
                  <c:v>1399</c:v>
                </c:pt>
                <c:pt idx="555" formatCode="#,##0">
                  <c:v>1999</c:v>
                </c:pt>
                <c:pt idx="556" formatCode="#,##0">
                  <c:v>1499</c:v>
                </c:pt>
                <c:pt idx="557">
                  <c:v>398</c:v>
                </c:pt>
                <c:pt idx="558" formatCode="#,##0">
                  <c:v>1099</c:v>
                </c:pt>
                <c:pt idx="559">
                  <c:v>999</c:v>
                </c:pt>
                <c:pt idx="560">
                  <c:v>799</c:v>
                </c:pt>
                <c:pt idx="561">
                  <c:v>199</c:v>
                </c:pt>
                <c:pt idx="562" formatCode="#,##0">
                  <c:v>1149</c:v>
                </c:pt>
                <c:pt idx="563">
                  <c:v>254</c:v>
                </c:pt>
                <c:pt idx="564" formatCode="#,##0">
                  <c:v>2399</c:v>
                </c:pt>
                <c:pt idx="565" formatCode="#,##0">
                  <c:v>3599</c:v>
                </c:pt>
                <c:pt idx="566" formatCode="#,##0">
                  <c:v>20990</c:v>
                </c:pt>
                <c:pt idx="567" formatCode="#,##0">
                  <c:v>32990</c:v>
                </c:pt>
                <c:pt idx="568" formatCode="#,##0">
                  <c:v>1448</c:v>
                </c:pt>
                <c:pt idx="569">
                  <c:v>649</c:v>
                </c:pt>
                <c:pt idx="570">
                  <c:v>299</c:v>
                </c:pt>
                <c:pt idx="571">
                  <c:v>599</c:v>
                </c:pt>
                <c:pt idx="572">
                  <c:v>369</c:v>
                </c:pt>
                <c:pt idx="573">
                  <c:v>369</c:v>
                </c:pt>
                <c:pt idx="574" formatCode="#,##0">
                  <c:v>1409</c:v>
                </c:pt>
                <c:pt idx="575">
                  <c:v>770</c:v>
                </c:pt>
                <c:pt idx="576">
                  <c:v>828</c:v>
                </c:pt>
                <c:pt idx="577">
                  <c:v>717</c:v>
                </c:pt>
                <c:pt idx="578" formatCode="#,##0">
                  <c:v>3999</c:v>
                </c:pt>
                <c:pt idx="579" formatCode="#,##0">
                  <c:v>5899</c:v>
                </c:pt>
                <c:pt idx="580" formatCode="#,##0">
                  <c:v>1519</c:v>
                </c:pt>
                <c:pt idx="581">
                  <c:v>596</c:v>
                </c:pt>
                <c:pt idx="582" formatCode="#,##0">
                  <c:v>1149</c:v>
                </c:pt>
                <c:pt idx="583">
                  <c:v>599</c:v>
                </c:pt>
                <c:pt idx="584" formatCode="#,##0">
                  <c:v>1349</c:v>
                </c:pt>
                <c:pt idx="585">
                  <c:v>449</c:v>
                </c:pt>
                <c:pt idx="586">
                  <c:v>475</c:v>
                </c:pt>
                <c:pt idx="587">
                  <c:v>499</c:v>
                </c:pt>
                <c:pt idx="588">
                  <c:v>328</c:v>
                </c:pt>
                <c:pt idx="589">
                  <c:v>649</c:v>
                </c:pt>
                <c:pt idx="590">
                  <c:v>269</c:v>
                </c:pt>
                <c:pt idx="591">
                  <c:v>681</c:v>
                </c:pt>
                <c:pt idx="592">
                  <c:v>899</c:v>
                </c:pt>
                <c:pt idx="593" formatCode="#,##0">
                  <c:v>13999</c:v>
                </c:pt>
                <c:pt idx="594">
                  <c:v>980</c:v>
                </c:pt>
                <c:pt idx="595">
                  <c:v>600</c:v>
                </c:pt>
                <c:pt idx="596" formatCode="#,##0">
                  <c:v>1130</c:v>
                </c:pt>
                <c:pt idx="597">
                  <c:v>199</c:v>
                </c:pt>
                <c:pt idx="598">
                  <c:v>664</c:v>
                </c:pt>
                <c:pt idx="599" formatCode="#,##0">
                  <c:v>1601</c:v>
                </c:pt>
                <c:pt idx="600" formatCode="#,##0">
                  <c:v>1456</c:v>
                </c:pt>
                <c:pt idx="601">
                  <c:v>664</c:v>
                </c:pt>
                <c:pt idx="602">
                  <c:v>809</c:v>
                </c:pt>
                <c:pt idx="603" formatCode="#,##0">
                  <c:v>2092</c:v>
                </c:pt>
                <c:pt idx="604" formatCode="#,##0">
                  <c:v>1474</c:v>
                </c:pt>
                <c:pt idx="605" formatCode="#,##0">
                  <c:v>9999</c:v>
                </c:pt>
                <c:pt idx="606">
                  <c:v>160</c:v>
                </c:pt>
                <c:pt idx="607">
                  <c:v>244</c:v>
                </c:pt>
                <c:pt idx="608">
                  <c:v>229</c:v>
                </c:pt>
                <c:pt idx="609">
                  <c:v>229</c:v>
                </c:pt>
                <c:pt idx="610" formatCode="#,##0">
                  <c:v>2299</c:v>
                </c:pt>
                <c:pt idx="611" formatCode="#,##0">
                  <c:v>6790</c:v>
                </c:pt>
                <c:pt idx="612" formatCode="#,##0">
                  <c:v>1656</c:v>
                </c:pt>
                <c:pt idx="613" formatCode="#,##0">
                  <c:v>1349</c:v>
                </c:pt>
                <c:pt idx="614">
                  <c:v>699</c:v>
                </c:pt>
                <c:pt idx="615" formatCode="#,##0">
                  <c:v>1182</c:v>
                </c:pt>
                <c:pt idx="616" formatCode="#,##0">
                  <c:v>2742</c:v>
                </c:pt>
                <c:pt idx="617">
                  <c:v>979</c:v>
                </c:pt>
                <c:pt idx="618" formatCode="#,##0">
                  <c:v>2286</c:v>
                </c:pt>
                <c:pt idx="619" formatCode="#,##0">
                  <c:v>1799</c:v>
                </c:pt>
                <c:pt idx="620" formatCode="#,##0">
                  <c:v>3859</c:v>
                </c:pt>
                <c:pt idx="621">
                  <c:v>999</c:v>
                </c:pt>
                <c:pt idx="622" formatCode="#,##0">
                  <c:v>1499</c:v>
                </c:pt>
                <c:pt idx="623">
                  <c:v>899</c:v>
                </c:pt>
                <c:pt idx="624" formatCode="#,##0">
                  <c:v>1499</c:v>
                </c:pt>
                <c:pt idx="625">
                  <c:v>279</c:v>
                </c:pt>
                <c:pt idx="626">
                  <c:v>499</c:v>
                </c:pt>
                <c:pt idx="627" formatCode="#,##0">
                  <c:v>1099</c:v>
                </c:pt>
                <c:pt idx="628" formatCode="#,##0">
                  <c:v>1999</c:v>
                </c:pt>
                <c:pt idx="629" formatCode="#,##0">
                  <c:v>2799</c:v>
                </c:pt>
                <c:pt idx="630">
                  <c:v>999</c:v>
                </c:pt>
                <c:pt idx="631" formatCode="#,##0">
                  <c:v>4995</c:v>
                </c:pt>
                <c:pt idx="632">
                  <c:v>39</c:v>
                </c:pt>
                <c:pt idx="633">
                  <c:v>185</c:v>
                </c:pt>
                <c:pt idx="634">
                  <c:v>295</c:v>
                </c:pt>
                <c:pt idx="635">
                  <c:v>199</c:v>
                </c:pt>
                <c:pt idx="636">
                  <c:v>799</c:v>
                </c:pt>
                <c:pt idx="637" formatCode="#,##0">
                  <c:v>29990</c:v>
                </c:pt>
                <c:pt idx="638" formatCode="#,##0">
                  <c:v>28999</c:v>
                </c:pt>
                <c:pt idx="639" formatCode="#,##0">
                  <c:v>16499</c:v>
                </c:pt>
                <c:pt idx="640" formatCode="#,##0">
                  <c:v>17999</c:v>
                </c:pt>
                <c:pt idx="641" formatCode="#,##0">
                  <c:v>16499</c:v>
                </c:pt>
                <c:pt idx="642" formatCode="#,##0">
                  <c:v>13999</c:v>
                </c:pt>
                <c:pt idx="643" formatCode="#,##0">
                  <c:v>15499</c:v>
                </c:pt>
                <c:pt idx="644" formatCode="#,##0">
                  <c:v>13999</c:v>
                </c:pt>
                <c:pt idx="645" formatCode="#,##0">
                  <c:v>15499</c:v>
                </c:pt>
                <c:pt idx="646" formatCode="#,##0">
                  <c:v>15499</c:v>
                </c:pt>
                <c:pt idx="647" formatCode="#,##0">
                  <c:v>15499</c:v>
                </c:pt>
                <c:pt idx="648" formatCode="#,##0">
                  <c:v>19999</c:v>
                </c:pt>
                <c:pt idx="649" formatCode="#,##0">
                  <c:v>20999</c:v>
                </c:pt>
                <c:pt idx="650" formatCode="#,##0">
                  <c:v>20999</c:v>
                </c:pt>
                <c:pt idx="651" formatCode="#,##0">
                  <c:v>2699</c:v>
                </c:pt>
                <c:pt idx="652">
                  <c:v>299</c:v>
                </c:pt>
                <c:pt idx="653">
                  <c:v>199</c:v>
                </c:pt>
                <c:pt idx="654">
                  <c:v>599</c:v>
                </c:pt>
                <c:pt idx="655">
                  <c:v>599</c:v>
                </c:pt>
                <c:pt idx="656">
                  <c:v>599</c:v>
                </c:pt>
                <c:pt idx="657">
                  <c:v>799</c:v>
                </c:pt>
                <c:pt idx="658">
                  <c:v>499</c:v>
                </c:pt>
                <c:pt idx="659">
                  <c:v>949</c:v>
                </c:pt>
                <c:pt idx="660" formatCode="#,##0">
                  <c:v>1999</c:v>
                </c:pt>
                <c:pt idx="661" formatCode="#,##0">
                  <c:v>1499</c:v>
                </c:pt>
                <c:pt idx="662">
                  <c:v>899</c:v>
                </c:pt>
                <c:pt idx="663">
                  <c:v>474</c:v>
                </c:pt>
                <c:pt idx="664">
                  <c:v>149</c:v>
                </c:pt>
                <c:pt idx="665" formatCode="#,##0">
                  <c:v>8990</c:v>
                </c:pt>
                <c:pt idx="666" formatCode="#,##0">
                  <c:v>6999</c:v>
                </c:pt>
                <c:pt idx="667" formatCode="#,##0">
                  <c:v>6199</c:v>
                </c:pt>
                <c:pt idx="668" formatCode="#,##0">
                  <c:v>6850</c:v>
                </c:pt>
                <c:pt idx="669" formatCode="#,##0">
                  <c:v>1799</c:v>
                </c:pt>
                <c:pt idx="670" formatCode="#,##0">
                  <c:v>1699</c:v>
                </c:pt>
                <c:pt idx="671" formatCode="#,##0">
                  <c:v>1199</c:v>
                </c:pt>
                <c:pt idx="672" formatCode="#,##0">
                  <c:v>1499</c:v>
                </c:pt>
                <c:pt idx="673" formatCode="#,##0">
                  <c:v>1745</c:v>
                </c:pt>
                <c:pt idx="674" formatCode="#,##0">
                  <c:v>1199</c:v>
                </c:pt>
                <c:pt idx="675" formatCode="#,##0">
                  <c:v>1199</c:v>
                </c:pt>
                <c:pt idx="676" formatCode="#,##0">
                  <c:v>6999</c:v>
                </c:pt>
                <c:pt idx="677">
                  <c:v>999</c:v>
                </c:pt>
                <c:pt idx="678" formatCode="#,##0">
                  <c:v>1349</c:v>
                </c:pt>
                <c:pt idx="679" formatCode="#,##0">
                  <c:v>1699</c:v>
                </c:pt>
                <c:pt idx="680">
                  <c:v>649</c:v>
                </c:pt>
                <c:pt idx="681">
                  <c:v>231</c:v>
                </c:pt>
                <c:pt idx="682" formatCode="#,##0">
                  <c:v>1599</c:v>
                </c:pt>
                <c:pt idx="683" formatCode="#,##0">
                  <c:v>2199</c:v>
                </c:pt>
                <c:pt idx="684" formatCode="#,##0">
                  <c:v>1299</c:v>
                </c:pt>
                <c:pt idx="685">
                  <c:v>347</c:v>
                </c:pt>
                <c:pt idx="686" formatCode="#,##0">
                  <c:v>2099</c:v>
                </c:pt>
                <c:pt idx="687" formatCode="#,##0">
                  <c:v>2099</c:v>
                </c:pt>
                <c:pt idx="688" formatCode="#,##0">
                  <c:v>2599</c:v>
                </c:pt>
                <c:pt idx="689" formatCode="#,##0">
                  <c:v>2599</c:v>
                </c:pt>
                <c:pt idx="690">
                  <c:v>349</c:v>
                </c:pt>
                <c:pt idx="691">
                  <c:v>479</c:v>
                </c:pt>
                <c:pt idx="692">
                  <c:v>292</c:v>
                </c:pt>
                <c:pt idx="693">
                  <c:v>899</c:v>
                </c:pt>
                <c:pt idx="694">
                  <c:v>79</c:v>
                </c:pt>
                <c:pt idx="695">
                  <c:v>239</c:v>
                </c:pt>
                <c:pt idx="696">
                  <c:v>175</c:v>
                </c:pt>
                <c:pt idx="697">
                  <c:v>426</c:v>
                </c:pt>
                <c:pt idx="698">
                  <c:v>778</c:v>
                </c:pt>
                <c:pt idx="699" formatCode="#,##0">
                  <c:v>26999</c:v>
                </c:pt>
                <c:pt idx="700" formatCode="#,##0">
                  <c:v>29999</c:v>
                </c:pt>
                <c:pt idx="701" formatCode="#,##0">
                  <c:v>9999</c:v>
                </c:pt>
                <c:pt idx="702" formatCode="#,##0">
                  <c:v>10499</c:v>
                </c:pt>
                <c:pt idx="703" formatCode="#,##0">
                  <c:v>7999</c:v>
                </c:pt>
                <c:pt idx="704">
                  <c:v>499</c:v>
                </c:pt>
                <c:pt idx="705" formatCode="#,##0">
                  <c:v>2299</c:v>
                </c:pt>
                <c:pt idx="706">
                  <c:v>199</c:v>
                </c:pt>
                <c:pt idx="707">
                  <c:v>395</c:v>
                </c:pt>
                <c:pt idx="708">
                  <c:v>199</c:v>
                </c:pt>
                <c:pt idx="709">
                  <c:v>219</c:v>
                </c:pt>
                <c:pt idx="710">
                  <c:v>177</c:v>
                </c:pt>
                <c:pt idx="711">
                  <c:v>299</c:v>
                </c:pt>
                <c:pt idx="712">
                  <c:v>369</c:v>
                </c:pt>
                <c:pt idx="713">
                  <c:v>139</c:v>
                </c:pt>
                <c:pt idx="714">
                  <c:v>139</c:v>
                </c:pt>
                <c:pt idx="715">
                  <c:v>99</c:v>
                </c:pt>
                <c:pt idx="716">
                  <c:v>149</c:v>
                </c:pt>
                <c:pt idx="717">
                  <c:v>199</c:v>
                </c:pt>
                <c:pt idx="718">
                  <c:v>199</c:v>
                </c:pt>
                <c:pt idx="719">
                  <c:v>149</c:v>
                </c:pt>
                <c:pt idx="720">
                  <c:v>199</c:v>
                </c:pt>
                <c:pt idx="721">
                  <c:v>230</c:v>
                </c:pt>
                <c:pt idx="722">
                  <c:v>99</c:v>
                </c:pt>
                <c:pt idx="723">
                  <c:v>199</c:v>
                </c:pt>
                <c:pt idx="724">
                  <c:v>199</c:v>
                </c:pt>
                <c:pt idx="725">
                  <c:v>349</c:v>
                </c:pt>
                <c:pt idx="726">
                  <c:v>499</c:v>
                </c:pt>
                <c:pt idx="727" formatCode="#,##0">
                  <c:v>1055</c:v>
                </c:pt>
                <c:pt idx="728">
                  <c:v>129</c:v>
                </c:pt>
                <c:pt idx="729">
                  <c:v>579</c:v>
                </c:pt>
                <c:pt idx="730" formatCode="#,##0">
                  <c:v>1890</c:v>
                </c:pt>
                <c:pt idx="731">
                  <c:v>289</c:v>
                </c:pt>
                <c:pt idx="732">
                  <c:v>629</c:v>
                </c:pt>
                <c:pt idx="733" formatCode="#,##0">
                  <c:v>1439</c:v>
                </c:pt>
                <c:pt idx="734" formatCode="#,##0">
                  <c:v>1249</c:v>
                </c:pt>
                <c:pt idx="735" formatCode="#,##0">
                  <c:v>37247</c:v>
                </c:pt>
                <c:pt idx="736">
                  <c:v>417.44</c:v>
                </c:pt>
                <c:pt idx="737" formatCode="#,##0">
                  <c:v>42990</c:v>
                </c:pt>
                <c:pt idx="738" formatCode="#,##0">
                  <c:v>30990</c:v>
                </c:pt>
                <c:pt idx="739" formatCode="#,##0">
                  <c:v>47990</c:v>
                </c:pt>
                <c:pt idx="740" formatCode="#,##0">
                  <c:v>13490</c:v>
                </c:pt>
                <c:pt idx="741" formatCode="#,##0">
                  <c:v>13490</c:v>
                </c:pt>
                <c:pt idx="742" formatCode="#,##0">
                  <c:v>15990</c:v>
                </c:pt>
                <c:pt idx="743">
                  <c:v>949</c:v>
                </c:pt>
                <c:pt idx="744" formatCode="#,##0">
                  <c:v>1999</c:v>
                </c:pt>
                <c:pt idx="745" formatCode="#,##0">
                  <c:v>1199</c:v>
                </c:pt>
                <c:pt idx="746">
                  <c:v>549</c:v>
                </c:pt>
                <c:pt idx="747">
                  <c:v>899</c:v>
                </c:pt>
                <c:pt idx="748" formatCode="#,##0">
                  <c:v>1299</c:v>
                </c:pt>
                <c:pt idx="749" formatCode="#,##0">
                  <c:v>1799</c:v>
                </c:pt>
                <c:pt idx="750" formatCode="#,##0">
                  <c:v>1149</c:v>
                </c:pt>
                <c:pt idx="751">
                  <c:v>999</c:v>
                </c:pt>
                <c:pt idx="752" formatCode="#,##0">
                  <c:v>1099</c:v>
                </c:pt>
                <c:pt idx="753">
                  <c:v>929</c:v>
                </c:pt>
                <c:pt idx="754" formatCode="#,##0">
                  <c:v>2088</c:v>
                </c:pt>
                <c:pt idx="755" formatCode="#,##0">
                  <c:v>1199</c:v>
                </c:pt>
                <c:pt idx="756" formatCode="#,##0">
                  <c:v>1699</c:v>
                </c:pt>
                <c:pt idx="757">
                  <c:v>445</c:v>
                </c:pt>
                <c:pt idx="758">
                  <c:v>319</c:v>
                </c:pt>
                <c:pt idx="759">
                  <c:v>245</c:v>
                </c:pt>
                <c:pt idx="760">
                  <c:v>149</c:v>
                </c:pt>
                <c:pt idx="761">
                  <c:v>149</c:v>
                </c:pt>
                <c:pt idx="762" formatCode="#,##0">
                  <c:v>8499</c:v>
                </c:pt>
                <c:pt idx="763">
                  <c:v>279</c:v>
                </c:pt>
                <c:pt idx="764">
                  <c:v>599</c:v>
                </c:pt>
                <c:pt idx="765" formatCode="#,##0">
                  <c:v>1990</c:v>
                </c:pt>
                <c:pt idx="766" formatCode="#,##0">
                  <c:v>1495</c:v>
                </c:pt>
                <c:pt idx="767" formatCode="#,##0">
                  <c:v>1995</c:v>
                </c:pt>
                <c:pt idx="768">
                  <c:v>745</c:v>
                </c:pt>
                <c:pt idx="769" formatCode="#,##0">
                  <c:v>2640</c:v>
                </c:pt>
                <c:pt idx="770" formatCode="#,##0">
                  <c:v>2595</c:v>
                </c:pt>
                <c:pt idx="771">
                  <c:v>799</c:v>
                </c:pt>
                <c:pt idx="772">
                  <c:v>699</c:v>
                </c:pt>
                <c:pt idx="773" formatCode="#,##0">
                  <c:v>1295</c:v>
                </c:pt>
                <c:pt idx="774" formatCode="#,##0">
                  <c:v>1295</c:v>
                </c:pt>
                <c:pt idx="775" formatCode="#,##0">
                  <c:v>1495</c:v>
                </c:pt>
                <c:pt idx="776" formatCode="#,##0">
                  <c:v>1345</c:v>
                </c:pt>
                <c:pt idx="777" formatCode="#,##0">
                  <c:v>1490</c:v>
                </c:pt>
                <c:pt idx="778">
                  <c:v>299</c:v>
                </c:pt>
                <c:pt idx="779">
                  <c:v>249</c:v>
                </c:pt>
                <c:pt idx="780">
                  <c:v>299</c:v>
                </c:pt>
                <c:pt idx="781">
                  <c:v>299</c:v>
                </c:pt>
                <c:pt idx="782">
                  <c:v>399</c:v>
                </c:pt>
                <c:pt idx="783">
                  <c:v>499</c:v>
                </c:pt>
                <c:pt idx="784">
                  <c:v>929</c:v>
                </c:pt>
                <c:pt idx="785">
                  <c:v>399</c:v>
                </c:pt>
                <c:pt idx="786">
                  <c:v>655</c:v>
                </c:pt>
                <c:pt idx="787">
                  <c:v>115</c:v>
                </c:pt>
                <c:pt idx="788">
                  <c:v>199</c:v>
                </c:pt>
                <c:pt idx="789">
                  <c:v>999</c:v>
                </c:pt>
                <c:pt idx="790">
                  <c:v>247</c:v>
                </c:pt>
                <c:pt idx="791">
                  <c:v>252</c:v>
                </c:pt>
                <c:pt idx="792">
                  <c:v>125</c:v>
                </c:pt>
                <c:pt idx="793">
                  <c:v>215</c:v>
                </c:pt>
                <c:pt idx="794" formatCode="#,##0">
                  <c:v>2499</c:v>
                </c:pt>
                <c:pt idx="795" formatCode="#,##0">
                  <c:v>1235</c:v>
                </c:pt>
                <c:pt idx="796" formatCode="#,##0">
                  <c:v>3349</c:v>
                </c:pt>
                <c:pt idx="797">
                  <c:v>478</c:v>
                </c:pt>
                <c:pt idx="798">
                  <c:v>998</c:v>
                </c:pt>
                <c:pt idx="799">
                  <c:v>656</c:v>
                </c:pt>
                <c:pt idx="800" formatCode="#,##0">
                  <c:v>21999</c:v>
                </c:pt>
                <c:pt idx="801" formatCode="#,##0">
                  <c:v>21999</c:v>
                </c:pt>
                <c:pt idx="802" formatCode="#,##0">
                  <c:v>1149</c:v>
                </c:pt>
                <c:pt idx="803" formatCode="#,##0">
                  <c:v>1149</c:v>
                </c:pt>
                <c:pt idx="804" formatCode="#,##0">
                  <c:v>1499</c:v>
                </c:pt>
                <c:pt idx="805" formatCode="#,##0">
                  <c:v>24999</c:v>
                </c:pt>
                <c:pt idx="806" formatCode="#,##0">
                  <c:v>31999</c:v>
                </c:pt>
                <c:pt idx="807" formatCode="#,##0">
                  <c:v>19999</c:v>
                </c:pt>
                <c:pt idx="808">
                  <c:v>499</c:v>
                </c:pt>
                <c:pt idx="809" formatCode="#,##0">
                  <c:v>46999</c:v>
                </c:pt>
                <c:pt idx="810">
                  <c:v>179</c:v>
                </c:pt>
                <c:pt idx="811">
                  <c:v>999</c:v>
                </c:pt>
                <c:pt idx="812" formatCode="#,##0">
                  <c:v>4499</c:v>
                </c:pt>
                <c:pt idx="813" formatCode="#,##0">
                  <c:v>13999</c:v>
                </c:pt>
                <c:pt idx="814" formatCode="#,##0">
                  <c:v>14999</c:v>
                </c:pt>
                <c:pt idx="815" formatCode="#,##0">
                  <c:v>16999</c:v>
                </c:pt>
                <c:pt idx="816" formatCode="#,##0">
                  <c:v>9970</c:v>
                </c:pt>
                <c:pt idx="817">
                  <c:v>349</c:v>
                </c:pt>
                <c:pt idx="818">
                  <c:v>349</c:v>
                </c:pt>
                <c:pt idx="819">
                  <c:v>349</c:v>
                </c:pt>
                <c:pt idx="820" formatCode="#,##0">
                  <c:v>2049</c:v>
                </c:pt>
                <c:pt idx="821" formatCode="#,##0">
                  <c:v>7915</c:v>
                </c:pt>
                <c:pt idx="822" formatCode="#,##0">
                  <c:v>18999</c:v>
                </c:pt>
                <c:pt idx="823">
                  <c:v>229</c:v>
                </c:pt>
                <c:pt idx="824">
                  <c:v>229</c:v>
                </c:pt>
                <c:pt idx="825">
                  <c:v>229</c:v>
                </c:pt>
                <c:pt idx="826">
                  <c:v>649</c:v>
                </c:pt>
                <c:pt idx="827">
                  <c:v>499</c:v>
                </c:pt>
                <c:pt idx="828">
                  <c:v>375</c:v>
                </c:pt>
                <c:pt idx="829" formatCode="#,##0">
                  <c:v>1345</c:v>
                </c:pt>
                <c:pt idx="830" formatCode="#,##0">
                  <c:v>1099</c:v>
                </c:pt>
                <c:pt idx="831">
                  <c:v>599</c:v>
                </c:pt>
                <c:pt idx="832" formatCode="#,##0">
                  <c:v>1599</c:v>
                </c:pt>
                <c:pt idx="833">
                  <c:v>699</c:v>
                </c:pt>
                <c:pt idx="834" formatCode="#,##0">
                  <c:v>3711</c:v>
                </c:pt>
                <c:pt idx="835">
                  <c:v>559</c:v>
                </c:pt>
                <c:pt idx="836" formatCode="#,##0">
                  <c:v>3249</c:v>
                </c:pt>
                <c:pt idx="837" formatCode="#,##0">
                  <c:v>4799</c:v>
                </c:pt>
                <c:pt idx="838" formatCode="#,##0">
                  <c:v>6549</c:v>
                </c:pt>
                <c:pt idx="839" formatCode="#,##0">
                  <c:v>1399</c:v>
                </c:pt>
                <c:pt idx="840" formatCode="#,##0">
                  <c:v>1399</c:v>
                </c:pt>
                <c:pt idx="841">
                  <c:v>499</c:v>
                </c:pt>
                <c:pt idx="842">
                  <c:v>699</c:v>
                </c:pt>
                <c:pt idx="843">
                  <c:v>329</c:v>
                </c:pt>
                <c:pt idx="844">
                  <c:v>252</c:v>
                </c:pt>
                <c:pt idx="845" formatCode="#,##0">
                  <c:v>1999</c:v>
                </c:pt>
                <c:pt idx="846" formatCode="#,##0">
                  <c:v>2699</c:v>
                </c:pt>
                <c:pt idx="847">
                  <c:v>199</c:v>
                </c:pt>
                <c:pt idx="848">
                  <c:v>429</c:v>
                </c:pt>
                <c:pt idx="849">
                  <c:v>218</c:v>
                </c:pt>
                <c:pt idx="850">
                  <c:v>379</c:v>
                </c:pt>
                <c:pt idx="851" formatCode="#,##0">
                  <c:v>2499</c:v>
                </c:pt>
                <c:pt idx="852" formatCode="#,##0">
                  <c:v>1299</c:v>
                </c:pt>
                <c:pt idx="853" formatCode="#,##0">
                  <c:v>1299</c:v>
                </c:pt>
                <c:pt idx="854" formatCode="#,##0">
                  <c:v>1799</c:v>
                </c:pt>
                <c:pt idx="855" formatCode="#,##0">
                  <c:v>1499</c:v>
                </c:pt>
                <c:pt idx="856" formatCode="#,##0">
                  <c:v>1499</c:v>
                </c:pt>
                <c:pt idx="857" formatCode="#,##0">
                  <c:v>2998</c:v>
                </c:pt>
                <c:pt idx="858" formatCode="#,##0">
                  <c:v>2998</c:v>
                </c:pt>
                <c:pt idx="859" formatCode="#,##0">
                  <c:v>4499</c:v>
                </c:pt>
                <c:pt idx="860" formatCode="#,##0">
                  <c:v>1999</c:v>
                </c:pt>
                <c:pt idx="861" formatCode="#,##0">
                  <c:v>1999</c:v>
                </c:pt>
                <c:pt idx="862" formatCode="#,##0">
                  <c:v>1599</c:v>
                </c:pt>
                <c:pt idx="863" formatCode="#,##0">
                  <c:v>1599</c:v>
                </c:pt>
                <c:pt idx="864" formatCode="#,##0">
                  <c:v>1599</c:v>
                </c:pt>
                <c:pt idx="865" formatCode="#,##0">
                  <c:v>1599</c:v>
                </c:pt>
                <c:pt idx="866" formatCode="#,##0">
                  <c:v>3999</c:v>
                </c:pt>
                <c:pt idx="867" formatCode="#,##0">
                  <c:v>2499</c:v>
                </c:pt>
                <c:pt idx="868" formatCode="#,##0">
                  <c:v>2799</c:v>
                </c:pt>
                <c:pt idx="869" formatCode="#,##0">
                  <c:v>2499</c:v>
                </c:pt>
                <c:pt idx="870" formatCode="#,##0">
                  <c:v>2999</c:v>
                </c:pt>
                <c:pt idx="871" formatCode="#,##0">
                  <c:v>2499</c:v>
                </c:pt>
                <c:pt idx="872" formatCode="#,##0">
                  <c:v>1999</c:v>
                </c:pt>
                <c:pt idx="873" formatCode="#,##0">
                  <c:v>1898</c:v>
                </c:pt>
                <c:pt idx="874" formatCode="#,##0">
                  <c:v>1999</c:v>
                </c:pt>
                <c:pt idx="875">
                  <c:v>249</c:v>
                </c:pt>
                <c:pt idx="876" formatCode="#,##0">
                  <c:v>1324</c:v>
                </c:pt>
                <c:pt idx="877" formatCode="#,##0">
                  <c:v>1324</c:v>
                </c:pt>
                <c:pt idx="878" formatCode="#,##0">
                  <c:v>1299</c:v>
                </c:pt>
                <c:pt idx="879" formatCode="#,##0">
                  <c:v>1299</c:v>
                </c:pt>
                <c:pt idx="880" formatCode="#,##0">
                  <c:v>2599</c:v>
                </c:pt>
                <c:pt idx="881" formatCode="#,##0">
                  <c:v>3799</c:v>
                </c:pt>
                <c:pt idx="882" formatCode="#,##0">
                  <c:v>1969</c:v>
                </c:pt>
                <c:pt idx="883" formatCode="#,##0">
                  <c:v>1199</c:v>
                </c:pt>
                <c:pt idx="884" formatCode="#,##0">
                  <c:v>1099</c:v>
                </c:pt>
                <c:pt idx="885">
                  <c:v>599</c:v>
                </c:pt>
                <c:pt idx="886" formatCode="#,##0">
                  <c:v>29999</c:v>
                </c:pt>
                <c:pt idx="887" formatCode="#,##0">
                  <c:v>24999</c:v>
                </c:pt>
                <c:pt idx="888" formatCode="#,##0">
                  <c:v>34999</c:v>
                </c:pt>
                <c:pt idx="889" formatCode="#,##0">
                  <c:v>44999</c:v>
                </c:pt>
                <c:pt idx="890" formatCode="#,##0">
                  <c:v>32999</c:v>
                </c:pt>
                <c:pt idx="891" formatCode="#,##0">
                  <c:v>42999</c:v>
                </c:pt>
                <c:pt idx="892" formatCode="#,##0">
                  <c:v>61999</c:v>
                </c:pt>
                <c:pt idx="893" formatCode="#,##0">
                  <c:v>14999</c:v>
                </c:pt>
                <c:pt idx="894" formatCode="#,##0">
                  <c:v>15999</c:v>
                </c:pt>
                <c:pt idx="895" formatCode="#,##0">
                  <c:v>28999</c:v>
                </c:pt>
                <c:pt idx="896" formatCode="#,##0">
                  <c:v>33999</c:v>
                </c:pt>
                <c:pt idx="897" formatCode="#,##0">
                  <c:v>28999</c:v>
                </c:pt>
                <c:pt idx="898" formatCode="#,##0">
                  <c:v>4999</c:v>
                </c:pt>
                <c:pt idx="899">
                  <c:v>299</c:v>
                </c:pt>
                <c:pt idx="900" formatCode="#,##0">
                  <c:v>12490</c:v>
                </c:pt>
                <c:pt idx="901" formatCode="#,##0">
                  <c:v>15490</c:v>
                </c:pt>
                <c:pt idx="902" formatCode="#,##0">
                  <c:v>15490</c:v>
                </c:pt>
                <c:pt idx="903">
                  <c:v>699</c:v>
                </c:pt>
                <c:pt idx="904">
                  <c:v>699</c:v>
                </c:pt>
                <c:pt idx="905">
                  <c:v>349</c:v>
                </c:pt>
                <c:pt idx="906">
                  <c:v>349</c:v>
                </c:pt>
                <c:pt idx="907">
                  <c:v>279</c:v>
                </c:pt>
                <c:pt idx="908">
                  <c:v>657</c:v>
                </c:pt>
                <c:pt idx="909" formatCode="#,##0">
                  <c:v>1400</c:v>
                </c:pt>
                <c:pt idx="910" formatCode="#,##0">
                  <c:v>2790</c:v>
                </c:pt>
                <c:pt idx="911">
                  <c:v>549</c:v>
                </c:pt>
                <c:pt idx="912">
                  <c:v>765</c:v>
                </c:pt>
                <c:pt idx="913">
                  <c:v>753</c:v>
                </c:pt>
                <c:pt idx="914" formatCode="#,##0">
                  <c:v>1464</c:v>
                </c:pt>
                <c:pt idx="915">
                  <c:v>293</c:v>
                </c:pt>
                <c:pt idx="916">
                  <c:v>225</c:v>
                </c:pt>
                <c:pt idx="917" formatCode="#,##0">
                  <c:v>1500</c:v>
                </c:pt>
                <c:pt idx="918" formatCode="#,##0">
                  <c:v>2976</c:v>
                </c:pt>
                <c:pt idx="919">
                  <c:v>480</c:v>
                </c:pt>
                <c:pt idx="920">
                  <c:v>420</c:v>
                </c:pt>
                <c:pt idx="921">
                  <c:v>90</c:v>
                </c:pt>
                <c:pt idx="922">
                  <c:v>100</c:v>
                </c:pt>
                <c:pt idx="923">
                  <c:v>341</c:v>
                </c:pt>
                <c:pt idx="924">
                  <c:v>272</c:v>
                </c:pt>
                <c:pt idx="925">
                  <c:v>499</c:v>
                </c:pt>
                <c:pt idx="926">
                  <c:v>120</c:v>
                </c:pt>
                <c:pt idx="927">
                  <c:v>669</c:v>
                </c:pt>
                <c:pt idx="928" formatCode="#,##0">
                  <c:v>8799</c:v>
                </c:pt>
                <c:pt idx="929" formatCode="#,##0">
                  <c:v>7199</c:v>
                </c:pt>
                <c:pt idx="930" formatCode="#,##0">
                  <c:v>14499</c:v>
                </c:pt>
                <c:pt idx="931" formatCode="#,##0">
                  <c:v>2095</c:v>
                </c:pt>
                <c:pt idx="932" formatCode="#,##0">
                  <c:v>8799</c:v>
                </c:pt>
                <c:pt idx="933" formatCode="#,##0">
                  <c:v>2999</c:v>
                </c:pt>
                <c:pt idx="934" formatCode="#,##0">
                  <c:v>2903</c:v>
                </c:pt>
                <c:pt idx="935" formatCode="#,##0">
                  <c:v>3349</c:v>
                </c:pt>
                <c:pt idx="936" formatCode="#,##0">
                  <c:v>7799</c:v>
                </c:pt>
                <c:pt idx="937" formatCode="#,##0">
                  <c:v>1490</c:v>
                </c:pt>
                <c:pt idx="938" formatCode="#,##0">
                  <c:v>1321</c:v>
                </c:pt>
                <c:pt idx="939" formatCode="#,##0">
                  <c:v>1614</c:v>
                </c:pt>
                <c:pt idx="940" formatCode="#,##0">
                  <c:v>1849</c:v>
                </c:pt>
                <c:pt idx="941" formatCode="#,##0">
                  <c:v>4280</c:v>
                </c:pt>
                <c:pt idx="942" formatCode="#,##0">
                  <c:v>3190</c:v>
                </c:pt>
                <c:pt idx="943" formatCode="#,##0">
                  <c:v>8599</c:v>
                </c:pt>
                <c:pt idx="944" formatCode="#,##0">
                  <c:v>2695</c:v>
                </c:pt>
                <c:pt idx="945">
                  <c:v>949</c:v>
                </c:pt>
                <c:pt idx="946" formatCode="#,##0">
                  <c:v>1695</c:v>
                </c:pt>
                <c:pt idx="947" formatCode="#,##0">
                  <c:v>3699</c:v>
                </c:pt>
                <c:pt idx="948" formatCode="#,##0">
                  <c:v>8999</c:v>
                </c:pt>
                <c:pt idx="949" formatCode="#,##0">
                  <c:v>3229</c:v>
                </c:pt>
                <c:pt idx="950" formatCode="#,##0">
                  <c:v>6499</c:v>
                </c:pt>
                <c:pt idx="951">
                  <c:v>799</c:v>
                </c:pt>
                <c:pt idx="952">
                  <c:v>191</c:v>
                </c:pt>
                <c:pt idx="953">
                  <c:v>809</c:v>
                </c:pt>
                <c:pt idx="954" formatCode="#,##0">
                  <c:v>1099</c:v>
                </c:pt>
                <c:pt idx="955" formatCode="#,##0">
                  <c:v>1799</c:v>
                </c:pt>
                <c:pt idx="956">
                  <c:v>649</c:v>
                </c:pt>
                <c:pt idx="957">
                  <c:v>699</c:v>
                </c:pt>
                <c:pt idx="958" formatCode="#,##0">
                  <c:v>1699</c:v>
                </c:pt>
                <c:pt idx="959">
                  <c:v>899</c:v>
                </c:pt>
                <c:pt idx="960" formatCode="#,##0">
                  <c:v>3599</c:v>
                </c:pt>
                <c:pt idx="961" formatCode="#,##0">
                  <c:v>1499</c:v>
                </c:pt>
                <c:pt idx="962">
                  <c:v>199</c:v>
                </c:pt>
                <c:pt idx="963" formatCode="#,##0">
                  <c:v>2033</c:v>
                </c:pt>
                <c:pt idx="964">
                  <c:v>90</c:v>
                </c:pt>
                <c:pt idx="965">
                  <c:v>178</c:v>
                </c:pt>
                <c:pt idx="966">
                  <c:v>115</c:v>
                </c:pt>
                <c:pt idx="967">
                  <c:v>115</c:v>
                </c:pt>
                <c:pt idx="968">
                  <c:v>115</c:v>
                </c:pt>
                <c:pt idx="969">
                  <c:v>149</c:v>
                </c:pt>
                <c:pt idx="970" formatCode="#,##0">
                  <c:v>8499</c:v>
                </c:pt>
                <c:pt idx="971" formatCode="#,##0">
                  <c:v>7998</c:v>
                </c:pt>
                <c:pt idx="972">
                  <c:v>150</c:v>
                </c:pt>
                <c:pt idx="973">
                  <c:v>299</c:v>
                </c:pt>
                <c:pt idx="974">
                  <c:v>350</c:v>
                </c:pt>
                <c:pt idx="975">
                  <c:v>179</c:v>
                </c:pt>
                <c:pt idx="976">
                  <c:v>799</c:v>
                </c:pt>
                <c:pt idx="977">
                  <c:v>529</c:v>
                </c:pt>
                <c:pt idx="978">
                  <c:v>337</c:v>
                </c:pt>
                <c:pt idx="979">
                  <c:v>599</c:v>
                </c:pt>
                <c:pt idx="980" formatCode="#,##0">
                  <c:v>1149</c:v>
                </c:pt>
                <c:pt idx="981">
                  <c:v>350</c:v>
                </c:pt>
                <c:pt idx="982">
                  <c:v>350</c:v>
                </c:pt>
                <c:pt idx="983">
                  <c:v>350</c:v>
                </c:pt>
                <c:pt idx="984">
                  <c:v>154</c:v>
                </c:pt>
                <c:pt idx="985">
                  <c:v>154</c:v>
                </c:pt>
                <c:pt idx="986">
                  <c:v>154</c:v>
                </c:pt>
                <c:pt idx="987">
                  <c:v>159</c:v>
                </c:pt>
                <c:pt idx="988">
                  <c:v>159</c:v>
                </c:pt>
                <c:pt idx="989">
                  <c:v>159</c:v>
                </c:pt>
                <c:pt idx="990">
                  <c:v>154</c:v>
                </c:pt>
                <c:pt idx="991">
                  <c:v>154</c:v>
                </c:pt>
                <c:pt idx="992">
                  <c:v>263</c:v>
                </c:pt>
                <c:pt idx="993">
                  <c:v>263</c:v>
                </c:pt>
                <c:pt idx="994">
                  <c:v>249</c:v>
                </c:pt>
                <c:pt idx="995">
                  <c:v>154</c:v>
                </c:pt>
                <c:pt idx="996">
                  <c:v>154</c:v>
                </c:pt>
                <c:pt idx="997">
                  <c:v>154</c:v>
                </c:pt>
                <c:pt idx="998">
                  <c:v>210</c:v>
                </c:pt>
                <c:pt idx="999">
                  <c:v>228</c:v>
                </c:pt>
                <c:pt idx="1000">
                  <c:v>134</c:v>
                </c:pt>
                <c:pt idx="1001">
                  <c:v>499</c:v>
                </c:pt>
                <c:pt idx="1002">
                  <c:v>570</c:v>
                </c:pt>
                <c:pt idx="1003" formatCode="#,##0">
                  <c:v>1889</c:v>
                </c:pt>
                <c:pt idx="1004">
                  <c:v>469</c:v>
                </c:pt>
                <c:pt idx="1005" formatCode="#,##0">
                  <c:v>1399</c:v>
                </c:pt>
                <c:pt idx="1006">
                  <c:v>378</c:v>
                </c:pt>
                <c:pt idx="1007">
                  <c:v>299</c:v>
                </c:pt>
                <c:pt idx="1008">
                  <c:v>173</c:v>
                </c:pt>
                <c:pt idx="1009" formatCode="#,##0">
                  <c:v>3599</c:v>
                </c:pt>
                <c:pt idx="1010">
                  <c:v>635</c:v>
                </c:pt>
                <c:pt idx="1011">
                  <c:v>749</c:v>
                </c:pt>
                <c:pt idx="1012">
                  <c:v>600</c:v>
                </c:pt>
                <c:pt idx="1013" formatCode="#,##0">
                  <c:v>2280</c:v>
                </c:pt>
                <c:pt idx="1014">
                  <c:v>749</c:v>
                </c:pt>
                <c:pt idx="1015" formatCode="#,##0">
                  <c:v>3249</c:v>
                </c:pt>
                <c:pt idx="1016" formatCode="#,##0">
                  <c:v>3249</c:v>
                </c:pt>
                <c:pt idx="1017" formatCode="#,##0">
                  <c:v>3180</c:v>
                </c:pt>
                <c:pt idx="1018" formatCode="#,##0">
                  <c:v>2698</c:v>
                </c:pt>
                <c:pt idx="1019" formatCode="#,##0">
                  <c:v>2148</c:v>
                </c:pt>
                <c:pt idx="1020" formatCode="#,##0">
                  <c:v>1043</c:v>
                </c:pt>
                <c:pt idx="1021" formatCode="#,##0">
                  <c:v>2719</c:v>
                </c:pt>
                <c:pt idx="1022" formatCode="#,##0">
                  <c:v>1199</c:v>
                </c:pt>
                <c:pt idx="1023" formatCode="#,##0">
                  <c:v>3710</c:v>
                </c:pt>
                <c:pt idx="1024" formatCode="#,##0">
                  <c:v>1299</c:v>
                </c:pt>
                <c:pt idx="1025">
                  <c:v>355</c:v>
                </c:pt>
                <c:pt idx="1026">
                  <c:v>320</c:v>
                </c:pt>
                <c:pt idx="1027">
                  <c:v>351</c:v>
                </c:pt>
                <c:pt idx="1028">
                  <c:v>351</c:v>
                </c:pt>
                <c:pt idx="1029">
                  <c:v>390</c:v>
                </c:pt>
                <c:pt idx="1030">
                  <c:v>249</c:v>
                </c:pt>
                <c:pt idx="1031">
                  <c:v>549</c:v>
                </c:pt>
                <c:pt idx="1032" formatCode="#,##0">
                  <c:v>1850</c:v>
                </c:pt>
                <c:pt idx="1033">
                  <c:v>265</c:v>
                </c:pt>
                <c:pt idx="1034" formatCode="#,##0">
                  <c:v>5395</c:v>
                </c:pt>
                <c:pt idx="1035">
                  <c:v>199</c:v>
                </c:pt>
                <c:pt idx="1036">
                  <c:v>299</c:v>
                </c:pt>
                <c:pt idx="1037">
                  <c:v>349</c:v>
                </c:pt>
                <c:pt idx="1038">
                  <c:v>349</c:v>
                </c:pt>
                <c:pt idx="1039" formatCode="#,##0">
                  <c:v>1299</c:v>
                </c:pt>
                <c:pt idx="1040" formatCode="#,##0">
                  <c:v>1299</c:v>
                </c:pt>
                <c:pt idx="1041" formatCode="#,##0">
                  <c:v>1399</c:v>
                </c:pt>
                <c:pt idx="1042">
                  <c:v>249</c:v>
                </c:pt>
                <c:pt idx="1043">
                  <c:v>89</c:v>
                </c:pt>
                <c:pt idx="1044">
                  <c:v>99</c:v>
                </c:pt>
                <c:pt idx="1045">
                  <c:v>99</c:v>
                </c:pt>
                <c:pt idx="1046">
                  <c:v>99</c:v>
                </c:pt>
                <c:pt idx="1047">
                  <c:v>99</c:v>
                </c:pt>
                <c:pt idx="1048">
                  <c:v>199</c:v>
                </c:pt>
                <c:pt idx="1049">
                  <c:v>199</c:v>
                </c:pt>
                <c:pt idx="1050">
                  <c:v>149</c:v>
                </c:pt>
                <c:pt idx="1051">
                  <c:v>149</c:v>
                </c:pt>
                <c:pt idx="1052">
                  <c:v>149</c:v>
                </c:pt>
                <c:pt idx="1053">
                  <c:v>599</c:v>
                </c:pt>
                <c:pt idx="1054">
                  <c:v>599</c:v>
                </c:pt>
                <c:pt idx="1055">
                  <c:v>199</c:v>
                </c:pt>
                <c:pt idx="1056">
                  <c:v>299</c:v>
                </c:pt>
                <c:pt idx="1057">
                  <c:v>238</c:v>
                </c:pt>
                <c:pt idx="1058" formatCode="#,##0">
                  <c:v>2490</c:v>
                </c:pt>
                <c:pt idx="1059">
                  <c:v>398</c:v>
                </c:pt>
                <c:pt idx="1060" formatCode="#,##0">
                  <c:v>8699</c:v>
                </c:pt>
                <c:pt idx="1061" formatCode="#,##0">
                  <c:v>2949</c:v>
                </c:pt>
                <c:pt idx="1062">
                  <c:v>249</c:v>
                </c:pt>
                <c:pt idx="1063">
                  <c:v>549</c:v>
                </c:pt>
                <c:pt idx="1064">
                  <c:v>249</c:v>
                </c:pt>
                <c:pt idx="1065">
                  <c:v>399</c:v>
                </c:pt>
                <c:pt idx="1066" formatCode="#,##0">
                  <c:v>1679</c:v>
                </c:pt>
                <c:pt idx="1067" formatCode="#,##0">
                  <c:v>12999</c:v>
                </c:pt>
                <c:pt idx="1068" formatCode="#,##0">
                  <c:v>7499</c:v>
                </c:pt>
                <c:pt idx="1069" formatCode="#,##0">
                  <c:v>4699</c:v>
                </c:pt>
                <c:pt idx="1070">
                  <c:v>599</c:v>
                </c:pt>
                <c:pt idx="1071">
                  <c:v>749</c:v>
                </c:pt>
                <c:pt idx="1072" formatCode="#,##0">
                  <c:v>1990</c:v>
                </c:pt>
                <c:pt idx="1073">
                  <c:v>299</c:v>
                </c:pt>
                <c:pt idx="1074" formatCode="#,##0">
                  <c:v>1699</c:v>
                </c:pt>
                <c:pt idx="1075" formatCode="#,##0">
                  <c:v>26999</c:v>
                </c:pt>
                <c:pt idx="1076" formatCode="#,##0">
                  <c:v>8999</c:v>
                </c:pt>
                <c:pt idx="1077" formatCode="#,##0">
                  <c:v>8999</c:v>
                </c:pt>
                <c:pt idx="1078" formatCode="#,##0">
                  <c:v>8999</c:v>
                </c:pt>
                <c:pt idx="1079" formatCode="#,##0">
                  <c:v>13999</c:v>
                </c:pt>
                <c:pt idx="1080" formatCode="#,##0">
                  <c:v>13999</c:v>
                </c:pt>
                <c:pt idx="1081" formatCode="#,##0">
                  <c:v>32999</c:v>
                </c:pt>
                <c:pt idx="1082" formatCode="#,##0">
                  <c:v>13999</c:v>
                </c:pt>
                <c:pt idx="1083" formatCode="#,##0">
                  <c:v>13999</c:v>
                </c:pt>
                <c:pt idx="1084" formatCode="#,##0">
                  <c:v>8499</c:v>
                </c:pt>
                <c:pt idx="1085" formatCode="#,##0">
                  <c:v>6499</c:v>
                </c:pt>
                <c:pt idx="1086" formatCode="#,##0">
                  <c:v>6499</c:v>
                </c:pt>
                <c:pt idx="1087" formatCode="#,##0">
                  <c:v>7499</c:v>
                </c:pt>
                <c:pt idx="1088" formatCode="#,##0">
                  <c:v>6499</c:v>
                </c:pt>
                <c:pt idx="1089" formatCode="#,##0">
                  <c:v>6499</c:v>
                </c:pt>
                <c:pt idx="1090" formatCode="#,##0">
                  <c:v>6499</c:v>
                </c:pt>
                <c:pt idx="1091" formatCode="#,##0">
                  <c:v>12999</c:v>
                </c:pt>
                <c:pt idx="1092" formatCode="#,##0">
                  <c:v>12999</c:v>
                </c:pt>
                <c:pt idx="1093" formatCode="#,##0">
                  <c:v>12999</c:v>
                </c:pt>
                <c:pt idx="1094" formatCode="#,##0">
                  <c:v>12999</c:v>
                </c:pt>
                <c:pt idx="1095" formatCode="#,##0">
                  <c:v>20999</c:v>
                </c:pt>
                <c:pt idx="1096" formatCode="#,##0">
                  <c:v>19999</c:v>
                </c:pt>
                <c:pt idx="1097" formatCode="#,##0">
                  <c:v>22999</c:v>
                </c:pt>
                <c:pt idx="1098" formatCode="#,##0">
                  <c:v>16999</c:v>
                </c:pt>
                <c:pt idx="1099" formatCode="#,##0">
                  <c:v>16999</c:v>
                </c:pt>
                <c:pt idx="1100" formatCode="#,##0">
                  <c:v>16999</c:v>
                </c:pt>
                <c:pt idx="1101" formatCode="#,##0">
                  <c:v>2649</c:v>
                </c:pt>
                <c:pt idx="1102">
                  <c:v>249</c:v>
                </c:pt>
                <c:pt idx="1103" formatCode="#,##0">
                  <c:v>2339</c:v>
                </c:pt>
                <c:pt idx="1104">
                  <c:v>213</c:v>
                </c:pt>
                <c:pt idx="1105" formatCode="#,##0">
                  <c:v>1499</c:v>
                </c:pt>
                <c:pt idx="1106" formatCode="#,##0">
                  <c:v>1799</c:v>
                </c:pt>
                <c:pt idx="1107">
                  <c:v>999</c:v>
                </c:pt>
                <c:pt idx="1108">
                  <c:v>949</c:v>
                </c:pt>
                <c:pt idx="1109">
                  <c:v>399</c:v>
                </c:pt>
                <c:pt idx="1110">
                  <c:v>379</c:v>
                </c:pt>
                <c:pt idx="1111">
                  <c:v>379</c:v>
                </c:pt>
                <c:pt idx="1112">
                  <c:v>549</c:v>
                </c:pt>
                <c:pt idx="1113">
                  <c:v>399</c:v>
                </c:pt>
                <c:pt idx="1114">
                  <c:v>799</c:v>
                </c:pt>
                <c:pt idx="1115">
                  <c:v>499</c:v>
                </c:pt>
                <c:pt idx="1116">
                  <c:v>499</c:v>
                </c:pt>
                <c:pt idx="1117">
                  <c:v>299</c:v>
                </c:pt>
                <c:pt idx="1118">
                  <c:v>699</c:v>
                </c:pt>
                <c:pt idx="1119">
                  <c:v>294</c:v>
                </c:pt>
                <c:pt idx="1120">
                  <c:v>598</c:v>
                </c:pt>
                <c:pt idx="1121">
                  <c:v>453</c:v>
                </c:pt>
                <c:pt idx="1122">
                  <c:v>979</c:v>
                </c:pt>
                <c:pt idx="1123">
                  <c:v>349</c:v>
                </c:pt>
                <c:pt idx="1124">
                  <c:v>599</c:v>
                </c:pt>
                <c:pt idx="1125">
                  <c:v>697</c:v>
                </c:pt>
                <c:pt idx="1126">
                  <c:v>397</c:v>
                </c:pt>
                <c:pt idx="1127" formatCode="#,##0">
                  <c:v>32990</c:v>
                </c:pt>
                <c:pt idx="1128" formatCode="#,##0">
                  <c:v>30990</c:v>
                </c:pt>
                <c:pt idx="1129" formatCode="#,##0">
                  <c:v>47990</c:v>
                </c:pt>
                <c:pt idx="1130" formatCode="#,##0">
                  <c:v>45999</c:v>
                </c:pt>
                <c:pt idx="1131" formatCode="#,##0">
                  <c:v>10099</c:v>
                </c:pt>
                <c:pt idx="1132" formatCode="#,##0">
                  <c:v>1219</c:v>
                </c:pt>
                <c:pt idx="1133" formatCode="#,##0">
                  <c:v>13490</c:v>
                </c:pt>
                <c:pt idx="1134" formatCode="#,##0">
                  <c:v>13490</c:v>
                </c:pt>
                <c:pt idx="1135" formatCode="#,##0">
                  <c:v>15490</c:v>
                </c:pt>
                <c:pt idx="1136">
                  <c:v>499</c:v>
                </c:pt>
                <c:pt idx="1137" formatCode="#,##0">
                  <c:v>1149</c:v>
                </c:pt>
                <c:pt idx="1138" formatCode="#,##0">
                  <c:v>1059</c:v>
                </c:pt>
                <c:pt idx="1139">
                  <c:v>599</c:v>
                </c:pt>
                <c:pt idx="1140" formatCode="#,##0">
                  <c:v>4790</c:v>
                </c:pt>
                <c:pt idx="1141" formatCode="#,##0">
                  <c:v>10499</c:v>
                </c:pt>
                <c:pt idx="1142" formatCode="#,##0">
                  <c:v>9499</c:v>
                </c:pt>
                <c:pt idx="1143" formatCode="#,##0">
                  <c:v>9499</c:v>
                </c:pt>
                <c:pt idx="1144" formatCode="#,##0">
                  <c:v>10999</c:v>
                </c:pt>
                <c:pt idx="1145" formatCode="#,##0">
                  <c:v>12999</c:v>
                </c:pt>
                <c:pt idx="1146" formatCode="#,##0">
                  <c:v>10999</c:v>
                </c:pt>
                <c:pt idx="1147" formatCode="#,##0">
                  <c:v>12999</c:v>
                </c:pt>
                <c:pt idx="1148" formatCode="#,##0">
                  <c:v>13999</c:v>
                </c:pt>
                <c:pt idx="1149" formatCode="#,##0">
                  <c:v>13999</c:v>
                </c:pt>
                <c:pt idx="1150" formatCode="#,##0">
                  <c:v>13999</c:v>
                </c:pt>
                <c:pt idx="1151" formatCode="#,##0">
                  <c:v>13999</c:v>
                </c:pt>
                <c:pt idx="1152" formatCode="#,##0">
                  <c:v>12999</c:v>
                </c:pt>
                <c:pt idx="1153" formatCode="#,##0">
                  <c:v>16999</c:v>
                </c:pt>
                <c:pt idx="1154" formatCode="#,##0">
                  <c:v>16999</c:v>
                </c:pt>
                <c:pt idx="1155" formatCode="#,##0">
                  <c:v>18499</c:v>
                </c:pt>
                <c:pt idx="1156" formatCode="#,##0">
                  <c:v>23999</c:v>
                </c:pt>
                <c:pt idx="1157" formatCode="#,##0">
                  <c:v>37990</c:v>
                </c:pt>
                <c:pt idx="1158" formatCode="#,##0">
                  <c:v>12000</c:v>
                </c:pt>
                <c:pt idx="1159" formatCode="#,##0">
                  <c:v>1075</c:v>
                </c:pt>
                <c:pt idx="1160">
                  <c:v>949</c:v>
                </c:pt>
                <c:pt idx="1161">
                  <c:v>599</c:v>
                </c:pt>
                <c:pt idx="1162">
                  <c:v>599</c:v>
                </c:pt>
                <c:pt idx="1163" formatCode="#,##0">
                  <c:v>10389</c:v>
                </c:pt>
                <c:pt idx="1164">
                  <c:v>289</c:v>
                </c:pt>
                <c:pt idx="1165" formatCode="#,##0">
                  <c:v>1329</c:v>
                </c:pt>
                <c:pt idx="1166">
                  <c:v>939</c:v>
                </c:pt>
                <c:pt idx="1167">
                  <c:v>889</c:v>
                </c:pt>
                <c:pt idx="1168">
                  <c:v>729</c:v>
                </c:pt>
                <c:pt idx="1169">
                  <c:v>579</c:v>
                </c:pt>
                <c:pt idx="1170" formatCode="#,##0">
                  <c:v>1109</c:v>
                </c:pt>
                <c:pt idx="1171" formatCode="#,##0">
                  <c:v>1299</c:v>
                </c:pt>
                <c:pt idx="1172">
                  <c:v>519</c:v>
                </c:pt>
                <c:pt idx="1173">
                  <c:v>369</c:v>
                </c:pt>
                <c:pt idx="1174">
                  <c:v>649</c:v>
                </c:pt>
                <c:pt idx="1175">
                  <c:v>449</c:v>
                </c:pt>
                <c:pt idx="1176">
                  <c:v>959</c:v>
                </c:pt>
                <c:pt idx="1177" formatCode="#,##0">
                  <c:v>1989</c:v>
                </c:pt>
                <c:pt idx="1178">
                  <c:v>569</c:v>
                </c:pt>
                <c:pt idx="1179">
                  <c:v>569</c:v>
                </c:pt>
                <c:pt idx="1180" formatCode="#,##0">
                  <c:v>32990</c:v>
                </c:pt>
                <c:pt idx="1181" formatCode="#,##0">
                  <c:v>10990</c:v>
                </c:pt>
                <c:pt idx="1182">
                  <c:v>999</c:v>
                </c:pt>
                <c:pt idx="1183" formatCode="#,##0">
                  <c:v>4098</c:v>
                </c:pt>
                <c:pt idx="1184" formatCode="#,##0">
                  <c:v>5799</c:v>
                </c:pt>
                <c:pt idx="1185" formatCode="#,##0">
                  <c:v>1490</c:v>
                </c:pt>
                <c:pt idx="1186" formatCode="#,##0">
                  <c:v>4899</c:v>
                </c:pt>
                <c:pt idx="1187" formatCode="#,##0">
                  <c:v>5999</c:v>
                </c:pt>
                <c:pt idx="1188">
                  <c:v>246</c:v>
                </c:pt>
                <c:pt idx="1189">
                  <c:v>499</c:v>
                </c:pt>
                <c:pt idx="1190">
                  <c:v>281</c:v>
                </c:pt>
                <c:pt idx="1191">
                  <c:v>99</c:v>
                </c:pt>
                <c:pt idx="1192">
                  <c:v>349</c:v>
                </c:pt>
                <c:pt idx="1193">
                  <c:v>949</c:v>
                </c:pt>
                <c:pt idx="1194">
                  <c:v>199</c:v>
                </c:pt>
                <c:pt idx="1195">
                  <c:v>263</c:v>
                </c:pt>
                <c:pt idx="1196" formatCode="#,##0">
                  <c:v>1414</c:v>
                </c:pt>
                <c:pt idx="1197" formatCode="#,##0">
                  <c:v>7299</c:v>
                </c:pt>
                <c:pt idx="1198">
                  <c:v>326</c:v>
                </c:pt>
                <c:pt idx="1199">
                  <c:v>199</c:v>
                </c:pt>
                <c:pt idx="1200">
                  <c:v>199</c:v>
                </c:pt>
                <c:pt idx="1201">
                  <c:v>379</c:v>
                </c:pt>
                <c:pt idx="1202" formatCode="#,##0">
                  <c:v>1649</c:v>
                </c:pt>
                <c:pt idx="1203">
                  <c:v>209</c:v>
                </c:pt>
                <c:pt idx="1204" formatCode="#,##0">
                  <c:v>77990</c:v>
                </c:pt>
                <c:pt idx="1205">
                  <c:v>205</c:v>
                </c:pt>
                <c:pt idx="1206" formatCode="#,##0">
                  <c:v>1599</c:v>
                </c:pt>
                <c:pt idx="1207">
                  <c:v>499</c:v>
                </c:pt>
                <c:pt idx="1208">
                  <c:v>199</c:v>
                </c:pt>
                <c:pt idx="1209">
                  <c:v>199</c:v>
                </c:pt>
                <c:pt idx="1210">
                  <c:v>199</c:v>
                </c:pt>
                <c:pt idx="1211">
                  <c:v>199</c:v>
                </c:pt>
                <c:pt idx="1212">
                  <c:v>199</c:v>
                </c:pt>
                <c:pt idx="1213">
                  <c:v>120</c:v>
                </c:pt>
                <c:pt idx="1214">
                  <c:v>120</c:v>
                </c:pt>
                <c:pt idx="1215">
                  <c:v>199</c:v>
                </c:pt>
                <c:pt idx="1216">
                  <c:v>99</c:v>
                </c:pt>
                <c:pt idx="1217">
                  <c:v>99</c:v>
                </c:pt>
                <c:pt idx="1218">
                  <c:v>999</c:v>
                </c:pt>
                <c:pt idx="1219">
                  <c:v>999</c:v>
                </c:pt>
                <c:pt idx="1220">
                  <c:v>999</c:v>
                </c:pt>
                <c:pt idx="1221" formatCode="#,##0">
                  <c:v>1599</c:v>
                </c:pt>
                <c:pt idx="1222">
                  <c:v>217</c:v>
                </c:pt>
                <c:pt idx="1223">
                  <c:v>299</c:v>
                </c:pt>
                <c:pt idx="1224">
                  <c:v>249</c:v>
                </c:pt>
                <c:pt idx="1225">
                  <c:v>299</c:v>
                </c:pt>
                <c:pt idx="1226">
                  <c:v>259</c:v>
                </c:pt>
                <c:pt idx="1227">
                  <c:v>299</c:v>
                </c:pt>
                <c:pt idx="1228">
                  <c:v>299</c:v>
                </c:pt>
                <c:pt idx="1229">
                  <c:v>79</c:v>
                </c:pt>
                <c:pt idx="1230">
                  <c:v>95</c:v>
                </c:pt>
                <c:pt idx="1231">
                  <c:v>95</c:v>
                </c:pt>
                <c:pt idx="1232">
                  <c:v>349</c:v>
                </c:pt>
                <c:pt idx="1233">
                  <c:v>299</c:v>
                </c:pt>
                <c:pt idx="1234">
                  <c:v>449</c:v>
                </c:pt>
                <c:pt idx="1235">
                  <c:v>129</c:v>
                </c:pt>
                <c:pt idx="1236">
                  <c:v>99</c:v>
                </c:pt>
                <c:pt idx="1237">
                  <c:v>99</c:v>
                </c:pt>
                <c:pt idx="1238">
                  <c:v>99</c:v>
                </c:pt>
                <c:pt idx="1239">
                  <c:v>89</c:v>
                </c:pt>
                <c:pt idx="1240">
                  <c:v>455</c:v>
                </c:pt>
                <c:pt idx="1241">
                  <c:v>210</c:v>
                </c:pt>
                <c:pt idx="1242">
                  <c:v>688</c:v>
                </c:pt>
                <c:pt idx="1243" formatCode="#,##0">
                  <c:v>6120</c:v>
                </c:pt>
                <c:pt idx="1244" formatCode="#,##0">
                  <c:v>6120</c:v>
                </c:pt>
                <c:pt idx="1245" formatCode="#,##0">
                  <c:v>5890</c:v>
                </c:pt>
                <c:pt idx="1246" formatCode="#,##0">
                  <c:v>6525</c:v>
                </c:pt>
                <c:pt idx="1247" formatCode="#,##0">
                  <c:v>5865</c:v>
                </c:pt>
                <c:pt idx="1248" formatCode="#,##0">
                  <c:v>5490</c:v>
                </c:pt>
                <c:pt idx="1249">
                  <c:v>499</c:v>
                </c:pt>
                <c:pt idx="1250" formatCode="#,##0">
                  <c:v>9199</c:v>
                </c:pt>
                <c:pt idx="1251">
                  <c:v>96</c:v>
                </c:pt>
                <c:pt idx="1252">
                  <c:v>209</c:v>
                </c:pt>
                <c:pt idx="1253">
                  <c:v>209</c:v>
                </c:pt>
                <c:pt idx="1254">
                  <c:v>251</c:v>
                </c:pt>
                <c:pt idx="1255">
                  <c:v>298</c:v>
                </c:pt>
                <c:pt idx="1256" formatCode="#,##0">
                  <c:v>1439</c:v>
                </c:pt>
                <c:pt idx="1257" formatCode="#,##0">
                  <c:v>1547</c:v>
                </c:pt>
                <c:pt idx="1258">
                  <c:v>399</c:v>
                </c:pt>
                <c:pt idx="1259">
                  <c:v>349</c:v>
                </c:pt>
                <c:pt idx="1260">
                  <c:v>389</c:v>
                </c:pt>
                <c:pt idx="1261">
                  <c:v>379</c:v>
                </c:pt>
                <c:pt idx="1262">
                  <c:v>457</c:v>
                </c:pt>
                <c:pt idx="1263">
                  <c:v>799</c:v>
                </c:pt>
                <c:pt idx="1264">
                  <c:v>549</c:v>
                </c:pt>
                <c:pt idx="1265">
                  <c:v>299</c:v>
                </c:pt>
                <c:pt idx="1266" formatCode="#,##0">
                  <c:v>1399</c:v>
                </c:pt>
                <c:pt idx="1267">
                  <c:v>999</c:v>
                </c:pt>
                <c:pt idx="1268">
                  <c:v>215</c:v>
                </c:pt>
                <c:pt idx="1269" formatCode="#,##0">
                  <c:v>1249</c:v>
                </c:pt>
                <c:pt idx="1270">
                  <c:v>230</c:v>
                </c:pt>
                <c:pt idx="1271">
                  <c:v>204</c:v>
                </c:pt>
                <c:pt idx="1272">
                  <c:v>698</c:v>
                </c:pt>
                <c:pt idx="1273" formatCode="#,##0">
                  <c:v>18990</c:v>
                </c:pt>
                <c:pt idx="1274" formatCode="#,##0">
                  <c:v>24990</c:v>
                </c:pt>
                <c:pt idx="1275" formatCode="#,##0">
                  <c:v>10901</c:v>
                </c:pt>
                <c:pt idx="1276" formatCode="#,##0">
                  <c:v>11990</c:v>
                </c:pt>
                <c:pt idx="1277" formatCode="#,##0">
                  <c:v>1449</c:v>
                </c:pt>
                <c:pt idx="1278">
                  <c:v>185</c:v>
                </c:pt>
                <c:pt idx="1279" formatCode="#,##0">
                  <c:v>8499</c:v>
                </c:pt>
                <c:pt idx="1280" formatCode="#,##0">
                  <c:v>8999</c:v>
                </c:pt>
                <c:pt idx="1281" formatCode="#,##0">
                  <c:v>1349</c:v>
                </c:pt>
                <c:pt idx="1282">
                  <c:v>368</c:v>
                </c:pt>
                <c:pt idx="1283">
                  <c:v>759</c:v>
                </c:pt>
                <c:pt idx="1284">
                  <c:v>225</c:v>
                </c:pt>
                <c:pt idx="1285">
                  <c:v>279</c:v>
                </c:pt>
                <c:pt idx="1286">
                  <c:v>279</c:v>
                </c:pt>
                <c:pt idx="1287">
                  <c:v>379</c:v>
                </c:pt>
                <c:pt idx="1288">
                  <c:v>199</c:v>
                </c:pt>
                <c:pt idx="1289">
                  <c:v>199</c:v>
                </c:pt>
                <c:pt idx="1290">
                  <c:v>169</c:v>
                </c:pt>
                <c:pt idx="1291">
                  <c:v>899</c:v>
                </c:pt>
                <c:pt idx="1292">
                  <c:v>351</c:v>
                </c:pt>
                <c:pt idx="1293">
                  <c:v>260</c:v>
                </c:pt>
                <c:pt idx="1294" formatCode="#,##0">
                  <c:v>21990</c:v>
                </c:pt>
                <c:pt idx="1295" formatCode="#,##0">
                  <c:v>2499</c:v>
                </c:pt>
                <c:pt idx="1296" formatCode="#,##0">
                  <c:v>1699</c:v>
                </c:pt>
                <c:pt idx="1297" formatCode="#,##0">
                  <c:v>1399</c:v>
                </c:pt>
                <c:pt idx="1298" formatCode="#,##0">
                  <c:v>1199</c:v>
                </c:pt>
                <c:pt idx="1299" formatCode="#,##0">
                  <c:v>1199</c:v>
                </c:pt>
                <c:pt idx="1300" formatCode="#,##0">
                  <c:v>1529</c:v>
                </c:pt>
                <c:pt idx="1301" formatCode="#,##0">
                  <c:v>1889</c:v>
                </c:pt>
                <c:pt idx="1302" formatCode="#,##0">
                  <c:v>2499</c:v>
                </c:pt>
                <c:pt idx="1303" formatCode="#,##0">
                  <c:v>1149</c:v>
                </c:pt>
                <c:pt idx="1304">
                  <c:v>999</c:v>
                </c:pt>
                <c:pt idx="1305">
                  <c:v>999</c:v>
                </c:pt>
                <c:pt idx="1306">
                  <c:v>749</c:v>
                </c:pt>
                <c:pt idx="1307" formatCode="#,##0">
                  <c:v>2499</c:v>
                </c:pt>
                <c:pt idx="1308" formatCode="#,##0">
                  <c:v>1469</c:v>
                </c:pt>
                <c:pt idx="1309" formatCode="#,##0">
                  <c:v>1599</c:v>
                </c:pt>
                <c:pt idx="1310" formatCode="#,##0">
                  <c:v>1099</c:v>
                </c:pt>
                <c:pt idx="1311" formatCode="#,##0">
                  <c:v>1199</c:v>
                </c:pt>
                <c:pt idx="1312">
                  <c:v>599</c:v>
                </c:pt>
                <c:pt idx="1313">
                  <c:v>499</c:v>
                </c:pt>
                <c:pt idx="1314">
                  <c:v>649</c:v>
                </c:pt>
                <c:pt idx="1315" formatCode="#,##0">
                  <c:v>2199</c:v>
                </c:pt>
                <c:pt idx="1316">
                  <c:v>599</c:v>
                </c:pt>
                <c:pt idx="1317">
                  <c:v>349</c:v>
                </c:pt>
                <c:pt idx="1318">
                  <c:v>349</c:v>
                </c:pt>
                <c:pt idx="1319">
                  <c:v>349</c:v>
                </c:pt>
                <c:pt idx="1320">
                  <c:v>279</c:v>
                </c:pt>
                <c:pt idx="1321">
                  <c:v>425</c:v>
                </c:pt>
                <c:pt idx="1322" formatCode="#,##0">
                  <c:v>2025</c:v>
                </c:pt>
                <c:pt idx="1323">
                  <c:v>249</c:v>
                </c:pt>
                <c:pt idx="1324">
                  <c:v>354</c:v>
                </c:pt>
                <c:pt idx="1325">
                  <c:v>799</c:v>
                </c:pt>
                <c:pt idx="1326">
                  <c:v>399</c:v>
                </c:pt>
                <c:pt idx="1327">
                  <c:v>399</c:v>
                </c:pt>
                <c:pt idx="1328">
                  <c:v>239</c:v>
                </c:pt>
                <c:pt idx="1329">
                  <c:v>900</c:v>
                </c:pt>
                <c:pt idx="1330" formatCode="#,##0">
                  <c:v>2179</c:v>
                </c:pt>
                <c:pt idx="1331" formatCode="#,##0">
                  <c:v>1599</c:v>
                </c:pt>
                <c:pt idx="1332">
                  <c:v>249</c:v>
                </c:pt>
                <c:pt idx="1333" formatCode="#,##0.00">
                  <c:v>3487.77</c:v>
                </c:pt>
                <c:pt idx="1334">
                  <c:v>599</c:v>
                </c:pt>
                <c:pt idx="1335">
                  <c:v>717</c:v>
                </c:pt>
                <c:pt idx="1336" formatCode="#,##0">
                  <c:v>2089</c:v>
                </c:pt>
                <c:pt idx="1337">
                  <c:v>616</c:v>
                </c:pt>
                <c:pt idx="1338" formatCode="#,##0">
                  <c:v>1110</c:v>
                </c:pt>
                <c:pt idx="1339" formatCode="#,##0">
                  <c:v>1199</c:v>
                </c:pt>
                <c:pt idx="1340" formatCode="#,##0">
                  <c:v>2320</c:v>
                </c:pt>
                <c:pt idx="1341" formatCode="#,##0">
                  <c:v>2199</c:v>
                </c:pt>
                <c:pt idx="1342">
                  <c:v>510</c:v>
                </c:pt>
                <c:pt idx="1343" formatCode="#,##0">
                  <c:v>9799</c:v>
                </c:pt>
                <c:pt idx="1344" formatCode="#,##0">
                  <c:v>1199</c:v>
                </c:pt>
                <c:pt idx="1345" formatCode="#,##0">
                  <c:v>2449</c:v>
                </c:pt>
                <c:pt idx="1346">
                  <c:v>999</c:v>
                </c:pt>
                <c:pt idx="1347">
                  <c:v>649</c:v>
                </c:pt>
                <c:pt idx="1348">
                  <c:v>189</c:v>
                </c:pt>
                <c:pt idx="1349">
                  <c:v>599</c:v>
                </c:pt>
                <c:pt idx="1350" formatCode="#,##0">
                  <c:v>1187</c:v>
                </c:pt>
                <c:pt idx="1351" formatCode="#,##0">
                  <c:v>6499</c:v>
                </c:pt>
                <c:pt idx="1352" formatCode="#,##0">
                  <c:v>8699</c:v>
                </c:pt>
                <c:pt idx="1353" formatCode="#,##0">
                  <c:v>2699</c:v>
                </c:pt>
                <c:pt idx="1354">
                  <c:v>89</c:v>
                </c:pt>
                <c:pt idx="1355">
                  <c:v>499</c:v>
                </c:pt>
                <c:pt idx="1356" formatCode="#,##0">
                  <c:v>18999</c:v>
                </c:pt>
                <c:pt idx="1357" formatCode="#,##0">
                  <c:v>29990</c:v>
                </c:pt>
                <c:pt idx="1358" formatCode="#,##0">
                  <c:v>37999</c:v>
                </c:pt>
                <c:pt idx="1359" formatCode="#,##0">
                  <c:v>54990</c:v>
                </c:pt>
                <c:pt idx="1360" formatCode="#,##0">
                  <c:v>5699</c:v>
                </c:pt>
                <c:pt idx="1361" formatCode="#,##0">
                  <c:v>6999</c:v>
                </c:pt>
                <c:pt idx="1362" formatCode="#,##0">
                  <c:v>8999</c:v>
                </c:pt>
                <c:pt idx="1363" formatCode="#,##0">
                  <c:v>8499</c:v>
                </c:pt>
                <c:pt idx="1364" formatCode="#,##0">
                  <c:v>3303</c:v>
                </c:pt>
                <c:pt idx="1365" formatCode="#,##0">
                  <c:v>13990</c:v>
                </c:pt>
                <c:pt idx="1366">
                  <c:v>449</c:v>
                </c:pt>
                <c:pt idx="1367">
                  <c:v>649</c:v>
                </c:pt>
                <c:pt idx="1368">
                  <c:v>449</c:v>
                </c:pt>
                <c:pt idx="1369">
                  <c:v>399</c:v>
                </c:pt>
                <c:pt idx="1370">
                  <c:v>399</c:v>
                </c:pt>
                <c:pt idx="1371">
                  <c:v>349</c:v>
                </c:pt>
                <c:pt idx="1372">
                  <c:v>649</c:v>
                </c:pt>
                <c:pt idx="1373">
                  <c:v>399</c:v>
                </c:pt>
                <c:pt idx="1374">
                  <c:v>399</c:v>
                </c:pt>
                <c:pt idx="1375">
                  <c:v>399</c:v>
                </c:pt>
                <c:pt idx="1376">
                  <c:v>325</c:v>
                </c:pt>
                <c:pt idx="1377">
                  <c:v>339</c:v>
                </c:pt>
                <c:pt idx="1378">
                  <c:v>719</c:v>
                </c:pt>
                <c:pt idx="1379">
                  <c:v>719</c:v>
                </c:pt>
                <c:pt idx="1380">
                  <c:v>379</c:v>
                </c:pt>
                <c:pt idx="1381">
                  <c:v>399</c:v>
                </c:pt>
                <c:pt idx="1382">
                  <c:v>379</c:v>
                </c:pt>
                <c:pt idx="1383">
                  <c:v>399</c:v>
                </c:pt>
                <c:pt idx="1384">
                  <c:v>399</c:v>
                </c:pt>
                <c:pt idx="1385">
                  <c:v>325</c:v>
                </c:pt>
                <c:pt idx="1386">
                  <c:v>325</c:v>
                </c:pt>
                <c:pt idx="1387">
                  <c:v>325</c:v>
                </c:pt>
                <c:pt idx="1388">
                  <c:v>299</c:v>
                </c:pt>
                <c:pt idx="1389">
                  <c:v>339</c:v>
                </c:pt>
                <c:pt idx="1390">
                  <c:v>689</c:v>
                </c:pt>
                <c:pt idx="1391">
                  <c:v>539</c:v>
                </c:pt>
                <c:pt idx="1392">
                  <c:v>489</c:v>
                </c:pt>
                <c:pt idx="1393">
                  <c:v>889</c:v>
                </c:pt>
                <c:pt idx="1394">
                  <c:v>333</c:v>
                </c:pt>
                <c:pt idx="1395">
                  <c:v>333</c:v>
                </c:pt>
                <c:pt idx="1396" formatCode="#,##0">
                  <c:v>1799</c:v>
                </c:pt>
                <c:pt idx="1397" formatCode="#,##0">
                  <c:v>1799</c:v>
                </c:pt>
                <c:pt idx="1398">
                  <c:v>348</c:v>
                </c:pt>
                <c:pt idx="1399">
                  <c:v>348</c:v>
                </c:pt>
                <c:pt idx="1400">
                  <c:v>235</c:v>
                </c:pt>
                <c:pt idx="1401" formatCode="#,##0">
                  <c:v>4449</c:v>
                </c:pt>
                <c:pt idx="1402" formatCode="#,##0">
                  <c:v>5599</c:v>
                </c:pt>
                <c:pt idx="1403" formatCode="#,##0">
                  <c:v>1709</c:v>
                </c:pt>
                <c:pt idx="1404">
                  <c:v>199</c:v>
                </c:pt>
                <c:pt idx="1405">
                  <c:v>259</c:v>
                </c:pt>
                <c:pt idx="1406" formatCode="#,##0">
                  <c:v>1199</c:v>
                </c:pt>
                <c:pt idx="1407">
                  <c:v>699</c:v>
                </c:pt>
                <c:pt idx="1408" formatCode="#,##0">
                  <c:v>1299</c:v>
                </c:pt>
                <c:pt idx="1409">
                  <c:v>660</c:v>
                </c:pt>
                <c:pt idx="1410" formatCode="#,##0">
                  <c:v>1049</c:v>
                </c:pt>
                <c:pt idx="1411" formatCode="#,##0">
                  <c:v>1799</c:v>
                </c:pt>
                <c:pt idx="1412" formatCode="#,##0">
                  <c:v>1052</c:v>
                </c:pt>
                <c:pt idx="1413" formatCode="#,##0">
                  <c:v>2079</c:v>
                </c:pt>
                <c:pt idx="1414">
                  <c:v>179</c:v>
                </c:pt>
                <c:pt idx="1415" formatCode="#,##0">
                  <c:v>3299</c:v>
                </c:pt>
                <c:pt idx="1416" formatCode="#,##0">
                  <c:v>2699</c:v>
                </c:pt>
                <c:pt idx="1417" formatCode="#,##0">
                  <c:v>2899</c:v>
                </c:pt>
                <c:pt idx="1418" formatCode="#,##0">
                  <c:v>6490</c:v>
                </c:pt>
                <c:pt idx="1419" formatCode="#,##0">
                  <c:v>1565</c:v>
                </c:pt>
                <c:pt idx="1420">
                  <c:v>429</c:v>
                </c:pt>
                <c:pt idx="1421" formatCode="#,##0">
                  <c:v>26999</c:v>
                </c:pt>
                <c:pt idx="1422">
                  <c:v>899</c:v>
                </c:pt>
                <c:pt idx="1423">
                  <c:v>799</c:v>
                </c:pt>
                <c:pt idx="1424">
                  <c:v>128.31</c:v>
                </c:pt>
                <c:pt idx="1425">
                  <c:v>139</c:v>
                </c:pt>
                <c:pt idx="1426">
                  <c:v>637</c:v>
                </c:pt>
                <c:pt idx="1427">
                  <c:v>448</c:v>
                </c:pt>
                <c:pt idx="1428">
                  <c:v>399</c:v>
                </c:pt>
                <c:pt idx="1429">
                  <c:v>849</c:v>
                </c:pt>
                <c:pt idx="1430">
                  <c:v>330</c:v>
                </c:pt>
                <c:pt idx="1431">
                  <c:v>179</c:v>
                </c:pt>
                <c:pt idx="1432" formatCode="#,##0">
                  <c:v>1049</c:v>
                </c:pt>
                <c:pt idx="1433">
                  <c:v>149</c:v>
                </c:pt>
                <c:pt idx="1434">
                  <c:v>199</c:v>
                </c:pt>
                <c:pt idx="1435">
                  <c:v>139</c:v>
                </c:pt>
                <c:pt idx="1436">
                  <c:v>699</c:v>
                </c:pt>
                <c:pt idx="1437">
                  <c:v>549</c:v>
                </c:pt>
                <c:pt idx="1438">
                  <c:v>299</c:v>
                </c:pt>
                <c:pt idx="1439">
                  <c:v>499</c:v>
                </c:pt>
                <c:pt idx="1440">
                  <c:v>499</c:v>
                </c:pt>
                <c:pt idx="1441">
                  <c:v>399</c:v>
                </c:pt>
                <c:pt idx="1442" formatCode="#,##0">
                  <c:v>4999</c:v>
                </c:pt>
                <c:pt idx="1443">
                  <c:v>329</c:v>
                </c:pt>
                <c:pt idx="1444">
                  <c:v>149</c:v>
                </c:pt>
                <c:pt idx="1445">
                  <c:v>999</c:v>
                </c:pt>
                <c:pt idx="1446">
                  <c:v>599</c:v>
                </c:pt>
                <c:pt idx="1447" formatCode="#,##0">
                  <c:v>1299</c:v>
                </c:pt>
                <c:pt idx="1448">
                  <c:v>399</c:v>
                </c:pt>
                <c:pt idx="1449">
                  <c:v>290</c:v>
                </c:pt>
                <c:pt idx="1450">
                  <c:v>899</c:v>
                </c:pt>
                <c:pt idx="1451">
                  <c:v>649</c:v>
                </c:pt>
                <c:pt idx="1452">
                  <c:v>599</c:v>
                </c:pt>
                <c:pt idx="1453" formatCode="#,##0">
                  <c:v>1190</c:v>
                </c:pt>
                <c:pt idx="1454">
                  <c:v>999</c:v>
                </c:pt>
                <c:pt idx="1455" formatCode="#,##0">
                  <c:v>1199</c:v>
                </c:pt>
                <c:pt idx="1456">
                  <c:v>100</c:v>
                </c:pt>
                <c:pt idx="1457">
                  <c:v>893</c:v>
                </c:pt>
                <c:pt idx="1458">
                  <c:v>399</c:v>
                </c:pt>
                <c:pt idx="1459">
                  <c:v>389</c:v>
                </c:pt>
                <c:pt idx="1460">
                  <c:v>389</c:v>
                </c:pt>
                <c:pt idx="1461">
                  <c:v>399</c:v>
                </c:pt>
                <c:pt idx="1462">
                  <c:v>339</c:v>
                </c:pt>
                <c:pt idx="1463">
                  <c:v>419</c:v>
                </c:pt>
              </c:numCache>
            </c:numRef>
          </c:xVal>
          <c:yVal>
            <c:numRef>
              <c:f>'Amazon worksheet'!$X$2:$X$1465</c:f>
              <c:numCache>
                <c:formatCode>General</c:formatCode>
                <c:ptCount val="1464"/>
                <c:pt idx="0">
                  <c:v>4.5</c:v>
                </c:pt>
                <c:pt idx="1">
                  <c:v>3.4</c:v>
                </c:pt>
                <c:pt idx="2">
                  <c:v>4.5999999999999996</c:v>
                </c:pt>
                <c:pt idx="3">
                  <c:v>4.0999999999999996</c:v>
                </c:pt>
                <c:pt idx="4">
                  <c:v>4.4000000000000004</c:v>
                </c:pt>
                <c:pt idx="5">
                  <c:v>3.9</c:v>
                </c:pt>
                <c:pt idx="6">
                  <c:v>3.2</c:v>
                </c:pt>
                <c:pt idx="7">
                  <c:v>3</c:v>
                </c:pt>
                <c:pt idx="8">
                  <c:v>3.3</c:v>
                </c:pt>
                <c:pt idx="9">
                  <c:v>3.6</c:v>
                </c:pt>
                <c:pt idx="10">
                  <c:v>3.6</c:v>
                </c:pt>
                <c:pt idx="11">
                  <c:v>3.9</c:v>
                </c:pt>
                <c:pt idx="12">
                  <c:v>4.3</c:v>
                </c:pt>
                <c:pt idx="13">
                  <c:v>4.2</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4.3</c:v>
                </c:pt>
                <c:pt idx="83">
                  <c:v>4.3</c:v>
                </c:pt>
                <c:pt idx="84">
                  <c:v>5</c:v>
                </c:pt>
                <c:pt idx="85">
                  <c:v>4</c:v>
                </c:pt>
                <c:pt idx="86">
                  <c:v>3.8</c:v>
                </c:pt>
                <c:pt idx="87">
                  <c:v>3</c:v>
                </c:pt>
                <c:pt idx="88">
                  <c:v>4.0999999999999996</c:v>
                </c:pt>
                <c:pt idx="89">
                  <c:v>4.4000000000000004</c:v>
                </c:pt>
                <c:pt idx="90">
                  <c:v>4.5</c:v>
                </c:pt>
                <c:pt idx="91">
                  <c:v>3.9</c:v>
                </c:pt>
                <c:pt idx="92">
                  <c:v>4.3</c:v>
                </c:pt>
                <c:pt idx="93">
                  <c:v>4.4000000000000004</c:v>
                </c:pt>
                <c:pt idx="94">
                  <c:v>4.4000000000000004</c:v>
                </c:pt>
                <c:pt idx="95">
                  <c:v>4.0999999999999996</c:v>
                </c:pt>
                <c:pt idx="96">
                  <c:v>4.2</c:v>
                </c:pt>
                <c:pt idx="97">
                  <c:v>4</c:v>
                </c:pt>
                <c:pt idx="98">
                  <c:v>4.3</c:v>
                </c:pt>
                <c:pt idx="99">
                  <c:v>4.3</c:v>
                </c:pt>
                <c:pt idx="100">
                  <c:v>4.4000000000000004</c:v>
                </c:pt>
                <c:pt idx="101">
                  <c:v>4.4000000000000004</c:v>
                </c:pt>
                <c:pt idx="102">
                  <c:v>4.0999999999999996</c:v>
                </c:pt>
                <c:pt idx="103">
                  <c:v>4.4000000000000004</c:v>
                </c:pt>
                <c:pt idx="104">
                  <c:v>4.2</c:v>
                </c:pt>
                <c:pt idx="105">
                  <c:v>4.2</c:v>
                </c:pt>
                <c:pt idx="106">
                  <c:v>4.2</c:v>
                </c:pt>
                <c:pt idx="107">
                  <c:v>4.2</c:v>
                </c:pt>
                <c:pt idx="108">
                  <c:v>4.2</c:v>
                </c:pt>
                <c:pt idx="109">
                  <c:v>4.3</c:v>
                </c:pt>
                <c:pt idx="110">
                  <c:v>4.3</c:v>
                </c:pt>
                <c:pt idx="111">
                  <c:v>4.3</c:v>
                </c:pt>
                <c:pt idx="112">
                  <c:v>4.5</c:v>
                </c:pt>
                <c:pt idx="113">
                  <c:v>4.4000000000000004</c:v>
                </c:pt>
                <c:pt idx="114">
                  <c:v>4.4000000000000004</c:v>
                </c:pt>
                <c:pt idx="115">
                  <c:v>4.4000000000000004</c:v>
                </c:pt>
                <c:pt idx="116">
                  <c:v>4.5</c:v>
                </c:pt>
                <c:pt idx="117">
                  <c:v>4.5</c:v>
                </c:pt>
                <c:pt idx="118">
                  <c:v>4.5</c:v>
                </c:pt>
                <c:pt idx="119">
                  <c:v>4.5</c:v>
                </c:pt>
                <c:pt idx="120">
                  <c:v>4.5</c:v>
                </c:pt>
                <c:pt idx="121">
                  <c:v>4.4000000000000004</c:v>
                </c:pt>
                <c:pt idx="122">
                  <c:v>4.4000000000000004</c:v>
                </c:pt>
                <c:pt idx="123">
                  <c:v>4.0999999999999996</c:v>
                </c:pt>
                <c:pt idx="124">
                  <c:v>4.2</c:v>
                </c:pt>
                <c:pt idx="125">
                  <c:v>4.2</c:v>
                </c:pt>
                <c:pt idx="126">
                  <c:v>4.2</c:v>
                </c:pt>
                <c:pt idx="127">
                  <c:v>4</c:v>
                </c:pt>
                <c:pt idx="128">
                  <c:v>4</c:v>
                </c:pt>
                <c:pt idx="129">
                  <c:v>4.0999999999999996</c:v>
                </c:pt>
                <c:pt idx="130">
                  <c:v>4.0999999999999996</c:v>
                </c:pt>
                <c:pt idx="131">
                  <c:v>4.0999999999999996</c:v>
                </c:pt>
                <c:pt idx="132">
                  <c:v>4.0999999999999996</c:v>
                </c:pt>
                <c:pt idx="133">
                  <c:v>4.0999999999999996</c:v>
                </c:pt>
                <c:pt idx="134">
                  <c:v>4.0999999999999996</c:v>
                </c:pt>
                <c:pt idx="135">
                  <c:v>4</c:v>
                </c:pt>
                <c:pt idx="136">
                  <c:v>4</c:v>
                </c:pt>
                <c:pt idx="137">
                  <c:v>4</c:v>
                </c:pt>
                <c:pt idx="138">
                  <c:v>4</c:v>
                </c:pt>
                <c:pt idx="139">
                  <c:v>4</c:v>
                </c:pt>
                <c:pt idx="140">
                  <c:v>4</c:v>
                </c:pt>
                <c:pt idx="141">
                  <c:v>4</c:v>
                </c:pt>
                <c:pt idx="142">
                  <c:v>3.9</c:v>
                </c:pt>
                <c:pt idx="143">
                  <c:v>4.2</c:v>
                </c:pt>
                <c:pt idx="144">
                  <c:v>4.0999999999999996</c:v>
                </c:pt>
                <c:pt idx="145">
                  <c:v>4</c:v>
                </c:pt>
                <c:pt idx="146">
                  <c:v>4</c:v>
                </c:pt>
                <c:pt idx="147">
                  <c:v>4.0999999999999996</c:v>
                </c:pt>
                <c:pt idx="148">
                  <c:v>4.0999999999999996</c:v>
                </c:pt>
                <c:pt idx="149">
                  <c:v>4</c:v>
                </c:pt>
                <c:pt idx="150">
                  <c:v>4</c:v>
                </c:pt>
                <c:pt idx="151">
                  <c:v>4</c:v>
                </c:pt>
                <c:pt idx="152">
                  <c:v>4</c:v>
                </c:pt>
                <c:pt idx="153">
                  <c:v>4</c:v>
                </c:pt>
                <c:pt idx="154">
                  <c:v>4</c:v>
                </c:pt>
                <c:pt idx="155">
                  <c:v>4</c:v>
                </c:pt>
                <c:pt idx="156">
                  <c:v>4.2</c:v>
                </c:pt>
                <c:pt idx="157">
                  <c:v>4</c:v>
                </c:pt>
                <c:pt idx="158">
                  <c:v>4.3</c:v>
                </c:pt>
                <c:pt idx="159">
                  <c:v>4.2</c:v>
                </c:pt>
                <c:pt idx="160">
                  <c:v>4</c:v>
                </c:pt>
                <c:pt idx="161">
                  <c:v>4.2</c:v>
                </c:pt>
                <c:pt idx="162">
                  <c:v>4.2</c:v>
                </c:pt>
                <c:pt idx="163">
                  <c:v>3.9</c:v>
                </c:pt>
                <c:pt idx="164">
                  <c:v>4.3</c:v>
                </c:pt>
                <c:pt idx="165">
                  <c:v>4.5</c:v>
                </c:pt>
                <c:pt idx="166">
                  <c:v>4.5999999999999996</c:v>
                </c:pt>
                <c:pt idx="167">
                  <c:v>4</c:v>
                </c:pt>
                <c:pt idx="168">
                  <c:v>3.9</c:v>
                </c:pt>
                <c:pt idx="169">
                  <c:v>3.6</c:v>
                </c:pt>
                <c:pt idx="170">
                  <c:v>3.7</c:v>
                </c:pt>
                <c:pt idx="171">
                  <c:v>3.8</c:v>
                </c:pt>
                <c:pt idx="172">
                  <c:v>3.9</c:v>
                </c:pt>
                <c:pt idx="173">
                  <c:v>4.3</c:v>
                </c:pt>
                <c:pt idx="174">
                  <c:v>3.6</c:v>
                </c:pt>
                <c:pt idx="175">
                  <c:v>4.3</c:v>
                </c:pt>
                <c:pt idx="176">
                  <c:v>3.7</c:v>
                </c:pt>
                <c:pt idx="177">
                  <c:v>4.2</c:v>
                </c:pt>
                <c:pt idx="178">
                  <c:v>4.2</c:v>
                </c:pt>
                <c:pt idx="179">
                  <c:v>4.0999999999999996</c:v>
                </c:pt>
                <c:pt idx="180">
                  <c:v>4.2</c:v>
                </c:pt>
                <c:pt idx="181">
                  <c:v>4.2</c:v>
                </c:pt>
                <c:pt idx="182">
                  <c:v>4.0999999999999996</c:v>
                </c:pt>
                <c:pt idx="183">
                  <c:v>4.4000000000000004</c:v>
                </c:pt>
                <c:pt idx="184">
                  <c:v>4.0999999999999996</c:v>
                </c:pt>
                <c:pt idx="185">
                  <c:v>3.9</c:v>
                </c:pt>
                <c:pt idx="186">
                  <c:v>4.2</c:v>
                </c:pt>
                <c:pt idx="187">
                  <c:v>3.6</c:v>
                </c:pt>
                <c:pt idx="188">
                  <c:v>4.0999999999999996</c:v>
                </c:pt>
                <c:pt idx="189">
                  <c:v>4</c:v>
                </c:pt>
                <c:pt idx="190">
                  <c:v>4.2</c:v>
                </c:pt>
                <c:pt idx="191">
                  <c:v>4.2</c:v>
                </c:pt>
                <c:pt idx="192">
                  <c:v>4.0999999999999996</c:v>
                </c:pt>
                <c:pt idx="193">
                  <c:v>3.9</c:v>
                </c:pt>
                <c:pt idx="194">
                  <c:v>4.0999999999999996</c:v>
                </c:pt>
                <c:pt idx="195">
                  <c:v>4.0999999999999996</c:v>
                </c:pt>
                <c:pt idx="196">
                  <c:v>4.2</c:v>
                </c:pt>
                <c:pt idx="197">
                  <c:v>4</c:v>
                </c:pt>
                <c:pt idx="198">
                  <c:v>4</c:v>
                </c:pt>
                <c:pt idx="199">
                  <c:v>3.9</c:v>
                </c:pt>
                <c:pt idx="200">
                  <c:v>4.0999999999999996</c:v>
                </c:pt>
                <c:pt idx="201">
                  <c:v>4.0999999999999996</c:v>
                </c:pt>
                <c:pt idx="202">
                  <c:v>4.4000000000000004</c:v>
                </c:pt>
                <c:pt idx="203">
                  <c:v>3.7</c:v>
                </c:pt>
                <c:pt idx="204">
                  <c:v>4.4000000000000004</c:v>
                </c:pt>
                <c:pt idx="205">
                  <c:v>4.4000000000000004</c:v>
                </c:pt>
                <c:pt idx="206">
                  <c:v>4.4000000000000004</c:v>
                </c:pt>
                <c:pt idx="207">
                  <c:v>4.4000000000000004</c:v>
                </c:pt>
                <c:pt idx="208">
                  <c:v>4.5</c:v>
                </c:pt>
                <c:pt idx="209">
                  <c:v>4.5</c:v>
                </c:pt>
                <c:pt idx="210">
                  <c:v>4.5</c:v>
                </c:pt>
                <c:pt idx="211">
                  <c:v>4.4000000000000004</c:v>
                </c:pt>
                <c:pt idx="212">
                  <c:v>3.9</c:v>
                </c:pt>
                <c:pt idx="213">
                  <c:v>4.2</c:v>
                </c:pt>
                <c:pt idx="214">
                  <c:v>3.8</c:v>
                </c:pt>
                <c:pt idx="215">
                  <c:v>4.2</c:v>
                </c:pt>
                <c:pt idx="216">
                  <c:v>4.2</c:v>
                </c:pt>
                <c:pt idx="217">
                  <c:v>4.4000000000000004</c:v>
                </c:pt>
                <c:pt idx="218">
                  <c:v>4.4000000000000004</c:v>
                </c:pt>
                <c:pt idx="219">
                  <c:v>4.4000000000000004</c:v>
                </c:pt>
                <c:pt idx="220">
                  <c:v>4.3</c:v>
                </c:pt>
                <c:pt idx="221">
                  <c:v>4.3</c:v>
                </c:pt>
                <c:pt idx="222">
                  <c:v>4.3</c:v>
                </c:pt>
                <c:pt idx="223">
                  <c:v>3.8</c:v>
                </c:pt>
                <c:pt idx="224">
                  <c:v>3.9</c:v>
                </c:pt>
                <c:pt idx="225">
                  <c:v>3.9</c:v>
                </c:pt>
                <c:pt idx="226">
                  <c:v>3.8</c:v>
                </c:pt>
                <c:pt idx="227">
                  <c:v>3.7</c:v>
                </c:pt>
                <c:pt idx="228">
                  <c:v>4.0999999999999996</c:v>
                </c:pt>
                <c:pt idx="229">
                  <c:v>4.0999999999999996</c:v>
                </c:pt>
                <c:pt idx="230">
                  <c:v>4.0999999999999996</c:v>
                </c:pt>
                <c:pt idx="231">
                  <c:v>4.2</c:v>
                </c:pt>
                <c:pt idx="232">
                  <c:v>4.2</c:v>
                </c:pt>
                <c:pt idx="233">
                  <c:v>4.0999999999999996</c:v>
                </c:pt>
                <c:pt idx="234">
                  <c:v>4.0999999999999996</c:v>
                </c:pt>
                <c:pt idx="235">
                  <c:v>4.0999999999999996</c:v>
                </c:pt>
                <c:pt idx="236">
                  <c:v>4.0999999999999996</c:v>
                </c:pt>
                <c:pt idx="237">
                  <c:v>4.2</c:v>
                </c:pt>
                <c:pt idx="238">
                  <c:v>4.2</c:v>
                </c:pt>
                <c:pt idx="239">
                  <c:v>4.2</c:v>
                </c:pt>
                <c:pt idx="240">
                  <c:v>4.2</c:v>
                </c:pt>
                <c:pt idx="241">
                  <c:v>4.2</c:v>
                </c:pt>
                <c:pt idx="242">
                  <c:v>4.3</c:v>
                </c:pt>
                <c:pt idx="243">
                  <c:v>4</c:v>
                </c:pt>
                <c:pt idx="244">
                  <c:v>4</c:v>
                </c:pt>
                <c:pt idx="245">
                  <c:v>4.3</c:v>
                </c:pt>
                <c:pt idx="246">
                  <c:v>4.0999999999999996</c:v>
                </c:pt>
                <c:pt idx="247">
                  <c:v>4.0999999999999996</c:v>
                </c:pt>
                <c:pt idx="248">
                  <c:v>3.9</c:v>
                </c:pt>
                <c:pt idx="249">
                  <c:v>4.0999999999999996</c:v>
                </c:pt>
                <c:pt idx="250">
                  <c:v>4.0999999999999996</c:v>
                </c:pt>
                <c:pt idx="251">
                  <c:v>4.0999999999999996</c:v>
                </c:pt>
                <c:pt idx="252">
                  <c:v>4.0999999999999996</c:v>
                </c:pt>
                <c:pt idx="253">
                  <c:v>4.0999999999999996</c:v>
                </c:pt>
                <c:pt idx="254">
                  <c:v>4.0999999999999996</c:v>
                </c:pt>
                <c:pt idx="255">
                  <c:v>4.0999999999999996</c:v>
                </c:pt>
                <c:pt idx="256">
                  <c:v>4</c:v>
                </c:pt>
                <c:pt idx="257">
                  <c:v>4.0999999999999996</c:v>
                </c:pt>
                <c:pt idx="258">
                  <c:v>4.0999999999999996</c:v>
                </c:pt>
                <c:pt idx="259">
                  <c:v>4.0999999999999996</c:v>
                </c:pt>
                <c:pt idx="260">
                  <c:v>4.0999999999999996</c:v>
                </c:pt>
                <c:pt idx="261">
                  <c:v>4.2</c:v>
                </c:pt>
                <c:pt idx="262">
                  <c:v>4.2</c:v>
                </c:pt>
                <c:pt idx="263">
                  <c:v>4.2</c:v>
                </c:pt>
                <c:pt idx="264">
                  <c:v>4.0999999999999996</c:v>
                </c:pt>
                <c:pt idx="265">
                  <c:v>4.2</c:v>
                </c:pt>
                <c:pt idx="266">
                  <c:v>4.2</c:v>
                </c:pt>
                <c:pt idx="267">
                  <c:v>4.0999999999999996</c:v>
                </c:pt>
                <c:pt idx="268">
                  <c:v>4.0999999999999996</c:v>
                </c:pt>
                <c:pt idx="269">
                  <c:v>4.0999999999999996</c:v>
                </c:pt>
                <c:pt idx="270">
                  <c:v>4.0999999999999996</c:v>
                </c:pt>
                <c:pt idx="271">
                  <c:v>4.0999999999999996</c:v>
                </c:pt>
                <c:pt idx="272">
                  <c:v>4.3</c:v>
                </c:pt>
                <c:pt idx="273">
                  <c:v>3.8</c:v>
                </c:pt>
                <c:pt idx="274">
                  <c:v>3.8</c:v>
                </c:pt>
                <c:pt idx="275">
                  <c:v>3.8</c:v>
                </c:pt>
                <c:pt idx="276">
                  <c:v>3.8</c:v>
                </c:pt>
                <c:pt idx="277">
                  <c:v>3.8</c:v>
                </c:pt>
                <c:pt idx="278">
                  <c:v>3.9</c:v>
                </c:pt>
                <c:pt idx="279">
                  <c:v>3.9</c:v>
                </c:pt>
                <c:pt idx="280">
                  <c:v>3.9</c:v>
                </c:pt>
                <c:pt idx="281">
                  <c:v>3.9</c:v>
                </c:pt>
                <c:pt idx="282">
                  <c:v>4.2</c:v>
                </c:pt>
                <c:pt idx="283">
                  <c:v>4.2</c:v>
                </c:pt>
                <c:pt idx="284">
                  <c:v>4.0999999999999996</c:v>
                </c:pt>
                <c:pt idx="285">
                  <c:v>4.0999999999999996</c:v>
                </c:pt>
                <c:pt idx="286">
                  <c:v>4.4000000000000004</c:v>
                </c:pt>
                <c:pt idx="287">
                  <c:v>4.4000000000000004</c:v>
                </c:pt>
                <c:pt idx="288">
                  <c:v>4.3</c:v>
                </c:pt>
                <c:pt idx="289">
                  <c:v>4</c:v>
                </c:pt>
                <c:pt idx="290">
                  <c:v>4.2</c:v>
                </c:pt>
                <c:pt idx="291">
                  <c:v>4.2</c:v>
                </c:pt>
                <c:pt idx="292">
                  <c:v>4.4000000000000004</c:v>
                </c:pt>
                <c:pt idx="293">
                  <c:v>3.7</c:v>
                </c:pt>
                <c:pt idx="294">
                  <c:v>3.5</c:v>
                </c:pt>
                <c:pt idx="295">
                  <c:v>3.9</c:v>
                </c:pt>
                <c:pt idx="296">
                  <c:v>3.9</c:v>
                </c:pt>
                <c:pt idx="297">
                  <c:v>3.9</c:v>
                </c:pt>
                <c:pt idx="298">
                  <c:v>3.9</c:v>
                </c:pt>
                <c:pt idx="299">
                  <c:v>3.8</c:v>
                </c:pt>
                <c:pt idx="300">
                  <c:v>3.7</c:v>
                </c:pt>
                <c:pt idx="301">
                  <c:v>3.8</c:v>
                </c:pt>
                <c:pt idx="302">
                  <c:v>3.6</c:v>
                </c:pt>
                <c:pt idx="303">
                  <c:v>3.8</c:v>
                </c:pt>
                <c:pt idx="304">
                  <c:v>4</c:v>
                </c:pt>
                <c:pt idx="305">
                  <c:v>4.3</c:v>
                </c:pt>
                <c:pt idx="306">
                  <c:v>4.4000000000000004</c:v>
                </c:pt>
                <c:pt idx="307">
                  <c:v>3.8</c:v>
                </c:pt>
                <c:pt idx="308">
                  <c:v>4.3</c:v>
                </c:pt>
                <c:pt idx="309">
                  <c:v>3.5</c:v>
                </c:pt>
                <c:pt idx="310">
                  <c:v>4.0999999999999996</c:v>
                </c:pt>
                <c:pt idx="311">
                  <c:v>4</c:v>
                </c:pt>
                <c:pt idx="312">
                  <c:v>4.2</c:v>
                </c:pt>
                <c:pt idx="313">
                  <c:v>3.9</c:v>
                </c:pt>
                <c:pt idx="314">
                  <c:v>3.9</c:v>
                </c:pt>
                <c:pt idx="315">
                  <c:v>4</c:v>
                </c:pt>
                <c:pt idx="316">
                  <c:v>3.9</c:v>
                </c:pt>
                <c:pt idx="317">
                  <c:v>3.7</c:v>
                </c:pt>
                <c:pt idx="318">
                  <c:v>4.2</c:v>
                </c:pt>
                <c:pt idx="319">
                  <c:v>4.3</c:v>
                </c:pt>
                <c:pt idx="320">
                  <c:v>4.5</c:v>
                </c:pt>
                <c:pt idx="321">
                  <c:v>4.3</c:v>
                </c:pt>
                <c:pt idx="322">
                  <c:v>4</c:v>
                </c:pt>
                <c:pt idx="323">
                  <c:v>4.5</c:v>
                </c:pt>
                <c:pt idx="324">
                  <c:v>4.4000000000000004</c:v>
                </c:pt>
                <c:pt idx="325">
                  <c:v>4.5</c:v>
                </c:pt>
                <c:pt idx="326">
                  <c:v>4.0999999999999996</c:v>
                </c:pt>
                <c:pt idx="327">
                  <c:v>4.7</c:v>
                </c:pt>
                <c:pt idx="328">
                  <c:v>3.9</c:v>
                </c:pt>
                <c:pt idx="329">
                  <c:v>3.5</c:v>
                </c:pt>
                <c:pt idx="330">
                  <c:v>3.9</c:v>
                </c:pt>
                <c:pt idx="331">
                  <c:v>3.8</c:v>
                </c:pt>
                <c:pt idx="332">
                  <c:v>3.9</c:v>
                </c:pt>
                <c:pt idx="333">
                  <c:v>3.4</c:v>
                </c:pt>
                <c:pt idx="334">
                  <c:v>4</c:v>
                </c:pt>
                <c:pt idx="335">
                  <c:v>4.0999999999999996</c:v>
                </c:pt>
                <c:pt idx="336">
                  <c:v>4.2</c:v>
                </c:pt>
                <c:pt idx="337">
                  <c:v>4.0999999999999996</c:v>
                </c:pt>
                <c:pt idx="338">
                  <c:v>4.4000000000000004</c:v>
                </c:pt>
                <c:pt idx="339">
                  <c:v>4.5</c:v>
                </c:pt>
                <c:pt idx="340">
                  <c:v>4.4000000000000004</c:v>
                </c:pt>
                <c:pt idx="341">
                  <c:v>4.5</c:v>
                </c:pt>
                <c:pt idx="342">
                  <c:v>4.0999999999999996</c:v>
                </c:pt>
                <c:pt idx="343">
                  <c:v>4.0999999999999996</c:v>
                </c:pt>
                <c:pt idx="344">
                  <c:v>4.2</c:v>
                </c:pt>
                <c:pt idx="345">
                  <c:v>4</c:v>
                </c:pt>
                <c:pt idx="346">
                  <c:v>4.2</c:v>
                </c:pt>
                <c:pt idx="347">
                  <c:v>4.4000000000000004</c:v>
                </c:pt>
                <c:pt idx="348">
                  <c:v>4.5</c:v>
                </c:pt>
                <c:pt idx="349">
                  <c:v>4.5</c:v>
                </c:pt>
                <c:pt idx="350">
                  <c:v>4.4000000000000004</c:v>
                </c:pt>
                <c:pt idx="351">
                  <c:v>4.4000000000000004</c:v>
                </c:pt>
                <c:pt idx="352">
                  <c:v>4.2</c:v>
                </c:pt>
                <c:pt idx="353">
                  <c:v>4.3</c:v>
                </c:pt>
                <c:pt idx="354">
                  <c:v>4.2</c:v>
                </c:pt>
                <c:pt idx="355">
                  <c:v>4.2</c:v>
                </c:pt>
                <c:pt idx="356">
                  <c:v>4.0999999999999996</c:v>
                </c:pt>
                <c:pt idx="357">
                  <c:v>4.5</c:v>
                </c:pt>
                <c:pt idx="358">
                  <c:v>4.5</c:v>
                </c:pt>
                <c:pt idx="359">
                  <c:v>4.0999999999999996</c:v>
                </c:pt>
                <c:pt idx="360">
                  <c:v>4.0999999999999996</c:v>
                </c:pt>
                <c:pt idx="361">
                  <c:v>4</c:v>
                </c:pt>
                <c:pt idx="362">
                  <c:v>4.5</c:v>
                </c:pt>
                <c:pt idx="363">
                  <c:v>4.4000000000000004</c:v>
                </c:pt>
                <c:pt idx="364">
                  <c:v>3.8</c:v>
                </c:pt>
                <c:pt idx="365">
                  <c:v>4.2</c:v>
                </c:pt>
                <c:pt idx="366">
                  <c:v>3.9</c:v>
                </c:pt>
                <c:pt idx="367">
                  <c:v>4</c:v>
                </c:pt>
                <c:pt idx="368">
                  <c:v>4.0999999999999996</c:v>
                </c:pt>
                <c:pt idx="369">
                  <c:v>4.0999999999999996</c:v>
                </c:pt>
                <c:pt idx="370">
                  <c:v>4.0999999999999996</c:v>
                </c:pt>
                <c:pt idx="371">
                  <c:v>4</c:v>
                </c:pt>
                <c:pt idx="372">
                  <c:v>4</c:v>
                </c:pt>
                <c:pt idx="373">
                  <c:v>3.9</c:v>
                </c:pt>
                <c:pt idx="374">
                  <c:v>4</c:v>
                </c:pt>
                <c:pt idx="375">
                  <c:v>4.0999999999999996</c:v>
                </c:pt>
                <c:pt idx="376">
                  <c:v>4.0999999999999996</c:v>
                </c:pt>
                <c:pt idx="377">
                  <c:v>4</c:v>
                </c:pt>
                <c:pt idx="378">
                  <c:v>3.8</c:v>
                </c:pt>
                <c:pt idx="379">
                  <c:v>4.0999999999999996</c:v>
                </c:pt>
                <c:pt idx="380">
                  <c:v>4.0999999999999996</c:v>
                </c:pt>
                <c:pt idx="381">
                  <c:v>4.0999999999999996</c:v>
                </c:pt>
                <c:pt idx="382">
                  <c:v>3.9</c:v>
                </c:pt>
                <c:pt idx="383">
                  <c:v>4</c:v>
                </c:pt>
                <c:pt idx="384">
                  <c:v>4.3</c:v>
                </c:pt>
                <c:pt idx="385">
                  <c:v>4.5</c:v>
                </c:pt>
                <c:pt idx="386">
                  <c:v>4.3</c:v>
                </c:pt>
                <c:pt idx="387">
                  <c:v>4.5</c:v>
                </c:pt>
                <c:pt idx="388">
                  <c:v>3.8</c:v>
                </c:pt>
                <c:pt idx="389">
                  <c:v>3.7</c:v>
                </c:pt>
                <c:pt idx="390">
                  <c:v>3.6</c:v>
                </c:pt>
                <c:pt idx="391">
                  <c:v>4</c:v>
                </c:pt>
                <c:pt idx="392">
                  <c:v>4.5</c:v>
                </c:pt>
                <c:pt idx="393">
                  <c:v>4.2</c:v>
                </c:pt>
                <c:pt idx="394">
                  <c:v>4.3</c:v>
                </c:pt>
                <c:pt idx="395">
                  <c:v>4.3</c:v>
                </c:pt>
                <c:pt idx="396">
                  <c:v>4.5</c:v>
                </c:pt>
                <c:pt idx="397">
                  <c:v>4.2</c:v>
                </c:pt>
                <c:pt idx="398">
                  <c:v>4.4000000000000004</c:v>
                </c:pt>
                <c:pt idx="399">
                  <c:v>4.0999999999999996</c:v>
                </c:pt>
                <c:pt idx="400">
                  <c:v>4.4000000000000004</c:v>
                </c:pt>
                <c:pt idx="401">
                  <c:v>4.3</c:v>
                </c:pt>
                <c:pt idx="402">
                  <c:v>4.0999999999999996</c:v>
                </c:pt>
                <c:pt idx="403">
                  <c:v>3.9</c:v>
                </c:pt>
                <c:pt idx="404">
                  <c:v>4.2</c:v>
                </c:pt>
                <c:pt idx="405">
                  <c:v>4.0999999999999996</c:v>
                </c:pt>
                <c:pt idx="406">
                  <c:v>4.0999999999999996</c:v>
                </c:pt>
                <c:pt idx="407">
                  <c:v>4.0999999999999996</c:v>
                </c:pt>
                <c:pt idx="408">
                  <c:v>4</c:v>
                </c:pt>
                <c:pt idx="409">
                  <c:v>4.4000000000000004</c:v>
                </c:pt>
                <c:pt idx="410">
                  <c:v>4.4000000000000004</c:v>
                </c:pt>
                <c:pt idx="411">
                  <c:v>4.3</c:v>
                </c:pt>
                <c:pt idx="412">
                  <c:v>4.4000000000000004</c:v>
                </c:pt>
                <c:pt idx="413">
                  <c:v>4.0999999999999996</c:v>
                </c:pt>
                <c:pt idx="414">
                  <c:v>4.3</c:v>
                </c:pt>
                <c:pt idx="415">
                  <c:v>4.3</c:v>
                </c:pt>
                <c:pt idx="416">
                  <c:v>4.4000000000000004</c:v>
                </c:pt>
                <c:pt idx="417">
                  <c:v>4.2</c:v>
                </c:pt>
                <c:pt idx="418">
                  <c:v>4.2</c:v>
                </c:pt>
                <c:pt idx="419">
                  <c:v>4.2</c:v>
                </c:pt>
                <c:pt idx="420">
                  <c:v>4.5</c:v>
                </c:pt>
                <c:pt idx="421">
                  <c:v>4.5</c:v>
                </c:pt>
                <c:pt idx="422">
                  <c:v>4.4000000000000004</c:v>
                </c:pt>
                <c:pt idx="423">
                  <c:v>4.4000000000000004</c:v>
                </c:pt>
                <c:pt idx="424">
                  <c:v>4.4000000000000004</c:v>
                </c:pt>
                <c:pt idx="425">
                  <c:v>4.4000000000000004</c:v>
                </c:pt>
                <c:pt idx="426">
                  <c:v>4.5</c:v>
                </c:pt>
                <c:pt idx="427">
                  <c:v>4.5</c:v>
                </c:pt>
                <c:pt idx="428">
                  <c:v>4.5</c:v>
                </c:pt>
                <c:pt idx="429">
                  <c:v>4.4000000000000004</c:v>
                </c:pt>
                <c:pt idx="430">
                  <c:v>4.2</c:v>
                </c:pt>
                <c:pt idx="431">
                  <c:v>4.2</c:v>
                </c:pt>
                <c:pt idx="432">
                  <c:v>4.0999999999999996</c:v>
                </c:pt>
                <c:pt idx="433">
                  <c:v>3.8</c:v>
                </c:pt>
                <c:pt idx="434">
                  <c:v>3.8</c:v>
                </c:pt>
                <c:pt idx="435">
                  <c:v>4.2</c:v>
                </c:pt>
                <c:pt idx="436">
                  <c:v>4.4000000000000004</c:v>
                </c:pt>
                <c:pt idx="437">
                  <c:v>3.9</c:v>
                </c:pt>
                <c:pt idx="438">
                  <c:v>3.6</c:v>
                </c:pt>
                <c:pt idx="439">
                  <c:v>4</c:v>
                </c:pt>
                <c:pt idx="440">
                  <c:v>3.8</c:v>
                </c:pt>
                <c:pt idx="441">
                  <c:v>4.5</c:v>
                </c:pt>
                <c:pt idx="442">
                  <c:v>4.5</c:v>
                </c:pt>
                <c:pt idx="443">
                  <c:v>3.9</c:v>
                </c:pt>
                <c:pt idx="444">
                  <c:v>4.3</c:v>
                </c:pt>
                <c:pt idx="445">
                  <c:v>4.0999999999999996</c:v>
                </c:pt>
                <c:pt idx="446">
                  <c:v>3.6</c:v>
                </c:pt>
                <c:pt idx="447">
                  <c:v>4</c:v>
                </c:pt>
                <c:pt idx="448">
                  <c:v>3.8</c:v>
                </c:pt>
                <c:pt idx="449">
                  <c:v>3.9</c:v>
                </c:pt>
                <c:pt idx="450">
                  <c:v>3.3</c:v>
                </c:pt>
                <c:pt idx="451">
                  <c:v>4.4000000000000004</c:v>
                </c:pt>
                <c:pt idx="452">
                  <c:v>3.8</c:v>
                </c:pt>
                <c:pt idx="453">
                  <c:v>4</c:v>
                </c:pt>
                <c:pt idx="454">
                  <c:v>4.3</c:v>
                </c:pt>
                <c:pt idx="455">
                  <c:v>4.5</c:v>
                </c:pt>
                <c:pt idx="456">
                  <c:v>4.4000000000000004</c:v>
                </c:pt>
                <c:pt idx="457">
                  <c:v>4</c:v>
                </c:pt>
                <c:pt idx="458">
                  <c:v>4</c:v>
                </c:pt>
                <c:pt idx="459">
                  <c:v>0</c:v>
                </c:pt>
                <c:pt idx="460">
                  <c:v>4.3</c:v>
                </c:pt>
                <c:pt idx="461">
                  <c:v>4.2</c:v>
                </c:pt>
                <c:pt idx="462">
                  <c:v>3.9</c:v>
                </c:pt>
                <c:pt idx="463">
                  <c:v>3.8</c:v>
                </c:pt>
                <c:pt idx="464">
                  <c:v>4.4000000000000004</c:v>
                </c:pt>
                <c:pt idx="465">
                  <c:v>4.3</c:v>
                </c:pt>
                <c:pt idx="466">
                  <c:v>4</c:v>
                </c:pt>
                <c:pt idx="467">
                  <c:v>4.3</c:v>
                </c:pt>
                <c:pt idx="468">
                  <c:v>4.4000000000000004</c:v>
                </c:pt>
                <c:pt idx="469">
                  <c:v>4.4000000000000004</c:v>
                </c:pt>
                <c:pt idx="470">
                  <c:v>4.7</c:v>
                </c:pt>
                <c:pt idx="471">
                  <c:v>4.4000000000000004</c:v>
                </c:pt>
                <c:pt idx="472">
                  <c:v>4.0999999999999996</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4.3</c:v>
                </c:pt>
                <c:pt idx="487">
                  <c:v>4.3</c:v>
                </c:pt>
                <c:pt idx="488">
                  <c:v>4.3</c:v>
                </c:pt>
                <c:pt idx="489">
                  <c:v>4.3</c:v>
                </c:pt>
                <c:pt idx="490">
                  <c:v>4.2</c:v>
                </c:pt>
                <c:pt idx="491">
                  <c:v>4.2</c:v>
                </c:pt>
                <c:pt idx="492">
                  <c:v>4</c:v>
                </c:pt>
                <c:pt idx="493">
                  <c:v>4.4000000000000004</c:v>
                </c:pt>
                <c:pt idx="494">
                  <c:v>4.3</c:v>
                </c:pt>
                <c:pt idx="495">
                  <c:v>4.3</c:v>
                </c:pt>
                <c:pt idx="496">
                  <c:v>4.3</c:v>
                </c:pt>
                <c:pt idx="497">
                  <c:v>4</c:v>
                </c:pt>
                <c:pt idx="498">
                  <c:v>3.3</c:v>
                </c:pt>
                <c:pt idx="499">
                  <c:v>4</c:v>
                </c:pt>
                <c:pt idx="500">
                  <c:v>4</c:v>
                </c:pt>
                <c:pt idx="501">
                  <c:v>4</c:v>
                </c:pt>
                <c:pt idx="502">
                  <c:v>4</c:v>
                </c:pt>
                <c:pt idx="503">
                  <c:v>3.9</c:v>
                </c:pt>
                <c:pt idx="504">
                  <c:v>4</c:v>
                </c:pt>
                <c:pt idx="505">
                  <c:v>4</c:v>
                </c:pt>
                <c:pt idx="506">
                  <c:v>4</c:v>
                </c:pt>
                <c:pt idx="507">
                  <c:v>4</c:v>
                </c:pt>
                <c:pt idx="508">
                  <c:v>4</c:v>
                </c:pt>
                <c:pt idx="509">
                  <c:v>4</c:v>
                </c:pt>
                <c:pt idx="510">
                  <c:v>3.9</c:v>
                </c:pt>
                <c:pt idx="511">
                  <c:v>4.0999999999999996</c:v>
                </c:pt>
                <c:pt idx="512">
                  <c:v>4.5</c:v>
                </c:pt>
                <c:pt idx="513">
                  <c:v>3.9</c:v>
                </c:pt>
                <c:pt idx="514">
                  <c:v>4.5</c:v>
                </c:pt>
                <c:pt idx="515">
                  <c:v>3.4</c:v>
                </c:pt>
                <c:pt idx="516">
                  <c:v>3.7</c:v>
                </c:pt>
                <c:pt idx="517">
                  <c:v>4.3</c:v>
                </c:pt>
                <c:pt idx="518">
                  <c:v>4.2</c:v>
                </c:pt>
                <c:pt idx="519">
                  <c:v>4.5</c:v>
                </c:pt>
                <c:pt idx="520">
                  <c:v>4.3</c:v>
                </c:pt>
                <c:pt idx="521">
                  <c:v>4.5</c:v>
                </c:pt>
                <c:pt idx="522">
                  <c:v>4.0999999999999996</c:v>
                </c:pt>
                <c:pt idx="523">
                  <c:v>4.0999999999999996</c:v>
                </c:pt>
                <c:pt idx="524">
                  <c:v>3.6</c:v>
                </c:pt>
                <c:pt idx="525">
                  <c:v>4.0999999999999996</c:v>
                </c:pt>
                <c:pt idx="526">
                  <c:v>4.2</c:v>
                </c:pt>
                <c:pt idx="527">
                  <c:v>4.0999999999999996</c:v>
                </c:pt>
                <c:pt idx="528">
                  <c:v>4.0999999999999996</c:v>
                </c:pt>
                <c:pt idx="529">
                  <c:v>3.5</c:v>
                </c:pt>
                <c:pt idx="530">
                  <c:v>3.6</c:v>
                </c:pt>
                <c:pt idx="531">
                  <c:v>3.6</c:v>
                </c:pt>
                <c:pt idx="532">
                  <c:v>4.3</c:v>
                </c:pt>
                <c:pt idx="533">
                  <c:v>4.0999999999999996</c:v>
                </c:pt>
                <c:pt idx="534">
                  <c:v>3.9</c:v>
                </c:pt>
                <c:pt idx="535">
                  <c:v>4.5</c:v>
                </c:pt>
                <c:pt idx="536">
                  <c:v>4.2</c:v>
                </c:pt>
                <c:pt idx="537">
                  <c:v>2.6</c:v>
                </c:pt>
                <c:pt idx="538">
                  <c:v>4.3</c:v>
                </c:pt>
                <c:pt idx="539">
                  <c:v>4.2</c:v>
                </c:pt>
                <c:pt idx="540">
                  <c:v>4.5</c:v>
                </c:pt>
                <c:pt idx="541">
                  <c:v>4.0999999999999996</c:v>
                </c:pt>
                <c:pt idx="542">
                  <c:v>3.8</c:v>
                </c:pt>
                <c:pt idx="543">
                  <c:v>4.3</c:v>
                </c:pt>
                <c:pt idx="544">
                  <c:v>4.3</c:v>
                </c:pt>
                <c:pt idx="545">
                  <c:v>3.8</c:v>
                </c:pt>
                <c:pt idx="546">
                  <c:v>4.2</c:v>
                </c:pt>
                <c:pt idx="547">
                  <c:v>4.2</c:v>
                </c:pt>
                <c:pt idx="548">
                  <c:v>4.2</c:v>
                </c:pt>
                <c:pt idx="549">
                  <c:v>4.4000000000000004</c:v>
                </c:pt>
                <c:pt idx="550">
                  <c:v>4.4000000000000004</c:v>
                </c:pt>
                <c:pt idx="551">
                  <c:v>4.2</c:v>
                </c:pt>
                <c:pt idx="552">
                  <c:v>4.3</c:v>
                </c:pt>
                <c:pt idx="553">
                  <c:v>4.0999999999999996</c:v>
                </c:pt>
                <c:pt idx="554">
                  <c:v>4</c:v>
                </c:pt>
                <c:pt idx="555">
                  <c:v>4.2</c:v>
                </c:pt>
                <c:pt idx="556">
                  <c:v>4.0999999999999996</c:v>
                </c:pt>
                <c:pt idx="557">
                  <c:v>4</c:v>
                </c:pt>
                <c:pt idx="558">
                  <c:v>4.3</c:v>
                </c:pt>
                <c:pt idx="559">
                  <c:v>4.2</c:v>
                </c:pt>
                <c:pt idx="560">
                  <c:v>4.3</c:v>
                </c:pt>
                <c:pt idx="561">
                  <c:v>4.0999999999999996</c:v>
                </c:pt>
                <c:pt idx="562">
                  <c:v>3.5</c:v>
                </c:pt>
                <c:pt idx="563">
                  <c:v>4</c:v>
                </c:pt>
                <c:pt idx="564">
                  <c:v>4.0999999999999996</c:v>
                </c:pt>
                <c:pt idx="565">
                  <c:v>3.9</c:v>
                </c:pt>
                <c:pt idx="566">
                  <c:v>4.0999999999999996</c:v>
                </c:pt>
                <c:pt idx="567">
                  <c:v>4.0999999999999996</c:v>
                </c:pt>
                <c:pt idx="568">
                  <c:v>4.5</c:v>
                </c:pt>
                <c:pt idx="569">
                  <c:v>3.8</c:v>
                </c:pt>
                <c:pt idx="570">
                  <c:v>3.9</c:v>
                </c:pt>
                <c:pt idx="571">
                  <c:v>4</c:v>
                </c:pt>
                <c:pt idx="572">
                  <c:v>4</c:v>
                </c:pt>
                <c:pt idx="573">
                  <c:v>4</c:v>
                </c:pt>
                <c:pt idx="574">
                  <c:v>3.9</c:v>
                </c:pt>
                <c:pt idx="575">
                  <c:v>4.3</c:v>
                </c:pt>
                <c:pt idx="576">
                  <c:v>4.2</c:v>
                </c:pt>
                <c:pt idx="577">
                  <c:v>4</c:v>
                </c:pt>
                <c:pt idx="578">
                  <c:v>3.5</c:v>
                </c:pt>
                <c:pt idx="579">
                  <c:v>3.6</c:v>
                </c:pt>
                <c:pt idx="580">
                  <c:v>4.3</c:v>
                </c:pt>
                <c:pt idx="581">
                  <c:v>4.4000000000000004</c:v>
                </c:pt>
                <c:pt idx="582">
                  <c:v>4.3</c:v>
                </c:pt>
                <c:pt idx="583">
                  <c:v>4.3</c:v>
                </c:pt>
                <c:pt idx="584">
                  <c:v>4</c:v>
                </c:pt>
                <c:pt idx="585">
                  <c:v>4.2</c:v>
                </c:pt>
                <c:pt idx="586">
                  <c:v>4.2</c:v>
                </c:pt>
                <c:pt idx="587">
                  <c:v>3.7</c:v>
                </c:pt>
                <c:pt idx="588">
                  <c:v>4.0999999999999996</c:v>
                </c:pt>
                <c:pt idx="589">
                  <c:v>3.5</c:v>
                </c:pt>
                <c:pt idx="590">
                  <c:v>4.3</c:v>
                </c:pt>
                <c:pt idx="591">
                  <c:v>4.2</c:v>
                </c:pt>
                <c:pt idx="592">
                  <c:v>4.2</c:v>
                </c:pt>
                <c:pt idx="593">
                  <c:v>4.4000000000000004</c:v>
                </c:pt>
                <c:pt idx="594">
                  <c:v>4.2</c:v>
                </c:pt>
                <c:pt idx="595">
                  <c:v>4.0999999999999996</c:v>
                </c:pt>
                <c:pt idx="596">
                  <c:v>4.2</c:v>
                </c:pt>
                <c:pt idx="597">
                  <c:v>3.3</c:v>
                </c:pt>
                <c:pt idx="598">
                  <c:v>4.0999999999999996</c:v>
                </c:pt>
                <c:pt idx="599">
                  <c:v>4.2</c:v>
                </c:pt>
                <c:pt idx="600">
                  <c:v>4.0999999999999996</c:v>
                </c:pt>
                <c:pt idx="601">
                  <c:v>4</c:v>
                </c:pt>
                <c:pt idx="602">
                  <c:v>3.9</c:v>
                </c:pt>
                <c:pt idx="603">
                  <c:v>4.3</c:v>
                </c:pt>
                <c:pt idx="604">
                  <c:v>4.0999999999999996</c:v>
                </c:pt>
                <c:pt idx="605">
                  <c:v>4.2</c:v>
                </c:pt>
                <c:pt idx="606">
                  <c:v>4.5999999999999996</c:v>
                </c:pt>
                <c:pt idx="607">
                  <c:v>3.3</c:v>
                </c:pt>
                <c:pt idx="608">
                  <c:v>3.5</c:v>
                </c:pt>
                <c:pt idx="609">
                  <c:v>3.6</c:v>
                </c:pt>
                <c:pt idx="610">
                  <c:v>4.0999999999999996</c:v>
                </c:pt>
                <c:pt idx="611">
                  <c:v>4.5</c:v>
                </c:pt>
                <c:pt idx="612">
                  <c:v>4.4000000000000004</c:v>
                </c:pt>
                <c:pt idx="613">
                  <c:v>3.8</c:v>
                </c:pt>
                <c:pt idx="614">
                  <c:v>4.0999999999999996</c:v>
                </c:pt>
                <c:pt idx="615">
                  <c:v>4.2</c:v>
                </c:pt>
                <c:pt idx="616">
                  <c:v>4.4000000000000004</c:v>
                </c:pt>
                <c:pt idx="617">
                  <c:v>4.2</c:v>
                </c:pt>
                <c:pt idx="618">
                  <c:v>3.9</c:v>
                </c:pt>
                <c:pt idx="619">
                  <c:v>3.8</c:v>
                </c:pt>
                <c:pt idx="620">
                  <c:v>3.9</c:v>
                </c:pt>
                <c:pt idx="621">
                  <c:v>3.4</c:v>
                </c:pt>
                <c:pt idx="622">
                  <c:v>4.0999999999999996</c:v>
                </c:pt>
                <c:pt idx="623">
                  <c:v>4.0999999999999996</c:v>
                </c:pt>
                <c:pt idx="624">
                  <c:v>4.2</c:v>
                </c:pt>
                <c:pt idx="625">
                  <c:v>4.3</c:v>
                </c:pt>
                <c:pt idx="626">
                  <c:v>4.4000000000000004</c:v>
                </c:pt>
                <c:pt idx="627">
                  <c:v>4.0999999999999996</c:v>
                </c:pt>
                <c:pt idx="628">
                  <c:v>4.0999999999999996</c:v>
                </c:pt>
                <c:pt idx="629">
                  <c:v>4.5</c:v>
                </c:pt>
                <c:pt idx="630">
                  <c:v>4.0999999999999996</c:v>
                </c:pt>
                <c:pt idx="631">
                  <c:v>4.8</c:v>
                </c:pt>
                <c:pt idx="632">
                  <c:v>3.6</c:v>
                </c:pt>
                <c:pt idx="633">
                  <c:v>3.9</c:v>
                </c:pt>
                <c:pt idx="634">
                  <c:v>4</c:v>
                </c:pt>
                <c:pt idx="635">
                  <c:v>2.9</c:v>
                </c:pt>
                <c:pt idx="636">
                  <c:v>3.8</c:v>
                </c:pt>
                <c:pt idx="637">
                  <c:v>4.3</c:v>
                </c:pt>
                <c:pt idx="638">
                  <c:v>4.4000000000000004</c:v>
                </c:pt>
                <c:pt idx="639">
                  <c:v>4</c:v>
                </c:pt>
                <c:pt idx="640">
                  <c:v>4</c:v>
                </c:pt>
                <c:pt idx="641">
                  <c:v>4</c:v>
                </c:pt>
                <c:pt idx="642">
                  <c:v>4.0999999999999996</c:v>
                </c:pt>
                <c:pt idx="643">
                  <c:v>4.0999999999999996</c:v>
                </c:pt>
                <c:pt idx="644">
                  <c:v>4.0999999999999996</c:v>
                </c:pt>
                <c:pt idx="645">
                  <c:v>4.0999999999999996</c:v>
                </c:pt>
                <c:pt idx="646">
                  <c:v>4.0999999999999996</c:v>
                </c:pt>
                <c:pt idx="647">
                  <c:v>4.0999999999999996</c:v>
                </c:pt>
                <c:pt idx="648">
                  <c:v>4.3</c:v>
                </c:pt>
                <c:pt idx="649">
                  <c:v>4.3</c:v>
                </c:pt>
                <c:pt idx="650">
                  <c:v>4.3</c:v>
                </c:pt>
                <c:pt idx="651">
                  <c:v>3.5</c:v>
                </c:pt>
                <c:pt idx="652">
                  <c:v>4</c:v>
                </c:pt>
                <c:pt idx="653">
                  <c:v>4.3</c:v>
                </c:pt>
                <c:pt idx="654">
                  <c:v>4.0999999999999996</c:v>
                </c:pt>
                <c:pt idx="655">
                  <c:v>4.0999999999999996</c:v>
                </c:pt>
                <c:pt idx="656">
                  <c:v>4.0999999999999996</c:v>
                </c:pt>
                <c:pt idx="657">
                  <c:v>4.0999999999999996</c:v>
                </c:pt>
                <c:pt idx="658">
                  <c:v>3.9</c:v>
                </c:pt>
                <c:pt idx="659">
                  <c:v>3.9</c:v>
                </c:pt>
                <c:pt idx="660">
                  <c:v>4.3</c:v>
                </c:pt>
                <c:pt idx="661">
                  <c:v>3.7</c:v>
                </c:pt>
                <c:pt idx="662">
                  <c:v>4</c:v>
                </c:pt>
                <c:pt idx="663">
                  <c:v>4.0999999999999996</c:v>
                </c:pt>
                <c:pt idx="664">
                  <c:v>4</c:v>
                </c:pt>
                <c:pt idx="665">
                  <c:v>3.9</c:v>
                </c:pt>
                <c:pt idx="666">
                  <c:v>3.8</c:v>
                </c:pt>
                <c:pt idx="667">
                  <c:v>4.2</c:v>
                </c:pt>
                <c:pt idx="668">
                  <c:v>3.9</c:v>
                </c:pt>
                <c:pt idx="669">
                  <c:v>3.9</c:v>
                </c:pt>
                <c:pt idx="670">
                  <c:v>4.0999999999999996</c:v>
                </c:pt>
                <c:pt idx="671">
                  <c:v>3.9</c:v>
                </c:pt>
                <c:pt idx="672">
                  <c:v>4.0999999999999996</c:v>
                </c:pt>
                <c:pt idx="673">
                  <c:v>4.2</c:v>
                </c:pt>
                <c:pt idx="674">
                  <c:v>4</c:v>
                </c:pt>
                <c:pt idx="675">
                  <c:v>4</c:v>
                </c:pt>
                <c:pt idx="676">
                  <c:v>4.0999999999999996</c:v>
                </c:pt>
                <c:pt idx="677">
                  <c:v>3.8</c:v>
                </c:pt>
                <c:pt idx="678">
                  <c:v>3.8</c:v>
                </c:pt>
                <c:pt idx="679">
                  <c:v>3.6</c:v>
                </c:pt>
                <c:pt idx="680">
                  <c:v>4.0999999999999996</c:v>
                </c:pt>
                <c:pt idx="681">
                  <c:v>4.0999999999999996</c:v>
                </c:pt>
                <c:pt idx="682">
                  <c:v>3.7</c:v>
                </c:pt>
                <c:pt idx="683">
                  <c:v>3.5</c:v>
                </c:pt>
                <c:pt idx="684">
                  <c:v>2</c:v>
                </c:pt>
                <c:pt idx="685">
                  <c:v>3.5</c:v>
                </c:pt>
                <c:pt idx="686">
                  <c:v>4.3</c:v>
                </c:pt>
                <c:pt idx="687">
                  <c:v>4.3</c:v>
                </c:pt>
                <c:pt idx="688">
                  <c:v>4.5</c:v>
                </c:pt>
                <c:pt idx="689">
                  <c:v>4.5</c:v>
                </c:pt>
                <c:pt idx="690">
                  <c:v>4.0999999999999996</c:v>
                </c:pt>
                <c:pt idx="691">
                  <c:v>3.4</c:v>
                </c:pt>
                <c:pt idx="692">
                  <c:v>4.0999999999999996</c:v>
                </c:pt>
                <c:pt idx="693">
                  <c:v>4.2</c:v>
                </c:pt>
                <c:pt idx="694">
                  <c:v>4</c:v>
                </c:pt>
                <c:pt idx="695">
                  <c:v>4.3</c:v>
                </c:pt>
                <c:pt idx="696">
                  <c:v>4.0999999999999996</c:v>
                </c:pt>
                <c:pt idx="697">
                  <c:v>4.0999999999999996</c:v>
                </c:pt>
                <c:pt idx="698">
                  <c:v>3.3</c:v>
                </c:pt>
                <c:pt idx="699">
                  <c:v>4.2</c:v>
                </c:pt>
                <c:pt idx="700">
                  <c:v>4.4000000000000004</c:v>
                </c:pt>
                <c:pt idx="701">
                  <c:v>4.2</c:v>
                </c:pt>
                <c:pt idx="702">
                  <c:v>4.2</c:v>
                </c:pt>
                <c:pt idx="703">
                  <c:v>3.8</c:v>
                </c:pt>
                <c:pt idx="704">
                  <c:v>4.3</c:v>
                </c:pt>
                <c:pt idx="705">
                  <c:v>3.8</c:v>
                </c:pt>
                <c:pt idx="706">
                  <c:v>3.7</c:v>
                </c:pt>
                <c:pt idx="707">
                  <c:v>4</c:v>
                </c:pt>
                <c:pt idx="708">
                  <c:v>4</c:v>
                </c:pt>
                <c:pt idx="709">
                  <c:v>4</c:v>
                </c:pt>
                <c:pt idx="710">
                  <c:v>4.0999999999999996</c:v>
                </c:pt>
                <c:pt idx="711">
                  <c:v>4.5</c:v>
                </c:pt>
                <c:pt idx="712">
                  <c:v>3.9</c:v>
                </c:pt>
                <c:pt idx="713">
                  <c:v>4</c:v>
                </c:pt>
                <c:pt idx="714">
                  <c:v>4</c:v>
                </c:pt>
                <c:pt idx="715">
                  <c:v>4.4000000000000004</c:v>
                </c:pt>
                <c:pt idx="716">
                  <c:v>4</c:v>
                </c:pt>
                <c:pt idx="717">
                  <c:v>4.5</c:v>
                </c:pt>
                <c:pt idx="718">
                  <c:v>4.5</c:v>
                </c:pt>
                <c:pt idx="719">
                  <c:v>3.5</c:v>
                </c:pt>
                <c:pt idx="720">
                  <c:v>4.2</c:v>
                </c:pt>
                <c:pt idx="721">
                  <c:v>4.2</c:v>
                </c:pt>
                <c:pt idx="722">
                  <c:v>4.0999999999999996</c:v>
                </c:pt>
                <c:pt idx="723">
                  <c:v>4.2</c:v>
                </c:pt>
                <c:pt idx="724">
                  <c:v>4.0999999999999996</c:v>
                </c:pt>
                <c:pt idx="725">
                  <c:v>3.9</c:v>
                </c:pt>
                <c:pt idx="726">
                  <c:v>3.6</c:v>
                </c:pt>
                <c:pt idx="727">
                  <c:v>3.8</c:v>
                </c:pt>
                <c:pt idx="728">
                  <c:v>3.7</c:v>
                </c:pt>
                <c:pt idx="729">
                  <c:v>4.4000000000000004</c:v>
                </c:pt>
                <c:pt idx="730">
                  <c:v>4.0999999999999996</c:v>
                </c:pt>
                <c:pt idx="731">
                  <c:v>4.4000000000000004</c:v>
                </c:pt>
                <c:pt idx="732">
                  <c:v>4.4000000000000004</c:v>
                </c:pt>
                <c:pt idx="733">
                  <c:v>4.5</c:v>
                </c:pt>
                <c:pt idx="734">
                  <c:v>4.4000000000000004</c:v>
                </c:pt>
                <c:pt idx="735">
                  <c:v>4</c:v>
                </c:pt>
                <c:pt idx="736">
                  <c:v>3.9</c:v>
                </c:pt>
                <c:pt idx="737">
                  <c:v>4.3</c:v>
                </c:pt>
                <c:pt idx="738">
                  <c:v>4.3</c:v>
                </c:pt>
                <c:pt idx="739">
                  <c:v>4.3</c:v>
                </c:pt>
                <c:pt idx="740">
                  <c:v>4.3</c:v>
                </c:pt>
                <c:pt idx="741">
                  <c:v>4.3</c:v>
                </c:pt>
                <c:pt idx="742">
                  <c:v>4.3</c:v>
                </c:pt>
                <c:pt idx="743">
                  <c:v>3.6</c:v>
                </c:pt>
                <c:pt idx="744">
                  <c:v>4.4000000000000004</c:v>
                </c:pt>
                <c:pt idx="745">
                  <c:v>4.3</c:v>
                </c:pt>
                <c:pt idx="746">
                  <c:v>3.6</c:v>
                </c:pt>
                <c:pt idx="747">
                  <c:v>3.6</c:v>
                </c:pt>
                <c:pt idx="748">
                  <c:v>3.8</c:v>
                </c:pt>
                <c:pt idx="749">
                  <c:v>3.8</c:v>
                </c:pt>
                <c:pt idx="750">
                  <c:v>3.8</c:v>
                </c:pt>
                <c:pt idx="751">
                  <c:v>3.8</c:v>
                </c:pt>
                <c:pt idx="752">
                  <c:v>3.8</c:v>
                </c:pt>
                <c:pt idx="753">
                  <c:v>3.9</c:v>
                </c:pt>
                <c:pt idx="754">
                  <c:v>4</c:v>
                </c:pt>
                <c:pt idx="755">
                  <c:v>3.9</c:v>
                </c:pt>
                <c:pt idx="756">
                  <c:v>3.8</c:v>
                </c:pt>
                <c:pt idx="757">
                  <c:v>4.3</c:v>
                </c:pt>
                <c:pt idx="758">
                  <c:v>4.5999999999999996</c:v>
                </c:pt>
                <c:pt idx="759">
                  <c:v>4.0999999999999996</c:v>
                </c:pt>
                <c:pt idx="760">
                  <c:v>4.3</c:v>
                </c:pt>
                <c:pt idx="761">
                  <c:v>4.3</c:v>
                </c:pt>
                <c:pt idx="762">
                  <c:v>4.3</c:v>
                </c:pt>
                <c:pt idx="763">
                  <c:v>4.3</c:v>
                </c:pt>
                <c:pt idx="764">
                  <c:v>4.4000000000000004</c:v>
                </c:pt>
                <c:pt idx="765">
                  <c:v>4.3</c:v>
                </c:pt>
                <c:pt idx="766">
                  <c:v>4.5</c:v>
                </c:pt>
                <c:pt idx="767">
                  <c:v>4.5999999999999996</c:v>
                </c:pt>
                <c:pt idx="768">
                  <c:v>4</c:v>
                </c:pt>
                <c:pt idx="769">
                  <c:v>4.5</c:v>
                </c:pt>
                <c:pt idx="770">
                  <c:v>4.4000000000000004</c:v>
                </c:pt>
                <c:pt idx="771">
                  <c:v>4.4000000000000004</c:v>
                </c:pt>
                <c:pt idx="772">
                  <c:v>4.5</c:v>
                </c:pt>
                <c:pt idx="773">
                  <c:v>4.5999999999999996</c:v>
                </c:pt>
                <c:pt idx="774">
                  <c:v>4.0999999999999996</c:v>
                </c:pt>
                <c:pt idx="775">
                  <c:v>4.3</c:v>
                </c:pt>
                <c:pt idx="776">
                  <c:v>4.2</c:v>
                </c:pt>
                <c:pt idx="777">
                  <c:v>4.5999999999999996</c:v>
                </c:pt>
                <c:pt idx="778">
                  <c:v>3.5</c:v>
                </c:pt>
                <c:pt idx="779">
                  <c:v>3.8</c:v>
                </c:pt>
                <c:pt idx="780">
                  <c:v>3.7</c:v>
                </c:pt>
                <c:pt idx="781">
                  <c:v>3.9</c:v>
                </c:pt>
                <c:pt idx="782">
                  <c:v>3.3</c:v>
                </c:pt>
                <c:pt idx="783">
                  <c:v>3.9</c:v>
                </c:pt>
                <c:pt idx="784">
                  <c:v>3.7</c:v>
                </c:pt>
                <c:pt idx="785">
                  <c:v>3.9</c:v>
                </c:pt>
                <c:pt idx="786">
                  <c:v>3.2</c:v>
                </c:pt>
                <c:pt idx="787">
                  <c:v>3.3</c:v>
                </c:pt>
                <c:pt idx="788">
                  <c:v>4.3</c:v>
                </c:pt>
                <c:pt idx="789">
                  <c:v>4.0999999999999996</c:v>
                </c:pt>
                <c:pt idx="790">
                  <c:v>3.9</c:v>
                </c:pt>
                <c:pt idx="791">
                  <c:v>4.5</c:v>
                </c:pt>
                <c:pt idx="792">
                  <c:v>4.4000000000000004</c:v>
                </c:pt>
                <c:pt idx="793">
                  <c:v>3.9</c:v>
                </c:pt>
                <c:pt idx="794">
                  <c:v>3.8</c:v>
                </c:pt>
                <c:pt idx="795">
                  <c:v>4.0999999999999996</c:v>
                </c:pt>
                <c:pt idx="796">
                  <c:v>3.7</c:v>
                </c:pt>
                <c:pt idx="797">
                  <c:v>3.8</c:v>
                </c:pt>
                <c:pt idx="798">
                  <c:v>4.5999999999999996</c:v>
                </c:pt>
                <c:pt idx="799">
                  <c:v>4.3</c:v>
                </c:pt>
                <c:pt idx="800">
                  <c:v>4.2</c:v>
                </c:pt>
                <c:pt idx="801">
                  <c:v>4.2</c:v>
                </c:pt>
                <c:pt idx="802">
                  <c:v>4.3</c:v>
                </c:pt>
                <c:pt idx="803">
                  <c:v>4.3</c:v>
                </c:pt>
                <c:pt idx="804">
                  <c:v>4.3</c:v>
                </c:pt>
                <c:pt idx="805">
                  <c:v>4.2</c:v>
                </c:pt>
                <c:pt idx="806">
                  <c:v>4.3</c:v>
                </c:pt>
                <c:pt idx="807">
                  <c:v>4.3</c:v>
                </c:pt>
                <c:pt idx="808">
                  <c:v>4.2</c:v>
                </c:pt>
                <c:pt idx="809">
                  <c:v>4.3</c:v>
                </c:pt>
                <c:pt idx="810">
                  <c:v>3.9</c:v>
                </c:pt>
                <c:pt idx="811">
                  <c:v>4.3</c:v>
                </c:pt>
                <c:pt idx="812">
                  <c:v>4.3</c:v>
                </c:pt>
                <c:pt idx="813">
                  <c:v>4.2</c:v>
                </c:pt>
                <c:pt idx="814">
                  <c:v>4.3</c:v>
                </c:pt>
                <c:pt idx="815">
                  <c:v>4.2</c:v>
                </c:pt>
                <c:pt idx="816">
                  <c:v>4.3</c:v>
                </c:pt>
                <c:pt idx="817">
                  <c:v>4.4000000000000004</c:v>
                </c:pt>
                <c:pt idx="818">
                  <c:v>4.4000000000000004</c:v>
                </c:pt>
                <c:pt idx="819">
                  <c:v>4.4000000000000004</c:v>
                </c:pt>
                <c:pt idx="820">
                  <c:v>4.3</c:v>
                </c:pt>
                <c:pt idx="821">
                  <c:v>4.3</c:v>
                </c:pt>
                <c:pt idx="822">
                  <c:v>4.0999999999999996</c:v>
                </c:pt>
                <c:pt idx="823">
                  <c:v>4.3</c:v>
                </c:pt>
                <c:pt idx="824">
                  <c:v>4.3</c:v>
                </c:pt>
                <c:pt idx="825">
                  <c:v>4.3</c:v>
                </c:pt>
                <c:pt idx="826">
                  <c:v>4.2</c:v>
                </c:pt>
                <c:pt idx="827">
                  <c:v>4.3</c:v>
                </c:pt>
                <c:pt idx="828">
                  <c:v>3.6</c:v>
                </c:pt>
                <c:pt idx="829">
                  <c:v>3.8</c:v>
                </c:pt>
                <c:pt idx="830">
                  <c:v>4.3</c:v>
                </c:pt>
                <c:pt idx="831">
                  <c:v>4.0999999999999996</c:v>
                </c:pt>
                <c:pt idx="832">
                  <c:v>4.2</c:v>
                </c:pt>
                <c:pt idx="833">
                  <c:v>4.0999999999999996</c:v>
                </c:pt>
                <c:pt idx="834">
                  <c:v>4.3</c:v>
                </c:pt>
                <c:pt idx="835">
                  <c:v>4.0999999999999996</c:v>
                </c:pt>
                <c:pt idx="836">
                  <c:v>4.2</c:v>
                </c:pt>
                <c:pt idx="837">
                  <c:v>3.9</c:v>
                </c:pt>
                <c:pt idx="838">
                  <c:v>4</c:v>
                </c:pt>
                <c:pt idx="839">
                  <c:v>4</c:v>
                </c:pt>
                <c:pt idx="840">
                  <c:v>4</c:v>
                </c:pt>
                <c:pt idx="841">
                  <c:v>2.8</c:v>
                </c:pt>
                <c:pt idx="842">
                  <c:v>4.7</c:v>
                </c:pt>
                <c:pt idx="843">
                  <c:v>4.2</c:v>
                </c:pt>
                <c:pt idx="844">
                  <c:v>3.7</c:v>
                </c:pt>
                <c:pt idx="845">
                  <c:v>4.3</c:v>
                </c:pt>
                <c:pt idx="846">
                  <c:v>4</c:v>
                </c:pt>
                <c:pt idx="847">
                  <c:v>3.1</c:v>
                </c:pt>
                <c:pt idx="848">
                  <c:v>3</c:v>
                </c:pt>
                <c:pt idx="849">
                  <c:v>4.2</c:v>
                </c:pt>
                <c:pt idx="850">
                  <c:v>4</c:v>
                </c:pt>
                <c:pt idx="851">
                  <c:v>3.7</c:v>
                </c:pt>
                <c:pt idx="852">
                  <c:v>3.9</c:v>
                </c:pt>
                <c:pt idx="853">
                  <c:v>3.8</c:v>
                </c:pt>
                <c:pt idx="854">
                  <c:v>3.9</c:v>
                </c:pt>
                <c:pt idx="855">
                  <c:v>4</c:v>
                </c:pt>
                <c:pt idx="856">
                  <c:v>4</c:v>
                </c:pt>
                <c:pt idx="857">
                  <c:v>4.0999999999999996</c:v>
                </c:pt>
                <c:pt idx="858">
                  <c:v>4.0999999999999996</c:v>
                </c:pt>
                <c:pt idx="859">
                  <c:v>3.5</c:v>
                </c:pt>
                <c:pt idx="860">
                  <c:v>4</c:v>
                </c:pt>
                <c:pt idx="861">
                  <c:v>4</c:v>
                </c:pt>
                <c:pt idx="862">
                  <c:v>4</c:v>
                </c:pt>
                <c:pt idx="863">
                  <c:v>4</c:v>
                </c:pt>
                <c:pt idx="864">
                  <c:v>4</c:v>
                </c:pt>
                <c:pt idx="865">
                  <c:v>4</c:v>
                </c:pt>
                <c:pt idx="866">
                  <c:v>4.0999999999999996</c:v>
                </c:pt>
                <c:pt idx="867">
                  <c:v>4.0999999999999996</c:v>
                </c:pt>
                <c:pt idx="868">
                  <c:v>4.0999999999999996</c:v>
                </c:pt>
                <c:pt idx="869">
                  <c:v>4.0999999999999996</c:v>
                </c:pt>
                <c:pt idx="870">
                  <c:v>4.0999999999999996</c:v>
                </c:pt>
                <c:pt idx="871">
                  <c:v>3.9</c:v>
                </c:pt>
                <c:pt idx="872">
                  <c:v>3.9</c:v>
                </c:pt>
                <c:pt idx="873">
                  <c:v>4.0999999999999996</c:v>
                </c:pt>
                <c:pt idx="874">
                  <c:v>4.0999999999999996</c:v>
                </c:pt>
                <c:pt idx="875">
                  <c:v>4.5</c:v>
                </c:pt>
                <c:pt idx="876">
                  <c:v>4</c:v>
                </c:pt>
                <c:pt idx="877">
                  <c:v>4</c:v>
                </c:pt>
                <c:pt idx="878">
                  <c:v>4</c:v>
                </c:pt>
                <c:pt idx="879">
                  <c:v>4</c:v>
                </c:pt>
                <c:pt idx="880">
                  <c:v>3.9</c:v>
                </c:pt>
                <c:pt idx="881">
                  <c:v>3.5</c:v>
                </c:pt>
                <c:pt idx="882">
                  <c:v>4.0999999999999996</c:v>
                </c:pt>
                <c:pt idx="883">
                  <c:v>4.0999999999999996</c:v>
                </c:pt>
                <c:pt idx="884">
                  <c:v>4.2</c:v>
                </c:pt>
                <c:pt idx="885">
                  <c:v>4</c:v>
                </c:pt>
                <c:pt idx="886">
                  <c:v>4.2</c:v>
                </c:pt>
                <c:pt idx="887">
                  <c:v>4.2</c:v>
                </c:pt>
                <c:pt idx="888">
                  <c:v>4.2</c:v>
                </c:pt>
                <c:pt idx="889">
                  <c:v>4.3</c:v>
                </c:pt>
                <c:pt idx="890">
                  <c:v>4.2</c:v>
                </c:pt>
                <c:pt idx="891">
                  <c:v>4.0999999999999996</c:v>
                </c:pt>
                <c:pt idx="892">
                  <c:v>4.0999999999999996</c:v>
                </c:pt>
                <c:pt idx="893">
                  <c:v>4.2</c:v>
                </c:pt>
                <c:pt idx="894">
                  <c:v>4.2</c:v>
                </c:pt>
                <c:pt idx="895">
                  <c:v>4.3</c:v>
                </c:pt>
                <c:pt idx="896">
                  <c:v>4.3</c:v>
                </c:pt>
                <c:pt idx="897">
                  <c:v>4.3</c:v>
                </c:pt>
                <c:pt idx="898">
                  <c:v>3.8</c:v>
                </c:pt>
                <c:pt idx="899">
                  <c:v>4.3</c:v>
                </c:pt>
                <c:pt idx="900">
                  <c:v>4.2</c:v>
                </c:pt>
                <c:pt idx="901">
                  <c:v>4.2</c:v>
                </c:pt>
                <c:pt idx="902">
                  <c:v>4.2</c:v>
                </c:pt>
                <c:pt idx="903">
                  <c:v>4</c:v>
                </c:pt>
                <c:pt idx="904">
                  <c:v>4</c:v>
                </c:pt>
                <c:pt idx="905">
                  <c:v>4.5</c:v>
                </c:pt>
                <c:pt idx="906">
                  <c:v>4.5</c:v>
                </c:pt>
                <c:pt idx="907">
                  <c:v>4.8</c:v>
                </c:pt>
                <c:pt idx="908">
                  <c:v>4.3</c:v>
                </c:pt>
                <c:pt idx="909">
                  <c:v>4.0999999999999996</c:v>
                </c:pt>
                <c:pt idx="910">
                  <c:v>3.9</c:v>
                </c:pt>
                <c:pt idx="911">
                  <c:v>4.2</c:v>
                </c:pt>
                <c:pt idx="912">
                  <c:v>4.2</c:v>
                </c:pt>
                <c:pt idx="913">
                  <c:v>4.2</c:v>
                </c:pt>
                <c:pt idx="914">
                  <c:v>4.0999999999999996</c:v>
                </c:pt>
                <c:pt idx="915">
                  <c:v>4.0999999999999996</c:v>
                </c:pt>
                <c:pt idx="916">
                  <c:v>4.4000000000000004</c:v>
                </c:pt>
                <c:pt idx="917">
                  <c:v>4.4000000000000004</c:v>
                </c:pt>
                <c:pt idx="918">
                  <c:v>4.2</c:v>
                </c:pt>
                <c:pt idx="919">
                  <c:v>4.3</c:v>
                </c:pt>
                <c:pt idx="920">
                  <c:v>4.2</c:v>
                </c:pt>
                <c:pt idx="921">
                  <c:v>4.3</c:v>
                </c:pt>
                <c:pt idx="922">
                  <c:v>4.3</c:v>
                </c:pt>
                <c:pt idx="923">
                  <c:v>4.3</c:v>
                </c:pt>
                <c:pt idx="924">
                  <c:v>4</c:v>
                </c:pt>
                <c:pt idx="925">
                  <c:v>4.0999999999999996</c:v>
                </c:pt>
                <c:pt idx="926">
                  <c:v>4.0999999999999996</c:v>
                </c:pt>
                <c:pt idx="927">
                  <c:v>2.2999999999999998</c:v>
                </c:pt>
                <c:pt idx="928">
                  <c:v>4.0999999999999996</c:v>
                </c:pt>
                <c:pt idx="929">
                  <c:v>4.4000000000000004</c:v>
                </c:pt>
                <c:pt idx="930">
                  <c:v>4.3</c:v>
                </c:pt>
                <c:pt idx="931">
                  <c:v>4.5</c:v>
                </c:pt>
                <c:pt idx="932">
                  <c:v>4.4000000000000004</c:v>
                </c:pt>
                <c:pt idx="933">
                  <c:v>4</c:v>
                </c:pt>
                <c:pt idx="934">
                  <c:v>4.3</c:v>
                </c:pt>
                <c:pt idx="935">
                  <c:v>4.3</c:v>
                </c:pt>
                <c:pt idx="936">
                  <c:v>4</c:v>
                </c:pt>
                <c:pt idx="937">
                  <c:v>4.4000000000000004</c:v>
                </c:pt>
                <c:pt idx="938">
                  <c:v>4.3</c:v>
                </c:pt>
                <c:pt idx="939">
                  <c:v>4.3</c:v>
                </c:pt>
                <c:pt idx="940">
                  <c:v>4.3</c:v>
                </c:pt>
                <c:pt idx="941">
                  <c:v>3.8</c:v>
                </c:pt>
                <c:pt idx="942">
                  <c:v>4</c:v>
                </c:pt>
                <c:pt idx="943">
                  <c:v>4.4000000000000004</c:v>
                </c:pt>
                <c:pt idx="944">
                  <c:v>4.4000000000000004</c:v>
                </c:pt>
                <c:pt idx="945">
                  <c:v>4.3</c:v>
                </c:pt>
                <c:pt idx="946">
                  <c:v>4.2</c:v>
                </c:pt>
                <c:pt idx="947">
                  <c:v>4.0999999999999996</c:v>
                </c:pt>
                <c:pt idx="948">
                  <c:v>4.4000000000000004</c:v>
                </c:pt>
                <c:pt idx="949">
                  <c:v>4.2</c:v>
                </c:pt>
                <c:pt idx="950">
                  <c:v>4.3</c:v>
                </c:pt>
                <c:pt idx="951">
                  <c:v>4.0999999999999996</c:v>
                </c:pt>
                <c:pt idx="952">
                  <c:v>4.4000000000000004</c:v>
                </c:pt>
                <c:pt idx="953">
                  <c:v>3.7</c:v>
                </c:pt>
                <c:pt idx="954">
                  <c:v>4.2</c:v>
                </c:pt>
                <c:pt idx="955">
                  <c:v>3.8</c:v>
                </c:pt>
                <c:pt idx="956">
                  <c:v>3.9</c:v>
                </c:pt>
                <c:pt idx="957">
                  <c:v>3.9</c:v>
                </c:pt>
                <c:pt idx="958">
                  <c:v>3.8</c:v>
                </c:pt>
                <c:pt idx="959">
                  <c:v>3.9</c:v>
                </c:pt>
                <c:pt idx="960">
                  <c:v>4.2</c:v>
                </c:pt>
                <c:pt idx="961">
                  <c:v>3.9</c:v>
                </c:pt>
                <c:pt idx="962">
                  <c:v>4.0999999999999996</c:v>
                </c:pt>
                <c:pt idx="963">
                  <c:v>3.4</c:v>
                </c:pt>
                <c:pt idx="964">
                  <c:v>4.0999999999999996</c:v>
                </c:pt>
                <c:pt idx="965">
                  <c:v>4.3</c:v>
                </c:pt>
                <c:pt idx="966">
                  <c:v>4</c:v>
                </c:pt>
                <c:pt idx="967">
                  <c:v>4</c:v>
                </c:pt>
                <c:pt idx="968">
                  <c:v>4</c:v>
                </c:pt>
                <c:pt idx="969">
                  <c:v>4</c:v>
                </c:pt>
                <c:pt idx="970">
                  <c:v>3.9</c:v>
                </c:pt>
                <c:pt idx="971">
                  <c:v>3.8</c:v>
                </c:pt>
                <c:pt idx="972">
                  <c:v>4.3</c:v>
                </c:pt>
                <c:pt idx="973">
                  <c:v>4.3</c:v>
                </c:pt>
                <c:pt idx="974">
                  <c:v>3.9</c:v>
                </c:pt>
                <c:pt idx="975">
                  <c:v>3.5</c:v>
                </c:pt>
                <c:pt idx="976">
                  <c:v>4.4000000000000004</c:v>
                </c:pt>
                <c:pt idx="977">
                  <c:v>4.0999999999999996</c:v>
                </c:pt>
                <c:pt idx="978">
                  <c:v>4.2</c:v>
                </c:pt>
                <c:pt idx="979">
                  <c:v>4</c:v>
                </c:pt>
                <c:pt idx="980">
                  <c:v>4.0999999999999996</c:v>
                </c:pt>
                <c:pt idx="981">
                  <c:v>4.2</c:v>
                </c:pt>
                <c:pt idx="982">
                  <c:v>4.2</c:v>
                </c:pt>
                <c:pt idx="983">
                  <c:v>4.2</c:v>
                </c:pt>
                <c:pt idx="984">
                  <c:v>4.2</c:v>
                </c:pt>
                <c:pt idx="985">
                  <c:v>4.2</c:v>
                </c:pt>
                <c:pt idx="986">
                  <c:v>4.2</c:v>
                </c:pt>
                <c:pt idx="987">
                  <c:v>4.0999999999999996</c:v>
                </c:pt>
                <c:pt idx="988">
                  <c:v>4.0999999999999996</c:v>
                </c:pt>
                <c:pt idx="989">
                  <c:v>4.0999999999999996</c:v>
                </c:pt>
                <c:pt idx="990">
                  <c:v>4.3</c:v>
                </c:pt>
                <c:pt idx="991">
                  <c:v>4.3</c:v>
                </c:pt>
                <c:pt idx="992">
                  <c:v>4.0999999999999996</c:v>
                </c:pt>
                <c:pt idx="993">
                  <c:v>4.0999999999999996</c:v>
                </c:pt>
                <c:pt idx="994">
                  <c:v>4.0999999999999996</c:v>
                </c:pt>
                <c:pt idx="995">
                  <c:v>4.3</c:v>
                </c:pt>
                <c:pt idx="996">
                  <c:v>4.3</c:v>
                </c:pt>
                <c:pt idx="997">
                  <c:v>4.3</c:v>
                </c:pt>
                <c:pt idx="998">
                  <c:v>4.0999999999999996</c:v>
                </c:pt>
                <c:pt idx="999">
                  <c:v>3.8</c:v>
                </c:pt>
                <c:pt idx="1000">
                  <c:v>4.0999999999999996</c:v>
                </c:pt>
                <c:pt idx="1001">
                  <c:v>4.3</c:v>
                </c:pt>
                <c:pt idx="1002">
                  <c:v>4.2</c:v>
                </c:pt>
                <c:pt idx="1003">
                  <c:v>4.3</c:v>
                </c:pt>
                <c:pt idx="1004">
                  <c:v>4.0999999999999996</c:v>
                </c:pt>
                <c:pt idx="1005">
                  <c:v>4.3</c:v>
                </c:pt>
                <c:pt idx="1006">
                  <c:v>4.0999999999999996</c:v>
                </c:pt>
                <c:pt idx="1007">
                  <c:v>4.0999999999999996</c:v>
                </c:pt>
                <c:pt idx="1008">
                  <c:v>4.3</c:v>
                </c:pt>
                <c:pt idx="1009">
                  <c:v>4.0999999999999996</c:v>
                </c:pt>
                <c:pt idx="1010">
                  <c:v>4.3</c:v>
                </c:pt>
                <c:pt idx="1011">
                  <c:v>3.9</c:v>
                </c:pt>
                <c:pt idx="1012">
                  <c:v>3.8</c:v>
                </c:pt>
                <c:pt idx="1013">
                  <c:v>4.0999999999999996</c:v>
                </c:pt>
                <c:pt idx="1014">
                  <c:v>3.9</c:v>
                </c:pt>
                <c:pt idx="1015">
                  <c:v>3.9</c:v>
                </c:pt>
                <c:pt idx="1016">
                  <c:v>3.8</c:v>
                </c:pt>
                <c:pt idx="1017">
                  <c:v>4.2</c:v>
                </c:pt>
                <c:pt idx="1018">
                  <c:v>4</c:v>
                </c:pt>
                <c:pt idx="1019">
                  <c:v>4.0999999999999996</c:v>
                </c:pt>
                <c:pt idx="1020">
                  <c:v>3.8</c:v>
                </c:pt>
                <c:pt idx="1021">
                  <c:v>3.7</c:v>
                </c:pt>
                <c:pt idx="1022">
                  <c:v>4.2</c:v>
                </c:pt>
                <c:pt idx="1023">
                  <c:v>3.7</c:v>
                </c:pt>
                <c:pt idx="1024">
                  <c:v>4.2</c:v>
                </c:pt>
                <c:pt idx="1025">
                  <c:v>4.0999999999999996</c:v>
                </c:pt>
                <c:pt idx="1026">
                  <c:v>4.2</c:v>
                </c:pt>
                <c:pt idx="1027">
                  <c:v>4</c:v>
                </c:pt>
                <c:pt idx="1028">
                  <c:v>3.7</c:v>
                </c:pt>
                <c:pt idx="1029">
                  <c:v>3.8</c:v>
                </c:pt>
                <c:pt idx="1030">
                  <c:v>3.3</c:v>
                </c:pt>
                <c:pt idx="1031">
                  <c:v>4.3</c:v>
                </c:pt>
                <c:pt idx="1032">
                  <c:v>4</c:v>
                </c:pt>
                <c:pt idx="1033">
                  <c:v>3.7</c:v>
                </c:pt>
                <c:pt idx="1034">
                  <c:v>4.4000000000000004</c:v>
                </c:pt>
                <c:pt idx="1035">
                  <c:v>3.8</c:v>
                </c:pt>
                <c:pt idx="1036">
                  <c:v>3.6</c:v>
                </c:pt>
                <c:pt idx="1037">
                  <c:v>4</c:v>
                </c:pt>
                <c:pt idx="1038">
                  <c:v>4</c:v>
                </c:pt>
                <c:pt idx="1039">
                  <c:v>3.3</c:v>
                </c:pt>
                <c:pt idx="1040">
                  <c:v>3.3</c:v>
                </c:pt>
                <c:pt idx="1041">
                  <c:v>3.3</c:v>
                </c:pt>
                <c:pt idx="1042">
                  <c:v>3.9</c:v>
                </c:pt>
                <c:pt idx="1043">
                  <c:v>3.9</c:v>
                </c:pt>
                <c:pt idx="1044">
                  <c:v>3.9</c:v>
                </c:pt>
                <c:pt idx="1045">
                  <c:v>3.9</c:v>
                </c:pt>
                <c:pt idx="1046">
                  <c:v>3.9</c:v>
                </c:pt>
                <c:pt idx="1047">
                  <c:v>3.9</c:v>
                </c:pt>
                <c:pt idx="1048">
                  <c:v>3.9</c:v>
                </c:pt>
                <c:pt idx="1049">
                  <c:v>3.9</c:v>
                </c:pt>
                <c:pt idx="1050">
                  <c:v>3.9</c:v>
                </c:pt>
                <c:pt idx="1051">
                  <c:v>3.9</c:v>
                </c:pt>
                <c:pt idx="1052">
                  <c:v>3.9</c:v>
                </c:pt>
                <c:pt idx="1053">
                  <c:v>3.5</c:v>
                </c:pt>
                <c:pt idx="1054">
                  <c:v>3.9</c:v>
                </c:pt>
                <c:pt idx="1055">
                  <c:v>4</c:v>
                </c:pt>
                <c:pt idx="1056">
                  <c:v>3.8</c:v>
                </c:pt>
                <c:pt idx="1057">
                  <c:v>4.4000000000000004</c:v>
                </c:pt>
                <c:pt idx="1058">
                  <c:v>4.0999999999999996</c:v>
                </c:pt>
                <c:pt idx="1059">
                  <c:v>4.0999999999999996</c:v>
                </c:pt>
                <c:pt idx="1060">
                  <c:v>4.2</c:v>
                </c:pt>
                <c:pt idx="1061">
                  <c:v>4.2</c:v>
                </c:pt>
                <c:pt idx="1062">
                  <c:v>4.0999999999999996</c:v>
                </c:pt>
                <c:pt idx="1063">
                  <c:v>4.3</c:v>
                </c:pt>
                <c:pt idx="1064">
                  <c:v>4</c:v>
                </c:pt>
                <c:pt idx="1065">
                  <c:v>4</c:v>
                </c:pt>
                <c:pt idx="1066">
                  <c:v>4.0999999999999996</c:v>
                </c:pt>
                <c:pt idx="1067">
                  <c:v>4.2</c:v>
                </c:pt>
                <c:pt idx="1068">
                  <c:v>4</c:v>
                </c:pt>
                <c:pt idx="1069">
                  <c:v>4.5</c:v>
                </c:pt>
                <c:pt idx="1070">
                  <c:v>4.3</c:v>
                </c:pt>
                <c:pt idx="1071">
                  <c:v>4</c:v>
                </c:pt>
                <c:pt idx="1072">
                  <c:v>4.3</c:v>
                </c:pt>
                <c:pt idx="1073">
                  <c:v>4.5999999999999996</c:v>
                </c:pt>
                <c:pt idx="1074">
                  <c:v>4.2</c:v>
                </c:pt>
                <c:pt idx="1075">
                  <c:v>4.2</c:v>
                </c:pt>
                <c:pt idx="1076">
                  <c:v>4</c:v>
                </c:pt>
                <c:pt idx="1077">
                  <c:v>4</c:v>
                </c:pt>
                <c:pt idx="1078">
                  <c:v>4</c:v>
                </c:pt>
                <c:pt idx="1079">
                  <c:v>3.9</c:v>
                </c:pt>
                <c:pt idx="1080">
                  <c:v>3.9</c:v>
                </c:pt>
                <c:pt idx="1081">
                  <c:v>4.2</c:v>
                </c:pt>
                <c:pt idx="1082">
                  <c:v>4.2</c:v>
                </c:pt>
                <c:pt idx="1083">
                  <c:v>4.2</c:v>
                </c:pt>
                <c:pt idx="1084">
                  <c:v>4.0999999999999996</c:v>
                </c:pt>
                <c:pt idx="1085">
                  <c:v>4.0999999999999996</c:v>
                </c:pt>
                <c:pt idx="1086">
                  <c:v>4.0999999999999996</c:v>
                </c:pt>
                <c:pt idx="1087">
                  <c:v>4.0999999999999996</c:v>
                </c:pt>
                <c:pt idx="1088">
                  <c:v>4</c:v>
                </c:pt>
                <c:pt idx="1089">
                  <c:v>4</c:v>
                </c:pt>
                <c:pt idx="1090">
                  <c:v>4</c:v>
                </c:pt>
                <c:pt idx="1091">
                  <c:v>4.0999999999999996</c:v>
                </c:pt>
                <c:pt idx="1092">
                  <c:v>4.0999999999999996</c:v>
                </c:pt>
                <c:pt idx="1093">
                  <c:v>4.0999999999999996</c:v>
                </c:pt>
                <c:pt idx="1094">
                  <c:v>4.0999999999999996</c:v>
                </c:pt>
                <c:pt idx="1095">
                  <c:v>3.9</c:v>
                </c:pt>
                <c:pt idx="1096">
                  <c:v>3.9</c:v>
                </c:pt>
                <c:pt idx="1097">
                  <c:v>3.9</c:v>
                </c:pt>
                <c:pt idx="1098">
                  <c:v>4.0999999999999996</c:v>
                </c:pt>
                <c:pt idx="1099">
                  <c:v>4.0999999999999996</c:v>
                </c:pt>
                <c:pt idx="1100">
                  <c:v>4.0999999999999996</c:v>
                </c:pt>
                <c:pt idx="1101">
                  <c:v>4.5</c:v>
                </c:pt>
                <c:pt idx="1102">
                  <c:v>5</c:v>
                </c:pt>
                <c:pt idx="1103">
                  <c:v>3.8</c:v>
                </c:pt>
                <c:pt idx="1104">
                  <c:v>3.7</c:v>
                </c:pt>
                <c:pt idx="1105">
                  <c:v>3.7</c:v>
                </c:pt>
                <c:pt idx="1106">
                  <c:v>4.3</c:v>
                </c:pt>
                <c:pt idx="1107">
                  <c:v>4.0999999999999996</c:v>
                </c:pt>
                <c:pt idx="1108">
                  <c:v>4</c:v>
                </c:pt>
                <c:pt idx="1109">
                  <c:v>4</c:v>
                </c:pt>
                <c:pt idx="1110">
                  <c:v>4.2</c:v>
                </c:pt>
                <c:pt idx="1111">
                  <c:v>4.0999999999999996</c:v>
                </c:pt>
                <c:pt idx="1112">
                  <c:v>4.3</c:v>
                </c:pt>
                <c:pt idx="1113">
                  <c:v>4.0999999999999996</c:v>
                </c:pt>
                <c:pt idx="1114">
                  <c:v>4.3</c:v>
                </c:pt>
                <c:pt idx="1115">
                  <c:v>3.1</c:v>
                </c:pt>
                <c:pt idx="1116">
                  <c:v>3.7</c:v>
                </c:pt>
                <c:pt idx="1117">
                  <c:v>4.5</c:v>
                </c:pt>
                <c:pt idx="1118">
                  <c:v>4</c:v>
                </c:pt>
                <c:pt idx="1119">
                  <c:v>4.3</c:v>
                </c:pt>
                <c:pt idx="1120">
                  <c:v>4.2</c:v>
                </c:pt>
                <c:pt idx="1121">
                  <c:v>4.3</c:v>
                </c:pt>
                <c:pt idx="1122">
                  <c:v>3.9</c:v>
                </c:pt>
                <c:pt idx="1123">
                  <c:v>4</c:v>
                </c:pt>
                <c:pt idx="1124">
                  <c:v>4.2</c:v>
                </c:pt>
                <c:pt idx="1125">
                  <c:v>3.8</c:v>
                </c:pt>
                <c:pt idx="1126">
                  <c:v>4</c:v>
                </c:pt>
                <c:pt idx="1127">
                  <c:v>4.3</c:v>
                </c:pt>
                <c:pt idx="1128">
                  <c:v>4.3</c:v>
                </c:pt>
                <c:pt idx="1129">
                  <c:v>4.3</c:v>
                </c:pt>
                <c:pt idx="1130">
                  <c:v>4.3</c:v>
                </c:pt>
                <c:pt idx="1131">
                  <c:v>4.3</c:v>
                </c:pt>
                <c:pt idx="1132">
                  <c:v>4.4000000000000004</c:v>
                </c:pt>
                <c:pt idx="1133">
                  <c:v>4.3</c:v>
                </c:pt>
                <c:pt idx="1134">
                  <c:v>4.3</c:v>
                </c:pt>
                <c:pt idx="1135">
                  <c:v>4.3</c:v>
                </c:pt>
                <c:pt idx="1136">
                  <c:v>4.2</c:v>
                </c:pt>
                <c:pt idx="1137">
                  <c:v>4.3</c:v>
                </c:pt>
                <c:pt idx="1138">
                  <c:v>4.3</c:v>
                </c:pt>
                <c:pt idx="1139">
                  <c:v>4.3</c:v>
                </c:pt>
                <c:pt idx="1140">
                  <c:v>4</c:v>
                </c:pt>
                <c:pt idx="1141">
                  <c:v>4.2</c:v>
                </c:pt>
                <c:pt idx="1142">
                  <c:v>4.2</c:v>
                </c:pt>
                <c:pt idx="1143">
                  <c:v>4.2</c:v>
                </c:pt>
                <c:pt idx="1144">
                  <c:v>4.0999999999999996</c:v>
                </c:pt>
                <c:pt idx="1145">
                  <c:v>4.0999999999999996</c:v>
                </c:pt>
                <c:pt idx="1146">
                  <c:v>4.0999999999999996</c:v>
                </c:pt>
                <c:pt idx="1147">
                  <c:v>4.0999999999999996</c:v>
                </c:pt>
                <c:pt idx="1148">
                  <c:v>4.0999999999999996</c:v>
                </c:pt>
                <c:pt idx="1149">
                  <c:v>4.0999999999999996</c:v>
                </c:pt>
                <c:pt idx="1150">
                  <c:v>4.0999999999999996</c:v>
                </c:pt>
                <c:pt idx="1151">
                  <c:v>4.0999999999999996</c:v>
                </c:pt>
                <c:pt idx="1152">
                  <c:v>4.0999999999999996</c:v>
                </c:pt>
                <c:pt idx="1153">
                  <c:v>4.0999999999999996</c:v>
                </c:pt>
                <c:pt idx="1154">
                  <c:v>4.0999999999999996</c:v>
                </c:pt>
                <c:pt idx="1155">
                  <c:v>4.0999999999999996</c:v>
                </c:pt>
                <c:pt idx="1156">
                  <c:v>3.9</c:v>
                </c:pt>
                <c:pt idx="1157">
                  <c:v>4.2</c:v>
                </c:pt>
                <c:pt idx="1158">
                  <c:v>4.3</c:v>
                </c:pt>
                <c:pt idx="1159">
                  <c:v>4.4000000000000004</c:v>
                </c:pt>
                <c:pt idx="1160">
                  <c:v>4.2</c:v>
                </c:pt>
                <c:pt idx="1161">
                  <c:v>4.3</c:v>
                </c:pt>
                <c:pt idx="1162">
                  <c:v>4.3</c:v>
                </c:pt>
                <c:pt idx="1163">
                  <c:v>4.4000000000000004</c:v>
                </c:pt>
                <c:pt idx="1164">
                  <c:v>4.3</c:v>
                </c:pt>
                <c:pt idx="1165">
                  <c:v>4.5</c:v>
                </c:pt>
                <c:pt idx="1166">
                  <c:v>4.5</c:v>
                </c:pt>
                <c:pt idx="1167">
                  <c:v>4.3</c:v>
                </c:pt>
                <c:pt idx="1168">
                  <c:v>4.3</c:v>
                </c:pt>
                <c:pt idx="1169">
                  <c:v>4.3</c:v>
                </c:pt>
                <c:pt idx="1170">
                  <c:v>4.3</c:v>
                </c:pt>
                <c:pt idx="1171">
                  <c:v>4.3</c:v>
                </c:pt>
                <c:pt idx="1172">
                  <c:v>4.3</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4.3</c:v>
                </c:pt>
                <c:pt idx="1181">
                  <c:v>3.7</c:v>
                </c:pt>
                <c:pt idx="1182">
                  <c:v>4.5</c:v>
                </c:pt>
                <c:pt idx="1183">
                  <c:v>4.5</c:v>
                </c:pt>
                <c:pt idx="1184">
                  <c:v>4.5</c:v>
                </c:pt>
                <c:pt idx="1185">
                  <c:v>4.0999999999999996</c:v>
                </c:pt>
                <c:pt idx="1186">
                  <c:v>4.0999999999999996</c:v>
                </c:pt>
                <c:pt idx="1187">
                  <c:v>4.2</c:v>
                </c:pt>
                <c:pt idx="1188">
                  <c:v>4.2</c:v>
                </c:pt>
                <c:pt idx="1189">
                  <c:v>4.0999999999999996</c:v>
                </c:pt>
                <c:pt idx="1190">
                  <c:v>2.8</c:v>
                </c:pt>
                <c:pt idx="1191">
                  <c:v>3.8</c:v>
                </c:pt>
                <c:pt idx="1192">
                  <c:v>4</c:v>
                </c:pt>
                <c:pt idx="1193">
                  <c:v>4.0999999999999996</c:v>
                </c:pt>
                <c:pt idx="1194">
                  <c:v>3.7</c:v>
                </c:pt>
                <c:pt idx="1195">
                  <c:v>3.5</c:v>
                </c:pt>
                <c:pt idx="1196">
                  <c:v>4</c:v>
                </c:pt>
                <c:pt idx="1197">
                  <c:v>3.4</c:v>
                </c:pt>
                <c:pt idx="1198">
                  <c:v>4.4000000000000004</c:v>
                </c:pt>
                <c:pt idx="1199">
                  <c:v>4.2</c:v>
                </c:pt>
                <c:pt idx="1200">
                  <c:v>4.2</c:v>
                </c:pt>
                <c:pt idx="1201">
                  <c:v>4.3</c:v>
                </c:pt>
                <c:pt idx="1202">
                  <c:v>3.9</c:v>
                </c:pt>
                <c:pt idx="1203">
                  <c:v>4</c:v>
                </c:pt>
                <c:pt idx="1204">
                  <c:v>4.7</c:v>
                </c:pt>
                <c:pt idx="1205">
                  <c:v>3.8</c:v>
                </c:pt>
                <c:pt idx="1206">
                  <c:v>3.6</c:v>
                </c:pt>
                <c:pt idx="1207">
                  <c:v>4.0999999999999996</c:v>
                </c:pt>
                <c:pt idx="1208">
                  <c:v>4</c:v>
                </c:pt>
                <c:pt idx="1209">
                  <c:v>4</c:v>
                </c:pt>
                <c:pt idx="1210">
                  <c:v>3.9</c:v>
                </c:pt>
                <c:pt idx="1211">
                  <c:v>3.9</c:v>
                </c:pt>
                <c:pt idx="1212">
                  <c:v>3.9</c:v>
                </c:pt>
                <c:pt idx="1213">
                  <c:v>3.9</c:v>
                </c:pt>
                <c:pt idx="1214">
                  <c:v>3.9</c:v>
                </c:pt>
                <c:pt idx="1215">
                  <c:v>4</c:v>
                </c:pt>
                <c:pt idx="1216">
                  <c:v>4</c:v>
                </c:pt>
                <c:pt idx="1217">
                  <c:v>4</c:v>
                </c:pt>
                <c:pt idx="1218">
                  <c:v>4.5999999999999996</c:v>
                </c:pt>
                <c:pt idx="1219">
                  <c:v>4.7</c:v>
                </c:pt>
                <c:pt idx="1220">
                  <c:v>4.5999999999999996</c:v>
                </c:pt>
                <c:pt idx="1221">
                  <c:v>4.3</c:v>
                </c:pt>
                <c:pt idx="1222">
                  <c:v>3.8</c:v>
                </c:pt>
                <c:pt idx="1223">
                  <c:v>4.2</c:v>
                </c:pt>
                <c:pt idx="1224">
                  <c:v>4.3</c:v>
                </c:pt>
                <c:pt idx="1225">
                  <c:v>3.9</c:v>
                </c:pt>
                <c:pt idx="1226">
                  <c:v>3.8</c:v>
                </c:pt>
                <c:pt idx="1227">
                  <c:v>4.0999999999999996</c:v>
                </c:pt>
                <c:pt idx="1228">
                  <c:v>4.3</c:v>
                </c:pt>
                <c:pt idx="1229">
                  <c:v>4.2</c:v>
                </c:pt>
                <c:pt idx="1230">
                  <c:v>4.2</c:v>
                </c:pt>
                <c:pt idx="1231">
                  <c:v>4.2</c:v>
                </c:pt>
                <c:pt idx="1232">
                  <c:v>4.3</c:v>
                </c:pt>
                <c:pt idx="1233">
                  <c:v>4.2</c:v>
                </c:pt>
                <c:pt idx="1234">
                  <c:v>4</c:v>
                </c:pt>
                <c:pt idx="1235">
                  <c:v>4.2</c:v>
                </c:pt>
                <c:pt idx="1236">
                  <c:v>4.0999999999999996</c:v>
                </c:pt>
                <c:pt idx="1237">
                  <c:v>4.3</c:v>
                </c:pt>
                <c:pt idx="1238">
                  <c:v>4.0999999999999996</c:v>
                </c:pt>
                <c:pt idx="1239">
                  <c:v>4.0999999999999996</c:v>
                </c:pt>
                <c:pt idx="1240">
                  <c:v>4.0999999999999996</c:v>
                </c:pt>
                <c:pt idx="1241">
                  <c:v>3.7</c:v>
                </c:pt>
                <c:pt idx="1242">
                  <c:v>4.5</c:v>
                </c:pt>
                <c:pt idx="1243">
                  <c:v>4.5999999999999996</c:v>
                </c:pt>
                <c:pt idx="1244">
                  <c:v>4.5999999999999996</c:v>
                </c:pt>
                <c:pt idx="1245">
                  <c:v>4.5</c:v>
                </c:pt>
                <c:pt idx="1246">
                  <c:v>4.5</c:v>
                </c:pt>
                <c:pt idx="1247">
                  <c:v>4.4000000000000004</c:v>
                </c:pt>
                <c:pt idx="1248">
                  <c:v>4.5</c:v>
                </c:pt>
                <c:pt idx="1249">
                  <c:v>4.5</c:v>
                </c:pt>
                <c:pt idx="1250">
                  <c:v>4</c:v>
                </c:pt>
                <c:pt idx="1251">
                  <c:v>3.6</c:v>
                </c:pt>
                <c:pt idx="1252">
                  <c:v>3.9</c:v>
                </c:pt>
                <c:pt idx="1253">
                  <c:v>3.9</c:v>
                </c:pt>
                <c:pt idx="1254">
                  <c:v>3.7</c:v>
                </c:pt>
                <c:pt idx="1255">
                  <c:v>4.3</c:v>
                </c:pt>
                <c:pt idx="1256">
                  <c:v>4.8</c:v>
                </c:pt>
                <c:pt idx="1257">
                  <c:v>3.9</c:v>
                </c:pt>
                <c:pt idx="1258">
                  <c:v>5</c:v>
                </c:pt>
                <c:pt idx="1259">
                  <c:v>4.3</c:v>
                </c:pt>
                <c:pt idx="1260">
                  <c:v>4.3</c:v>
                </c:pt>
                <c:pt idx="1261">
                  <c:v>4.3</c:v>
                </c:pt>
                <c:pt idx="1262">
                  <c:v>4.3</c:v>
                </c:pt>
                <c:pt idx="1263">
                  <c:v>4.3</c:v>
                </c:pt>
                <c:pt idx="1264">
                  <c:v>4</c:v>
                </c:pt>
                <c:pt idx="1265">
                  <c:v>4.2</c:v>
                </c:pt>
                <c:pt idx="1266">
                  <c:v>4.3</c:v>
                </c:pt>
                <c:pt idx="1267">
                  <c:v>4.3</c:v>
                </c:pt>
                <c:pt idx="1268">
                  <c:v>3.5</c:v>
                </c:pt>
                <c:pt idx="1269">
                  <c:v>4.3</c:v>
                </c:pt>
                <c:pt idx="1270">
                  <c:v>3.7</c:v>
                </c:pt>
                <c:pt idx="1271">
                  <c:v>3.6</c:v>
                </c:pt>
                <c:pt idx="1272">
                  <c:v>4.2</c:v>
                </c:pt>
                <c:pt idx="1273">
                  <c:v>4.2</c:v>
                </c:pt>
                <c:pt idx="1274">
                  <c:v>4.2</c:v>
                </c:pt>
                <c:pt idx="1275">
                  <c:v>4.0999999999999996</c:v>
                </c:pt>
                <c:pt idx="1276">
                  <c:v>4.2</c:v>
                </c:pt>
                <c:pt idx="1277">
                  <c:v>3.6</c:v>
                </c:pt>
                <c:pt idx="1278">
                  <c:v>4.2</c:v>
                </c:pt>
                <c:pt idx="1279">
                  <c:v>4.0999999999999996</c:v>
                </c:pt>
                <c:pt idx="1280">
                  <c:v>3.8</c:v>
                </c:pt>
                <c:pt idx="1281">
                  <c:v>4.4000000000000004</c:v>
                </c:pt>
                <c:pt idx="1282">
                  <c:v>4.0999999999999996</c:v>
                </c:pt>
                <c:pt idx="1283">
                  <c:v>4.3</c:v>
                </c:pt>
                <c:pt idx="1284">
                  <c:v>4.0999999999999996</c:v>
                </c:pt>
                <c:pt idx="1285">
                  <c:v>3.7</c:v>
                </c:pt>
                <c:pt idx="1286">
                  <c:v>3.7</c:v>
                </c:pt>
                <c:pt idx="1287">
                  <c:v>4.2</c:v>
                </c:pt>
                <c:pt idx="1288">
                  <c:v>4.2</c:v>
                </c:pt>
                <c:pt idx="1289">
                  <c:v>4.2</c:v>
                </c:pt>
                <c:pt idx="1290">
                  <c:v>4.4000000000000004</c:v>
                </c:pt>
                <c:pt idx="1291">
                  <c:v>3</c:v>
                </c:pt>
                <c:pt idx="1292">
                  <c:v>3.9</c:v>
                </c:pt>
                <c:pt idx="1293">
                  <c:v>3.9</c:v>
                </c:pt>
                <c:pt idx="1294">
                  <c:v>4.3</c:v>
                </c:pt>
                <c:pt idx="1295">
                  <c:v>4.4000000000000004</c:v>
                </c:pt>
                <c:pt idx="1296">
                  <c:v>4.4000000000000004</c:v>
                </c:pt>
                <c:pt idx="1297">
                  <c:v>4.4000000000000004</c:v>
                </c:pt>
                <c:pt idx="1298">
                  <c:v>4.4000000000000004</c:v>
                </c:pt>
                <c:pt idx="1299">
                  <c:v>4.4000000000000004</c:v>
                </c:pt>
                <c:pt idx="1300">
                  <c:v>4.3</c:v>
                </c:pt>
                <c:pt idx="1301">
                  <c:v>4.2</c:v>
                </c:pt>
                <c:pt idx="1302">
                  <c:v>4.4000000000000004</c:v>
                </c:pt>
                <c:pt idx="1303">
                  <c:v>4.2</c:v>
                </c:pt>
                <c:pt idx="1304">
                  <c:v>4.3</c:v>
                </c:pt>
                <c:pt idx="1305">
                  <c:v>4.3</c:v>
                </c:pt>
                <c:pt idx="1306">
                  <c:v>4.2</c:v>
                </c:pt>
                <c:pt idx="1307">
                  <c:v>4.2</c:v>
                </c:pt>
                <c:pt idx="1308">
                  <c:v>4.2</c:v>
                </c:pt>
                <c:pt idx="1309">
                  <c:v>4.2</c:v>
                </c:pt>
                <c:pt idx="1310">
                  <c:v>4.5</c:v>
                </c:pt>
                <c:pt idx="1311">
                  <c:v>4.5</c:v>
                </c:pt>
                <c:pt idx="1312">
                  <c:v>4.3</c:v>
                </c:pt>
                <c:pt idx="1313">
                  <c:v>4.2</c:v>
                </c:pt>
                <c:pt idx="1314">
                  <c:v>4.2</c:v>
                </c:pt>
                <c:pt idx="1315">
                  <c:v>3.9</c:v>
                </c:pt>
                <c:pt idx="1316">
                  <c:v>4.2</c:v>
                </c:pt>
                <c:pt idx="1317">
                  <c:v>3.8</c:v>
                </c:pt>
                <c:pt idx="1318">
                  <c:v>3.8</c:v>
                </c:pt>
                <c:pt idx="1319">
                  <c:v>3.8</c:v>
                </c:pt>
                <c:pt idx="1320">
                  <c:v>4</c:v>
                </c:pt>
                <c:pt idx="1321">
                  <c:v>4.5</c:v>
                </c:pt>
                <c:pt idx="1322">
                  <c:v>4.2</c:v>
                </c:pt>
                <c:pt idx="1323">
                  <c:v>4</c:v>
                </c:pt>
                <c:pt idx="1324">
                  <c:v>4</c:v>
                </c:pt>
                <c:pt idx="1325">
                  <c:v>3.8</c:v>
                </c:pt>
                <c:pt idx="1326">
                  <c:v>4</c:v>
                </c:pt>
                <c:pt idx="1327">
                  <c:v>4</c:v>
                </c:pt>
                <c:pt idx="1328">
                  <c:v>4.4000000000000004</c:v>
                </c:pt>
                <c:pt idx="1329">
                  <c:v>4</c:v>
                </c:pt>
                <c:pt idx="1330">
                  <c:v>4</c:v>
                </c:pt>
                <c:pt idx="1331">
                  <c:v>4</c:v>
                </c:pt>
                <c:pt idx="1332">
                  <c:v>4</c:v>
                </c:pt>
                <c:pt idx="1333">
                  <c:v>4.0999999999999996</c:v>
                </c:pt>
                <c:pt idx="1334">
                  <c:v>3.9</c:v>
                </c:pt>
                <c:pt idx="1335">
                  <c:v>4</c:v>
                </c:pt>
                <c:pt idx="1336">
                  <c:v>4.2</c:v>
                </c:pt>
                <c:pt idx="1337">
                  <c:v>4.0999999999999996</c:v>
                </c:pt>
                <c:pt idx="1338">
                  <c:v>4.3</c:v>
                </c:pt>
                <c:pt idx="1339">
                  <c:v>4.2</c:v>
                </c:pt>
                <c:pt idx="1340">
                  <c:v>3.8</c:v>
                </c:pt>
                <c:pt idx="1341">
                  <c:v>3.8</c:v>
                </c:pt>
                <c:pt idx="1342">
                  <c:v>4.0999999999999996</c:v>
                </c:pt>
                <c:pt idx="1343">
                  <c:v>4.3</c:v>
                </c:pt>
                <c:pt idx="1344">
                  <c:v>3.6</c:v>
                </c:pt>
                <c:pt idx="1345">
                  <c:v>4</c:v>
                </c:pt>
                <c:pt idx="1346">
                  <c:v>3.6</c:v>
                </c:pt>
                <c:pt idx="1347">
                  <c:v>3.6</c:v>
                </c:pt>
                <c:pt idx="1348">
                  <c:v>4.2</c:v>
                </c:pt>
                <c:pt idx="1349">
                  <c:v>3.9</c:v>
                </c:pt>
                <c:pt idx="1350">
                  <c:v>4.0999999999999996</c:v>
                </c:pt>
                <c:pt idx="1351">
                  <c:v>4.4000000000000004</c:v>
                </c:pt>
                <c:pt idx="1352">
                  <c:v>4.3</c:v>
                </c:pt>
                <c:pt idx="1353">
                  <c:v>4.2</c:v>
                </c:pt>
                <c:pt idx="1354">
                  <c:v>4.2</c:v>
                </c:pt>
                <c:pt idx="1355">
                  <c:v>4.5999999999999996</c:v>
                </c:pt>
                <c:pt idx="1356">
                  <c:v>4</c:v>
                </c:pt>
                <c:pt idx="1357">
                  <c:v>4.0999999999999996</c:v>
                </c:pt>
                <c:pt idx="1358">
                  <c:v>4.3</c:v>
                </c:pt>
                <c:pt idx="1359">
                  <c:v>4.3</c:v>
                </c:pt>
                <c:pt idx="1360">
                  <c:v>4.2</c:v>
                </c:pt>
                <c:pt idx="1361">
                  <c:v>4.2</c:v>
                </c:pt>
                <c:pt idx="1362">
                  <c:v>4</c:v>
                </c:pt>
                <c:pt idx="1363">
                  <c:v>4.3</c:v>
                </c:pt>
                <c:pt idx="1364">
                  <c:v>4.4000000000000004</c:v>
                </c:pt>
                <c:pt idx="1365">
                  <c:v>4.5</c:v>
                </c:pt>
                <c:pt idx="1366">
                  <c:v>4</c:v>
                </c:pt>
                <c:pt idx="1367">
                  <c:v>4.2</c:v>
                </c:pt>
                <c:pt idx="1368">
                  <c:v>4.2</c:v>
                </c:pt>
                <c:pt idx="1369">
                  <c:v>4.2</c:v>
                </c:pt>
                <c:pt idx="1370">
                  <c:v>4.2</c:v>
                </c:pt>
                <c:pt idx="1371">
                  <c:v>4.2</c:v>
                </c:pt>
                <c:pt idx="1372">
                  <c:v>4.2</c:v>
                </c:pt>
                <c:pt idx="1373">
                  <c:v>4.2</c:v>
                </c:pt>
                <c:pt idx="1374">
                  <c:v>4.2</c:v>
                </c:pt>
                <c:pt idx="1375">
                  <c:v>4.2</c:v>
                </c:pt>
                <c:pt idx="1376">
                  <c:v>4.2</c:v>
                </c:pt>
                <c:pt idx="1377">
                  <c:v>4.3</c:v>
                </c:pt>
                <c:pt idx="1378">
                  <c:v>4.0999999999999996</c:v>
                </c:pt>
                <c:pt idx="1379">
                  <c:v>4.0999999999999996</c:v>
                </c:pt>
                <c:pt idx="1380">
                  <c:v>4.3</c:v>
                </c:pt>
                <c:pt idx="1381">
                  <c:v>4.3</c:v>
                </c:pt>
                <c:pt idx="1382">
                  <c:v>4.3</c:v>
                </c:pt>
                <c:pt idx="1383">
                  <c:v>4.2</c:v>
                </c:pt>
                <c:pt idx="1384">
                  <c:v>4.3</c:v>
                </c:pt>
                <c:pt idx="1385">
                  <c:v>4.3</c:v>
                </c:pt>
                <c:pt idx="1386">
                  <c:v>4.2</c:v>
                </c:pt>
                <c:pt idx="1387">
                  <c:v>4.2</c:v>
                </c:pt>
                <c:pt idx="1388">
                  <c:v>4.3</c:v>
                </c:pt>
                <c:pt idx="1389">
                  <c:v>4.3</c:v>
                </c:pt>
                <c:pt idx="1390">
                  <c:v>4.3</c:v>
                </c:pt>
                <c:pt idx="1391">
                  <c:v>3.8</c:v>
                </c:pt>
                <c:pt idx="1392">
                  <c:v>4</c:v>
                </c:pt>
                <c:pt idx="1393">
                  <c:v>4.2</c:v>
                </c:pt>
                <c:pt idx="1394">
                  <c:v>3.3</c:v>
                </c:pt>
                <c:pt idx="1395">
                  <c:v>3.3</c:v>
                </c:pt>
                <c:pt idx="1396">
                  <c:v>4.5999999999999996</c:v>
                </c:pt>
                <c:pt idx="1397">
                  <c:v>4.5999999999999996</c:v>
                </c:pt>
                <c:pt idx="1398">
                  <c:v>4.2</c:v>
                </c:pt>
                <c:pt idx="1399">
                  <c:v>4.2</c:v>
                </c:pt>
                <c:pt idx="1400">
                  <c:v>3.8</c:v>
                </c:pt>
                <c:pt idx="1401">
                  <c:v>4.4000000000000004</c:v>
                </c:pt>
                <c:pt idx="1402">
                  <c:v>4.4000000000000004</c:v>
                </c:pt>
                <c:pt idx="1403">
                  <c:v>4.4000000000000004</c:v>
                </c:pt>
                <c:pt idx="1404">
                  <c:v>3.3</c:v>
                </c:pt>
                <c:pt idx="1405">
                  <c:v>4</c:v>
                </c:pt>
                <c:pt idx="1406">
                  <c:v>3.8</c:v>
                </c:pt>
                <c:pt idx="1407">
                  <c:v>4.0999999999999996</c:v>
                </c:pt>
                <c:pt idx="1408">
                  <c:v>3.8</c:v>
                </c:pt>
                <c:pt idx="1409">
                  <c:v>3.6</c:v>
                </c:pt>
                <c:pt idx="1410">
                  <c:v>3.8</c:v>
                </c:pt>
                <c:pt idx="1411">
                  <c:v>3.6</c:v>
                </c:pt>
                <c:pt idx="1412">
                  <c:v>4.3</c:v>
                </c:pt>
                <c:pt idx="1413">
                  <c:v>4.0999999999999996</c:v>
                </c:pt>
                <c:pt idx="1414">
                  <c:v>3.6</c:v>
                </c:pt>
                <c:pt idx="1415">
                  <c:v>3.7</c:v>
                </c:pt>
                <c:pt idx="1416">
                  <c:v>4</c:v>
                </c:pt>
                <c:pt idx="1417">
                  <c:v>3.8</c:v>
                </c:pt>
                <c:pt idx="1418">
                  <c:v>4</c:v>
                </c:pt>
                <c:pt idx="1419">
                  <c:v>4</c:v>
                </c:pt>
                <c:pt idx="1420">
                  <c:v>4.0999999999999996</c:v>
                </c:pt>
                <c:pt idx="1421">
                  <c:v>4.5999999999999996</c:v>
                </c:pt>
                <c:pt idx="1422">
                  <c:v>4.4000000000000004</c:v>
                </c:pt>
                <c:pt idx="1423">
                  <c:v>3.7</c:v>
                </c:pt>
                <c:pt idx="1424">
                  <c:v>3.9</c:v>
                </c:pt>
                <c:pt idx="1425">
                  <c:v>3.9</c:v>
                </c:pt>
                <c:pt idx="1426">
                  <c:v>4.0999999999999996</c:v>
                </c:pt>
                <c:pt idx="1427">
                  <c:v>3.9</c:v>
                </c:pt>
                <c:pt idx="1428">
                  <c:v>3.4</c:v>
                </c:pt>
                <c:pt idx="1429">
                  <c:v>4</c:v>
                </c:pt>
                <c:pt idx="1430">
                  <c:v>3.7</c:v>
                </c:pt>
                <c:pt idx="1431">
                  <c:v>3.4</c:v>
                </c:pt>
                <c:pt idx="1432">
                  <c:v>3.9</c:v>
                </c:pt>
                <c:pt idx="1433">
                  <c:v>3.5</c:v>
                </c:pt>
                <c:pt idx="1434">
                  <c:v>3.6</c:v>
                </c:pt>
                <c:pt idx="1435">
                  <c:v>3.8</c:v>
                </c:pt>
                <c:pt idx="1436">
                  <c:v>3.5</c:v>
                </c:pt>
                <c:pt idx="1437">
                  <c:v>3.9</c:v>
                </c:pt>
                <c:pt idx="1438">
                  <c:v>3.5</c:v>
                </c:pt>
                <c:pt idx="1439">
                  <c:v>3.6</c:v>
                </c:pt>
                <c:pt idx="1440">
                  <c:v>3.9</c:v>
                </c:pt>
                <c:pt idx="1441">
                  <c:v>4.0999999999999996</c:v>
                </c:pt>
                <c:pt idx="1442">
                  <c:v>4.2</c:v>
                </c:pt>
                <c:pt idx="1443">
                  <c:v>3.6</c:v>
                </c:pt>
                <c:pt idx="1444">
                  <c:v>4</c:v>
                </c:pt>
                <c:pt idx="1445">
                  <c:v>3.5</c:v>
                </c:pt>
                <c:pt idx="1446">
                  <c:v>3.8</c:v>
                </c:pt>
                <c:pt idx="1447">
                  <c:v>4.3</c:v>
                </c:pt>
                <c:pt idx="1448">
                  <c:v>4.4000000000000004</c:v>
                </c:pt>
                <c:pt idx="1449">
                  <c:v>3.7</c:v>
                </c:pt>
                <c:pt idx="1450">
                  <c:v>3.8</c:v>
                </c:pt>
                <c:pt idx="1451">
                  <c:v>4.0999999999999996</c:v>
                </c:pt>
                <c:pt idx="1452">
                  <c:v>4</c:v>
                </c:pt>
                <c:pt idx="1453">
                  <c:v>3.8</c:v>
                </c:pt>
                <c:pt idx="1454">
                  <c:v>4.2</c:v>
                </c:pt>
                <c:pt idx="1455">
                  <c:v>4.0999999999999996</c:v>
                </c:pt>
                <c:pt idx="1456">
                  <c:v>3.5</c:v>
                </c:pt>
                <c:pt idx="1457">
                  <c:v>4.3</c:v>
                </c:pt>
                <c:pt idx="1458">
                  <c:v>4.0999999999999996</c:v>
                </c:pt>
                <c:pt idx="1459">
                  <c:v>4.3</c:v>
                </c:pt>
                <c:pt idx="1460">
                  <c:v>4.3</c:v>
                </c:pt>
                <c:pt idx="1461">
                  <c:v>4.0999999999999996</c:v>
                </c:pt>
                <c:pt idx="1462">
                  <c:v>4.3</c:v>
                </c:pt>
                <c:pt idx="1463">
                  <c:v>4.4000000000000004</c:v>
                </c:pt>
              </c:numCache>
            </c:numRef>
          </c:yVal>
          <c:smooth val="0"/>
          <c:extLst>
            <c:ext xmlns:c16="http://schemas.microsoft.com/office/drawing/2014/chart" uri="{C3380CC4-5D6E-409C-BE32-E72D297353CC}">
              <c16:uniqueId val="{00000000-005E-49D1-95DA-D2866C7968A8}"/>
            </c:ext>
          </c:extLst>
        </c:ser>
        <c:dLbls>
          <c:showLegendKey val="0"/>
          <c:showVal val="0"/>
          <c:showCatName val="0"/>
          <c:showSerName val="0"/>
          <c:showPercent val="0"/>
          <c:showBubbleSize val="0"/>
        </c:dLbls>
        <c:axId val="299943231"/>
        <c:axId val="299941567"/>
      </c:scatterChart>
      <c:valAx>
        <c:axId val="29994323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Discounted Price</a:t>
                </a:r>
              </a:p>
              <a:p>
                <a:pPr>
                  <a:defRPr/>
                </a:pPr>
                <a:endParaRPr lang="en-US"/>
              </a:p>
            </c:rich>
          </c:tx>
          <c:layout>
            <c:manualLayout>
              <c:xMode val="edge"/>
              <c:yMode val="edge"/>
              <c:x val="0.40987335958005244"/>
              <c:y val="0.840694444444444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99941567"/>
        <c:crosses val="autoZero"/>
        <c:crossBetween val="midCat"/>
      </c:valAx>
      <c:valAx>
        <c:axId val="29994156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99943231"/>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Rating Relating to Level Of Discount</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'Amazon worksheet'!$AP$1</c:f>
              <c:strCache>
                <c:ptCount val="1"/>
                <c:pt idx="0">
                  <c:v>Rating</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'Amazon worksheet'!$AO$2:$AO$1465</c:f>
              <c:numCache>
                <c:formatCode>0%</c:formatCode>
                <c:ptCount val="1464"/>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0.69</c:v>
                </c:pt>
                <c:pt idx="82">
                  <c:v>0.69</c:v>
                </c:pt>
                <c:pt idx="83">
                  <c:v>0.69</c:v>
                </c:pt>
                <c:pt idx="84">
                  <c:v>0.5</c:v>
                </c:pt>
                <c:pt idx="85">
                  <c:v>0.4</c:v>
                </c:pt>
                <c:pt idx="86">
                  <c:v>0.6</c:v>
                </c:pt>
                <c:pt idx="87">
                  <c:v>0.8</c:v>
                </c:pt>
                <c:pt idx="88">
                  <c:v>0.78</c:v>
                </c:pt>
                <c:pt idx="89">
                  <c:v>0.56999999999999995</c:v>
                </c:pt>
                <c:pt idx="90">
                  <c:v>0.59</c:v>
                </c:pt>
                <c:pt idx="91">
                  <c:v>0.51</c:v>
                </c:pt>
                <c:pt idx="92">
                  <c:v>0.62</c:v>
                </c:pt>
                <c:pt idx="93">
                  <c:v>0.59</c:v>
                </c:pt>
                <c:pt idx="94">
                  <c:v>0.55000000000000004</c:v>
                </c:pt>
                <c:pt idx="95">
                  <c:v>0.53</c:v>
                </c:pt>
                <c:pt idx="96">
                  <c:v>0.37</c:v>
                </c:pt>
                <c:pt idx="97">
                  <c:v>0.32</c:v>
                </c:pt>
                <c:pt idx="98">
                  <c:v>0.57999999999999996</c:v>
                </c:pt>
                <c:pt idx="99">
                  <c:v>0.59</c:v>
                </c:pt>
                <c:pt idx="100">
                  <c:v>0.69</c:v>
                </c:pt>
                <c:pt idx="101">
                  <c:v>0.69</c:v>
                </c:pt>
                <c:pt idx="102">
                  <c:v>0.4</c:v>
                </c:pt>
                <c:pt idx="103">
                  <c:v>0.59</c:v>
                </c:pt>
                <c:pt idx="104">
                  <c:v>0.39</c:v>
                </c:pt>
                <c:pt idx="105">
                  <c:v>0.64</c:v>
                </c:pt>
                <c:pt idx="106">
                  <c:v>0.5</c:v>
                </c:pt>
                <c:pt idx="107">
                  <c:v>0.5</c:v>
                </c:pt>
                <c:pt idx="108">
                  <c:v>0.54</c:v>
                </c:pt>
                <c:pt idx="109">
                  <c:v>0.62</c:v>
                </c:pt>
                <c:pt idx="110">
                  <c:v>0.62</c:v>
                </c:pt>
                <c:pt idx="111">
                  <c:v>0.62</c:v>
                </c:pt>
                <c:pt idx="112">
                  <c:v>0.52</c:v>
                </c:pt>
                <c:pt idx="113">
                  <c:v>0.53</c:v>
                </c:pt>
                <c:pt idx="114">
                  <c:v>0.53</c:v>
                </c:pt>
                <c:pt idx="115">
                  <c:v>0.53</c:v>
                </c:pt>
                <c:pt idx="116">
                  <c:v>0.73</c:v>
                </c:pt>
                <c:pt idx="117">
                  <c:v>0.73</c:v>
                </c:pt>
                <c:pt idx="118">
                  <c:v>0.7</c:v>
                </c:pt>
                <c:pt idx="119">
                  <c:v>0.7</c:v>
                </c:pt>
                <c:pt idx="120">
                  <c:v>0.63</c:v>
                </c:pt>
                <c:pt idx="121">
                  <c:v>0.53</c:v>
                </c:pt>
                <c:pt idx="122">
                  <c:v>0.53</c:v>
                </c:pt>
                <c:pt idx="123">
                  <c:v>0.61</c:v>
                </c:pt>
                <c:pt idx="124">
                  <c:v>0.61</c:v>
                </c:pt>
                <c:pt idx="125">
                  <c:v>0.61</c:v>
                </c:pt>
                <c:pt idx="126">
                  <c:v>0.45</c:v>
                </c:pt>
                <c:pt idx="127">
                  <c:v>0.38</c:v>
                </c:pt>
                <c:pt idx="128">
                  <c:v>0.38</c:v>
                </c:pt>
                <c:pt idx="129">
                  <c:v>0.6</c:v>
                </c:pt>
                <c:pt idx="130">
                  <c:v>0.6</c:v>
                </c:pt>
                <c:pt idx="131">
                  <c:v>0.6</c:v>
                </c:pt>
                <c:pt idx="132">
                  <c:v>0.28000000000000003</c:v>
                </c:pt>
                <c:pt idx="133">
                  <c:v>0.28000000000000003</c:v>
                </c:pt>
                <c:pt idx="134">
                  <c:v>0.17</c:v>
                </c:pt>
                <c:pt idx="135">
                  <c:v>0.63</c:v>
                </c:pt>
                <c:pt idx="136">
                  <c:v>0.55000000000000004</c:v>
                </c:pt>
                <c:pt idx="137">
                  <c:v>0.55000000000000004</c:v>
                </c:pt>
                <c:pt idx="138">
                  <c:v>0.55000000000000004</c:v>
                </c:pt>
                <c:pt idx="139">
                  <c:v>0.55000000000000004</c:v>
                </c:pt>
                <c:pt idx="140">
                  <c:v>0.64</c:v>
                </c:pt>
                <c:pt idx="141">
                  <c:v>0.64</c:v>
                </c:pt>
                <c:pt idx="142">
                  <c:v>0.63</c:v>
                </c:pt>
                <c:pt idx="143">
                  <c:v>0.44</c:v>
                </c:pt>
                <c:pt idx="144">
                  <c:v>0.6</c:v>
                </c:pt>
                <c:pt idx="145">
                  <c:v>0.25</c:v>
                </c:pt>
                <c:pt idx="146">
                  <c:v>0.25</c:v>
                </c:pt>
                <c:pt idx="147">
                  <c:v>0.43</c:v>
                </c:pt>
                <c:pt idx="148">
                  <c:v>0.43</c:v>
                </c:pt>
                <c:pt idx="149">
                  <c:v>0.33</c:v>
                </c:pt>
                <c:pt idx="150">
                  <c:v>0.33</c:v>
                </c:pt>
                <c:pt idx="151">
                  <c:v>0.43</c:v>
                </c:pt>
                <c:pt idx="152">
                  <c:v>0.43</c:v>
                </c:pt>
                <c:pt idx="153">
                  <c:v>0.43</c:v>
                </c:pt>
                <c:pt idx="154">
                  <c:v>0.38</c:v>
                </c:pt>
                <c:pt idx="155">
                  <c:v>0.38</c:v>
                </c:pt>
                <c:pt idx="156">
                  <c:v>0.25</c:v>
                </c:pt>
                <c:pt idx="157">
                  <c:v>0.25</c:v>
                </c:pt>
                <c:pt idx="158">
                  <c:v>0.74</c:v>
                </c:pt>
                <c:pt idx="159">
                  <c:v>0.81</c:v>
                </c:pt>
                <c:pt idx="160">
                  <c:v>0.62</c:v>
                </c:pt>
                <c:pt idx="161">
                  <c:v>0.79</c:v>
                </c:pt>
                <c:pt idx="162">
                  <c:v>0.33</c:v>
                </c:pt>
                <c:pt idx="163">
                  <c:v>0.2</c:v>
                </c:pt>
                <c:pt idx="164">
                  <c:v>0</c:v>
                </c:pt>
                <c:pt idx="165">
                  <c:v>0.8</c:v>
                </c:pt>
                <c:pt idx="166">
                  <c:v>0.8</c:v>
                </c:pt>
                <c:pt idx="167">
                  <c:v>0.35</c:v>
                </c:pt>
                <c:pt idx="168">
                  <c:v>0.49</c:v>
                </c:pt>
                <c:pt idx="169">
                  <c:v>0.51</c:v>
                </c:pt>
                <c:pt idx="170">
                  <c:v>0.5</c:v>
                </c:pt>
                <c:pt idx="171">
                  <c:v>0.67</c:v>
                </c:pt>
                <c:pt idx="172">
                  <c:v>0.38</c:v>
                </c:pt>
                <c:pt idx="173">
                  <c:v>0.31</c:v>
                </c:pt>
                <c:pt idx="174">
                  <c:v>0.52</c:v>
                </c:pt>
                <c:pt idx="175">
                  <c:v>0</c:v>
                </c:pt>
                <c:pt idx="176">
                  <c:v>0.14000000000000001</c:v>
                </c:pt>
                <c:pt idx="177">
                  <c:v>0.43</c:v>
                </c:pt>
                <c:pt idx="178">
                  <c:v>0.2</c:v>
                </c:pt>
                <c:pt idx="179">
                  <c:v>0.47</c:v>
                </c:pt>
                <c:pt idx="180">
                  <c:v>0.55000000000000004</c:v>
                </c:pt>
                <c:pt idx="181">
                  <c:v>0.11</c:v>
                </c:pt>
                <c:pt idx="182">
                  <c:v>0.47</c:v>
                </c:pt>
                <c:pt idx="183">
                  <c:v>0.32</c:v>
                </c:pt>
                <c:pt idx="184">
                  <c:v>0.25</c:v>
                </c:pt>
                <c:pt idx="185">
                  <c:v>0.28000000000000003</c:v>
                </c:pt>
                <c:pt idx="186">
                  <c:v>0.24</c:v>
                </c:pt>
                <c:pt idx="187">
                  <c:v>0.28000000000000003</c:v>
                </c:pt>
                <c:pt idx="188">
                  <c:v>0.34</c:v>
                </c:pt>
                <c:pt idx="189">
                  <c:v>0.34</c:v>
                </c:pt>
                <c:pt idx="190">
                  <c:v>0.48</c:v>
                </c:pt>
                <c:pt idx="191">
                  <c:v>0.57999999999999996</c:v>
                </c:pt>
                <c:pt idx="192">
                  <c:v>0.59</c:v>
                </c:pt>
                <c:pt idx="193">
                  <c:v>0.52</c:v>
                </c:pt>
                <c:pt idx="194">
                  <c:v>0.4</c:v>
                </c:pt>
                <c:pt idx="195">
                  <c:v>0.41</c:v>
                </c:pt>
                <c:pt idx="196">
                  <c:v>0.38</c:v>
                </c:pt>
                <c:pt idx="197">
                  <c:v>0.49</c:v>
                </c:pt>
                <c:pt idx="198">
                  <c:v>0.49</c:v>
                </c:pt>
                <c:pt idx="199">
                  <c:v>0.1</c:v>
                </c:pt>
                <c:pt idx="200">
                  <c:v>0.56000000000000005</c:v>
                </c:pt>
                <c:pt idx="201">
                  <c:v>0.36</c:v>
                </c:pt>
                <c:pt idx="202">
                  <c:v>0.39</c:v>
                </c:pt>
                <c:pt idx="203">
                  <c:v>0.9</c:v>
                </c:pt>
                <c:pt idx="204">
                  <c:v>0.25</c:v>
                </c:pt>
                <c:pt idx="205">
                  <c:v>0.2</c:v>
                </c:pt>
                <c:pt idx="206">
                  <c:v>0.41</c:v>
                </c:pt>
                <c:pt idx="207">
                  <c:v>0.35</c:v>
                </c:pt>
                <c:pt idx="208">
                  <c:v>0.14000000000000001</c:v>
                </c:pt>
                <c:pt idx="209">
                  <c:v>0.28999999999999998</c:v>
                </c:pt>
                <c:pt idx="210">
                  <c:v>0.28999999999999998</c:v>
                </c:pt>
                <c:pt idx="211">
                  <c:v>0.63</c:v>
                </c:pt>
                <c:pt idx="212">
                  <c:v>0.64</c:v>
                </c:pt>
                <c:pt idx="213">
                  <c:v>0.09</c:v>
                </c:pt>
                <c:pt idx="214">
                  <c:v>0.34</c:v>
                </c:pt>
                <c:pt idx="215">
                  <c:v>0.31</c:v>
                </c:pt>
                <c:pt idx="216">
                  <c:v>0.76</c:v>
                </c:pt>
                <c:pt idx="217">
                  <c:v>0.22</c:v>
                </c:pt>
                <c:pt idx="218">
                  <c:v>0.63</c:v>
                </c:pt>
                <c:pt idx="219">
                  <c:v>0.63</c:v>
                </c:pt>
                <c:pt idx="220">
                  <c:v>0.7</c:v>
                </c:pt>
                <c:pt idx="221">
                  <c:v>0.7</c:v>
                </c:pt>
                <c:pt idx="222">
                  <c:v>0.7</c:v>
                </c:pt>
                <c:pt idx="223">
                  <c:v>0.56999999999999995</c:v>
                </c:pt>
                <c:pt idx="224">
                  <c:v>0.67</c:v>
                </c:pt>
                <c:pt idx="225">
                  <c:v>0.8</c:v>
                </c:pt>
                <c:pt idx="226">
                  <c:v>0.47</c:v>
                </c:pt>
                <c:pt idx="227">
                  <c:v>0.54</c:v>
                </c:pt>
                <c:pt idx="228">
                  <c:v>0.62</c:v>
                </c:pt>
                <c:pt idx="229">
                  <c:v>0.65</c:v>
                </c:pt>
                <c:pt idx="230">
                  <c:v>0.63</c:v>
                </c:pt>
                <c:pt idx="231">
                  <c:v>0.69</c:v>
                </c:pt>
                <c:pt idx="232">
                  <c:v>0.69</c:v>
                </c:pt>
                <c:pt idx="233">
                  <c:v>0.65</c:v>
                </c:pt>
                <c:pt idx="234">
                  <c:v>0.3</c:v>
                </c:pt>
                <c:pt idx="235">
                  <c:v>0.6</c:v>
                </c:pt>
                <c:pt idx="236">
                  <c:v>0.69</c:v>
                </c:pt>
                <c:pt idx="237">
                  <c:v>0.66</c:v>
                </c:pt>
                <c:pt idx="238">
                  <c:v>0.56999999999999995</c:v>
                </c:pt>
                <c:pt idx="239">
                  <c:v>0.53</c:v>
                </c:pt>
                <c:pt idx="240">
                  <c:v>0.53</c:v>
                </c:pt>
                <c:pt idx="241">
                  <c:v>0.53</c:v>
                </c:pt>
                <c:pt idx="242">
                  <c:v>0.43</c:v>
                </c:pt>
                <c:pt idx="243">
                  <c:v>0.74</c:v>
                </c:pt>
                <c:pt idx="244">
                  <c:v>0.74</c:v>
                </c:pt>
                <c:pt idx="245">
                  <c:v>0.73</c:v>
                </c:pt>
                <c:pt idx="246">
                  <c:v>0.54</c:v>
                </c:pt>
                <c:pt idx="247">
                  <c:v>0.15</c:v>
                </c:pt>
                <c:pt idx="248">
                  <c:v>0.43</c:v>
                </c:pt>
                <c:pt idx="249">
                  <c:v>0.65</c:v>
                </c:pt>
                <c:pt idx="250">
                  <c:v>0.65</c:v>
                </c:pt>
                <c:pt idx="251">
                  <c:v>0.65</c:v>
                </c:pt>
                <c:pt idx="252">
                  <c:v>0.69</c:v>
                </c:pt>
                <c:pt idx="253">
                  <c:v>0.62</c:v>
                </c:pt>
                <c:pt idx="254">
                  <c:v>0.65</c:v>
                </c:pt>
                <c:pt idx="255">
                  <c:v>0.62</c:v>
                </c:pt>
                <c:pt idx="256">
                  <c:v>0.52</c:v>
                </c:pt>
                <c:pt idx="257">
                  <c:v>0.53</c:v>
                </c:pt>
                <c:pt idx="258">
                  <c:v>0.53</c:v>
                </c:pt>
                <c:pt idx="259">
                  <c:v>0.69</c:v>
                </c:pt>
                <c:pt idx="260">
                  <c:v>0.64</c:v>
                </c:pt>
                <c:pt idx="261">
                  <c:v>0.63</c:v>
                </c:pt>
                <c:pt idx="262">
                  <c:v>0.63</c:v>
                </c:pt>
                <c:pt idx="263">
                  <c:v>0.63</c:v>
                </c:pt>
                <c:pt idx="264">
                  <c:v>0.6</c:v>
                </c:pt>
                <c:pt idx="265">
                  <c:v>0.7</c:v>
                </c:pt>
                <c:pt idx="266">
                  <c:v>0.64</c:v>
                </c:pt>
                <c:pt idx="267">
                  <c:v>0.6</c:v>
                </c:pt>
                <c:pt idx="268">
                  <c:v>0.6</c:v>
                </c:pt>
                <c:pt idx="269">
                  <c:v>0.6</c:v>
                </c:pt>
                <c:pt idx="270">
                  <c:v>0.6</c:v>
                </c:pt>
                <c:pt idx="271">
                  <c:v>0.6</c:v>
                </c:pt>
                <c:pt idx="272">
                  <c:v>0.5</c:v>
                </c:pt>
                <c:pt idx="273">
                  <c:v>0.75</c:v>
                </c:pt>
                <c:pt idx="274">
                  <c:v>0.75</c:v>
                </c:pt>
                <c:pt idx="275">
                  <c:v>0.75</c:v>
                </c:pt>
                <c:pt idx="276">
                  <c:v>0.75</c:v>
                </c:pt>
                <c:pt idx="277">
                  <c:v>0.77</c:v>
                </c:pt>
                <c:pt idx="278">
                  <c:v>0.79</c:v>
                </c:pt>
                <c:pt idx="279">
                  <c:v>0.79</c:v>
                </c:pt>
                <c:pt idx="280">
                  <c:v>0.79</c:v>
                </c:pt>
                <c:pt idx="281">
                  <c:v>0.79</c:v>
                </c:pt>
                <c:pt idx="282">
                  <c:v>0.71</c:v>
                </c:pt>
                <c:pt idx="283">
                  <c:v>0.71</c:v>
                </c:pt>
                <c:pt idx="284">
                  <c:v>0.62</c:v>
                </c:pt>
                <c:pt idx="285">
                  <c:v>0.62</c:v>
                </c:pt>
                <c:pt idx="286">
                  <c:v>0.27</c:v>
                </c:pt>
                <c:pt idx="287">
                  <c:v>0.39</c:v>
                </c:pt>
                <c:pt idx="288">
                  <c:v>0.22</c:v>
                </c:pt>
                <c:pt idx="289">
                  <c:v>0.26</c:v>
                </c:pt>
                <c:pt idx="290">
                  <c:v>0.18</c:v>
                </c:pt>
                <c:pt idx="291">
                  <c:v>0.5</c:v>
                </c:pt>
                <c:pt idx="292">
                  <c:v>0.34</c:v>
                </c:pt>
                <c:pt idx="293">
                  <c:v>0.83</c:v>
                </c:pt>
                <c:pt idx="294">
                  <c:v>0.82</c:v>
                </c:pt>
                <c:pt idx="295">
                  <c:v>0.75</c:v>
                </c:pt>
                <c:pt idx="296">
                  <c:v>0.74</c:v>
                </c:pt>
                <c:pt idx="297">
                  <c:v>0.62</c:v>
                </c:pt>
                <c:pt idx="298">
                  <c:v>0.67</c:v>
                </c:pt>
                <c:pt idx="299">
                  <c:v>0.78</c:v>
                </c:pt>
                <c:pt idx="300">
                  <c:v>0.8</c:v>
                </c:pt>
                <c:pt idx="301">
                  <c:v>0.8</c:v>
                </c:pt>
                <c:pt idx="302">
                  <c:v>0.85</c:v>
                </c:pt>
                <c:pt idx="303">
                  <c:v>0.76</c:v>
                </c:pt>
                <c:pt idx="304">
                  <c:v>0.6</c:v>
                </c:pt>
                <c:pt idx="305">
                  <c:v>0.45</c:v>
                </c:pt>
                <c:pt idx="306">
                  <c:v>0.2</c:v>
                </c:pt>
                <c:pt idx="307">
                  <c:v>0.2</c:v>
                </c:pt>
                <c:pt idx="308">
                  <c:v>0</c:v>
                </c:pt>
                <c:pt idx="309">
                  <c:v>0.53</c:v>
                </c:pt>
                <c:pt idx="310">
                  <c:v>0.6</c:v>
                </c:pt>
                <c:pt idx="311">
                  <c:v>0.45</c:v>
                </c:pt>
                <c:pt idx="312">
                  <c:v>0.33</c:v>
                </c:pt>
                <c:pt idx="313">
                  <c:v>0.43</c:v>
                </c:pt>
                <c:pt idx="314">
                  <c:v>0.4</c:v>
                </c:pt>
                <c:pt idx="315">
                  <c:v>0.36</c:v>
                </c:pt>
                <c:pt idx="316">
                  <c:v>0.28999999999999998</c:v>
                </c:pt>
                <c:pt idx="317">
                  <c:v>0.71</c:v>
                </c:pt>
                <c:pt idx="318">
                  <c:v>0.42</c:v>
                </c:pt>
                <c:pt idx="319">
                  <c:v>0.36</c:v>
                </c:pt>
                <c:pt idx="320">
                  <c:v>0.27</c:v>
                </c:pt>
                <c:pt idx="321">
                  <c:v>0.82</c:v>
                </c:pt>
                <c:pt idx="322">
                  <c:v>0.83</c:v>
                </c:pt>
                <c:pt idx="323">
                  <c:v>0</c:v>
                </c:pt>
                <c:pt idx="324">
                  <c:v>0.13</c:v>
                </c:pt>
                <c:pt idx="325">
                  <c:v>0</c:v>
                </c:pt>
                <c:pt idx="326">
                  <c:v>0</c:v>
                </c:pt>
                <c:pt idx="327">
                  <c:v>0.56999999999999995</c:v>
                </c:pt>
                <c:pt idx="328">
                  <c:v>0.48</c:v>
                </c:pt>
                <c:pt idx="329">
                  <c:v>0.64</c:v>
                </c:pt>
                <c:pt idx="330">
                  <c:v>0.37</c:v>
                </c:pt>
                <c:pt idx="331">
                  <c:v>0.13</c:v>
                </c:pt>
                <c:pt idx="332">
                  <c:v>0.17</c:v>
                </c:pt>
                <c:pt idx="333">
                  <c:v>0.1</c:v>
                </c:pt>
                <c:pt idx="334">
                  <c:v>0.6</c:v>
                </c:pt>
                <c:pt idx="335">
                  <c:v>0.5</c:v>
                </c:pt>
                <c:pt idx="336">
                  <c:v>0.03</c:v>
                </c:pt>
                <c:pt idx="337">
                  <c:v>0.75</c:v>
                </c:pt>
                <c:pt idx="338">
                  <c:v>0.05</c:v>
                </c:pt>
                <c:pt idx="339">
                  <c:v>0</c:v>
                </c:pt>
                <c:pt idx="340">
                  <c:v>0</c:v>
                </c:pt>
                <c:pt idx="341">
                  <c:v>0</c:v>
                </c:pt>
                <c:pt idx="342">
                  <c:v>0.42</c:v>
                </c:pt>
                <c:pt idx="343">
                  <c:v>0.42</c:v>
                </c:pt>
                <c:pt idx="344">
                  <c:v>0.22</c:v>
                </c:pt>
                <c:pt idx="345">
                  <c:v>0.5</c:v>
                </c:pt>
                <c:pt idx="346">
                  <c:v>0.37</c:v>
                </c:pt>
                <c:pt idx="347">
                  <c:v>0.14000000000000001</c:v>
                </c:pt>
                <c:pt idx="348">
                  <c:v>0</c:v>
                </c:pt>
                <c:pt idx="349">
                  <c:v>0</c:v>
                </c:pt>
                <c:pt idx="350">
                  <c:v>0.22</c:v>
                </c:pt>
                <c:pt idx="351">
                  <c:v>0.1</c:v>
                </c:pt>
                <c:pt idx="352">
                  <c:v>0</c:v>
                </c:pt>
                <c:pt idx="353">
                  <c:v>0</c:v>
                </c:pt>
                <c:pt idx="354">
                  <c:v>0</c:v>
                </c:pt>
                <c:pt idx="355">
                  <c:v>0.05</c:v>
                </c:pt>
                <c:pt idx="356">
                  <c:v>0.11</c:v>
                </c:pt>
                <c:pt idx="357">
                  <c:v>0.02</c:v>
                </c:pt>
                <c:pt idx="358">
                  <c:v>0.02</c:v>
                </c:pt>
                <c:pt idx="359">
                  <c:v>0.75</c:v>
                </c:pt>
                <c:pt idx="360">
                  <c:v>0.59</c:v>
                </c:pt>
                <c:pt idx="361">
                  <c:v>0.65</c:v>
                </c:pt>
                <c:pt idx="362">
                  <c:v>0.8</c:v>
                </c:pt>
                <c:pt idx="363">
                  <c:v>0.76</c:v>
                </c:pt>
                <c:pt idx="364">
                  <c:v>0.56999999999999995</c:v>
                </c:pt>
                <c:pt idx="365">
                  <c:v>0.52</c:v>
                </c:pt>
                <c:pt idx="366">
                  <c:v>0.87</c:v>
                </c:pt>
                <c:pt idx="367">
                  <c:v>0.48</c:v>
                </c:pt>
                <c:pt idx="368">
                  <c:v>0.63</c:v>
                </c:pt>
                <c:pt idx="369">
                  <c:v>0.41</c:v>
                </c:pt>
                <c:pt idx="370">
                  <c:v>0.4</c:v>
                </c:pt>
                <c:pt idx="371">
                  <c:v>0.41</c:v>
                </c:pt>
                <c:pt idx="372">
                  <c:v>0.51</c:v>
                </c:pt>
                <c:pt idx="373">
                  <c:v>0.46</c:v>
                </c:pt>
                <c:pt idx="374">
                  <c:v>0.24</c:v>
                </c:pt>
                <c:pt idx="375">
                  <c:v>0.26</c:v>
                </c:pt>
                <c:pt idx="376">
                  <c:v>0.37</c:v>
                </c:pt>
                <c:pt idx="377">
                  <c:v>0.18</c:v>
                </c:pt>
                <c:pt idx="378">
                  <c:v>0.35</c:v>
                </c:pt>
                <c:pt idx="379">
                  <c:v>0.38</c:v>
                </c:pt>
                <c:pt idx="380">
                  <c:v>0.41</c:v>
                </c:pt>
                <c:pt idx="381">
                  <c:v>0.15</c:v>
                </c:pt>
                <c:pt idx="382">
                  <c:v>0.38</c:v>
                </c:pt>
                <c:pt idx="383">
                  <c:v>0.38</c:v>
                </c:pt>
                <c:pt idx="384">
                  <c:v>0.7</c:v>
                </c:pt>
                <c:pt idx="385">
                  <c:v>0.41</c:v>
                </c:pt>
                <c:pt idx="386">
                  <c:v>0.46</c:v>
                </c:pt>
                <c:pt idx="387">
                  <c:v>0.49</c:v>
                </c:pt>
                <c:pt idx="388">
                  <c:v>0.7</c:v>
                </c:pt>
                <c:pt idx="389">
                  <c:v>0.57999999999999996</c:v>
                </c:pt>
                <c:pt idx="390">
                  <c:v>0.57999999999999996</c:v>
                </c:pt>
                <c:pt idx="391">
                  <c:v>0.36</c:v>
                </c:pt>
                <c:pt idx="392">
                  <c:v>0.5</c:v>
                </c:pt>
                <c:pt idx="393">
                  <c:v>0.65</c:v>
                </c:pt>
                <c:pt idx="394">
                  <c:v>0.77</c:v>
                </c:pt>
                <c:pt idx="395">
                  <c:v>0.69</c:v>
                </c:pt>
                <c:pt idx="396">
                  <c:v>0.54</c:v>
                </c:pt>
                <c:pt idx="397">
                  <c:v>0.44</c:v>
                </c:pt>
                <c:pt idx="398">
                  <c:v>0.56000000000000005</c:v>
                </c:pt>
                <c:pt idx="399">
                  <c:v>0.52</c:v>
                </c:pt>
                <c:pt idx="400">
                  <c:v>0.38</c:v>
                </c:pt>
                <c:pt idx="401">
                  <c:v>0.46</c:v>
                </c:pt>
                <c:pt idx="402">
                  <c:v>0.51</c:v>
                </c:pt>
                <c:pt idx="403">
                  <c:v>0.6</c:v>
                </c:pt>
                <c:pt idx="404">
                  <c:v>0.65</c:v>
                </c:pt>
                <c:pt idx="405">
                  <c:v>0.5</c:v>
                </c:pt>
                <c:pt idx="406">
                  <c:v>0.57999999999999996</c:v>
                </c:pt>
                <c:pt idx="407">
                  <c:v>0.57999999999999996</c:v>
                </c:pt>
                <c:pt idx="408">
                  <c:v>0.53</c:v>
                </c:pt>
                <c:pt idx="409">
                  <c:v>0.49</c:v>
                </c:pt>
                <c:pt idx="410">
                  <c:v>0.14000000000000001</c:v>
                </c:pt>
                <c:pt idx="411">
                  <c:v>0.42</c:v>
                </c:pt>
                <c:pt idx="412">
                  <c:v>0.42</c:v>
                </c:pt>
                <c:pt idx="413">
                  <c:v>0.47</c:v>
                </c:pt>
                <c:pt idx="414">
                  <c:v>0.2</c:v>
                </c:pt>
                <c:pt idx="415">
                  <c:v>0.2</c:v>
                </c:pt>
                <c:pt idx="416">
                  <c:v>0.21</c:v>
                </c:pt>
                <c:pt idx="417">
                  <c:v>0.51</c:v>
                </c:pt>
                <c:pt idx="418">
                  <c:v>0.51</c:v>
                </c:pt>
                <c:pt idx="419">
                  <c:v>0.47</c:v>
                </c:pt>
                <c:pt idx="420">
                  <c:v>0.16</c:v>
                </c:pt>
                <c:pt idx="421">
                  <c:v>0.15</c:v>
                </c:pt>
                <c:pt idx="422">
                  <c:v>0.05</c:v>
                </c:pt>
                <c:pt idx="423">
                  <c:v>0.51</c:v>
                </c:pt>
                <c:pt idx="424">
                  <c:v>0.51</c:v>
                </c:pt>
                <c:pt idx="425">
                  <c:v>0.51</c:v>
                </c:pt>
                <c:pt idx="426">
                  <c:v>0.46</c:v>
                </c:pt>
                <c:pt idx="427">
                  <c:v>0.46</c:v>
                </c:pt>
                <c:pt idx="428">
                  <c:v>0.46</c:v>
                </c:pt>
                <c:pt idx="429">
                  <c:v>0.7</c:v>
                </c:pt>
                <c:pt idx="430">
                  <c:v>0.72</c:v>
                </c:pt>
                <c:pt idx="431">
                  <c:v>0.59</c:v>
                </c:pt>
                <c:pt idx="432">
                  <c:v>0.5</c:v>
                </c:pt>
                <c:pt idx="433">
                  <c:v>0</c:v>
                </c:pt>
                <c:pt idx="434">
                  <c:v>0</c:v>
                </c:pt>
                <c:pt idx="435">
                  <c:v>0.1</c:v>
                </c:pt>
                <c:pt idx="436">
                  <c:v>0.53</c:v>
                </c:pt>
                <c:pt idx="437">
                  <c:v>0.41</c:v>
                </c:pt>
                <c:pt idx="438">
                  <c:v>0.35</c:v>
                </c:pt>
                <c:pt idx="439">
                  <c:v>0.83</c:v>
                </c:pt>
                <c:pt idx="440">
                  <c:v>0.83</c:v>
                </c:pt>
                <c:pt idx="441">
                  <c:v>0.79</c:v>
                </c:pt>
                <c:pt idx="442">
                  <c:v>0.82</c:v>
                </c:pt>
                <c:pt idx="443">
                  <c:v>0.65</c:v>
                </c:pt>
                <c:pt idx="444">
                  <c:v>0.85</c:v>
                </c:pt>
                <c:pt idx="445">
                  <c:v>0.56999999999999995</c:v>
                </c:pt>
                <c:pt idx="446">
                  <c:v>0.57999999999999996</c:v>
                </c:pt>
                <c:pt idx="447">
                  <c:v>0.11</c:v>
                </c:pt>
                <c:pt idx="448">
                  <c:v>0.25</c:v>
                </c:pt>
                <c:pt idx="449">
                  <c:v>0</c:v>
                </c:pt>
                <c:pt idx="450">
                  <c:v>0.49</c:v>
                </c:pt>
                <c:pt idx="451">
                  <c:v>0.24</c:v>
                </c:pt>
                <c:pt idx="452">
                  <c:v>0.34</c:v>
                </c:pt>
                <c:pt idx="453">
                  <c:v>0.56999999999999995</c:v>
                </c:pt>
                <c:pt idx="454">
                  <c:v>0.41</c:v>
                </c:pt>
                <c:pt idx="455">
                  <c:v>0.23</c:v>
                </c:pt>
                <c:pt idx="456">
                  <c:v>0.2</c:v>
                </c:pt>
                <c:pt idx="457">
                  <c:v>0.55000000000000004</c:v>
                </c:pt>
                <c:pt idx="458">
                  <c:v>0</c:v>
                </c:pt>
                <c:pt idx="459">
                  <c:v>0.16</c:v>
                </c:pt>
                <c:pt idx="460">
                  <c:v>0.49</c:v>
                </c:pt>
                <c:pt idx="461">
                  <c:v>0.4</c:v>
                </c:pt>
                <c:pt idx="462">
                  <c:v>0.26</c:v>
                </c:pt>
                <c:pt idx="463">
                  <c:v>0.45</c:v>
                </c:pt>
                <c:pt idx="464">
                  <c:v>0.17</c:v>
                </c:pt>
                <c:pt idx="465">
                  <c:v>0.12</c:v>
                </c:pt>
                <c:pt idx="466">
                  <c:v>0.63</c:v>
                </c:pt>
                <c:pt idx="467">
                  <c:v>0</c:v>
                </c:pt>
                <c:pt idx="468">
                  <c:v>0.4</c:v>
                </c:pt>
                <c:pt idx="469">
                  <c:v>0.42</c:v>
                </c:pt>
                <c:pt idx="470">
                  <c:v>0.56000000000000005</c:v>
                </c:pt>
                <c:pt idx="471">
                  <c:v>0.6</c:v>
                </c:pt>
                <c:pt idx="472">
                  <c:v>0.75</c:v>
                </c:pt>
                <c:pt idx="473">
                  <c:v>0.78</c:v>
                </c:pt>
                <c:pt idx="474">
                  <c:v>0.78</c:v>
                </c:pt>
                <c:pt idx="475">
                  <c:v>0.78</c:v>
                </c:pt>
                <c:pt idx="476">
                  <c:v>0.81</c:v>
                </c:pt>
                <c:pt idx="477">
                  <c:v>0.85</c:v>
                </c:pt>
                <c:pt idx="478">
                  <c:v>0.81</c:v>
                </c:pt>
                <c:pt idx="479">
                  <c:v>0.81</c:v>
                </c:pt>
                <c:pt idx="480">
                  <c:v>0.91</c:v>
                </c:pt>
                <c:pt idx="481">
                  <c:v>0.91</c:v>
                </c:pt>
                <c:pt idx="482">
                  <c:v>0.91</c:v>
                </c:pt>
                <c:pt idx="483">
                  <c:v>0.91</c:v>
                </c:pt>
                <c:pt idx="484">
                  <c:v>0.91</c:v>
                </c:pt>
                <c:pt idx="485">
                  <c:v>0.75</c:v>
                </c:pt>
                <c:pt idx="486">
                  <c:v>0.8</c:v>
                </c:pt>
                <c:pt idx="487">
                  <c:v>0.8</c:v>
                </c:pt>
                <c:pt idx="488">
                  <c:v>0.8</c:v>
                </c:pt>
                <c:pt idx="489">
                  <c:v>0.8</c:v>
                </c:pt>
                <c:pt idx="490">
                  <c:v>0.7</c:v>
                </c:pt>
                <c:pt idx="491">
                  <c:v>0.7</c:v>
                </c:pt>
                <c:pt idx="492">
                  <c:v>0.75</c:v>
                </c:pt>
                <c:pt idx="493">
                  <c:v>0.75</c:v>
                </c:pt>
                <c:pt idx="494">
                  <c:v>0.76</c:v>
                </c:pt>
                <c:pt idx="495">
                  <c:v>0.78</c:v>
                </c:pt>
                <c:pt idx="496">
                  <c:v>0.76</c:v>
                </c:pt>
                <c:pt idx="497">
                  <c:v>0.64</c:v>
                </c:pt>
                <c:pt idx="498">
                  <c:v>0.48</c:v>
                </c:pt>
                <c:pt idx="499">
                  <c:v>0.71</c:v>
                </c:pt>
                <c:pt idx="500">
                  <c:v>0.7</c:v>
                </c:pt>
                <c:pt idx="501">
                  <c:v>0.71</c:v>
                </c:pt>
                <c:pt idx="502">
                  <c:v>0.7</c:v>
                </c:pt>
                <c:pt idx="503">
                  <c:v>0.57999999999999996</c:v>
                </c:pt>
                <c:pt idx="504">
                  <c:v>0.48</c:v>
                </c:pt>
                <c:pt idx="505">
                  <c:v>0.44</c:v>
                </c:pt>
                <c:pt idx="506">
                  <c:v>0.44</c:v>
                </c:pt>
                <c:pt idx="507">
                  <c:v>0.7</c:v>
                </c:pt>
                <c:pt idx="508">
                  <c:v>0.7</c:v>
                </c:pt>
                <c:pt idx="509">
                  <c:v>0.7</c:v>
                </c:pt>
                <c:pt idx="510">
                  <c:v>0.6</c:v>
                </c:pt>
                <c:pt idx="511">
                  <c:v>0.48</c:v>
                </c:pt>
                <c:pt idx="512">
                  <c:v>0</c:v>
                </c:pt>
                <c:pt idx="513">
                  <c:v>0.17</c:v>
                </c:pt>
                <c:pt idx="514">
                  <c:v>0.73</c:v>
                </c:pt>
                <c:pt idx="515">
                  <c:v>0.38</c:v>
                </c:pt>
                <c:pt idx="516">
                  <c:v>0.65</c:v>
                </c:pt>
                <c:pt idx="517">
                  <c:v>0.71</c:v>
                </c:pt>
                <c:pt idx="518">
                  <c:v>0.5</c:v>
                </c:pt>
                <c:pt idx="519">
                  <c:v>0.57999999999999996</c:v>
                </c:pt>
                <c:pt idx="520">
                  <c:v>0.76</c:v>
                </c:pt>
                <c:pt idx="521">
                  <c:v>0.67</c:v>
                </c:pt>
                <c:pt idx="522">
                  <c:v>0.76</c:v>
                </c:pt>
                <c:pt idx="523">
                  <c:v>0.64</c:v>
                </c:pt>
                <c:pt idx="524">
                  <c:v>0.73</c:v>
                </c:pt>
                <c:pt idx="525">
                  <c:v>0.7</c:v>
                </c:pt>
                <c:pt idx="526">
                  <c:v>0.4</c:v>
                </c:pt>
                <c:pt idx="527">
                  <c:v>0.6</c:v>
                </c:pt>
                <c:pt idx="528">
                  <c:v>0.6</c:v>
                </c:pt>
                <c:pt idx="529">
                  <c:v>0.87</c:v>
                </c:pt>
                <c:pt idx="530">
                  <c:v>0.66</c:v>
                </c:pt>
                <c:pt idx="531">
                  <c:v>0.66</c:v>
                </c:pt>
                <c:pt idx="532">
                  <c:v>0.77</c:v>
                </c:pt>
                <c:pt idx="533">
                  <c:v>0.35</c:v>
                </c:pt>
                <c:pt idx="534">
                  <c:v>0.41</c:v>
                </c:pt>
                <c:pt idx="535">
                  <c:v>0.42</c:v>
                </c:pt>
                <c:pt idx="536">
                  <c:v>0.62</c:v>
                </c:pt>
                <c:pt idx="537">
                  <c:v>0.46</c:v>
                </c:pt>
                <c:pt idx="538">
                  <c:v>0.31</c:v>
                </c:pt>
                <c:pt idx="539">
                  <c:v>0.28000000000000003</c:v>
                </c:pt>
                <c:pt idx="540">
                  <c:v>0.46</c:v>
                </c:pt>
                <c:pt idx="541">
                  <c:v>0.04</c:v>
                </c:pt>
                <c:pt idx="542">
                  <c:v>0.37</c:v>
                </c:pt>
                <c:pt idx="543">
                  <c:v>0.31</c:v>
                </c:pt>
                <c:pt idx="544">
                  <c:v>0.28000000000000003</c:v>
                </c:pt>
                <c:pt idx="545">
                  <c:v>0.43</c:v>
                </c:pt>
                <c:pt idx="546">
                  <c:v>0.57999999999999996</c:v>
                </c:pt>
                <c:pt idx="547">
                  <c:v>0.28999999999999998</c:v>
                </c:pt>
                <c:pt idx="548">
                  <c:v>0.44</c:v>
                </c:pt>
                <c:pt idx="549">
                  <c:v>0.51</c:v>
                </c:pt>
                <c:pt idx="550">
                  <c:v>0.43</c:v>
                </c:pt>
                <c:pt idx="551">
                  <c:v>0.4</c:v>
                </c:pt>
                <c:pt idx="552">
                  <c:v>0.42</c:v>
                </c:pt>
                <c:pt idx="553">
                  <c:v>0.37</c:v>
                </c:pt>
                <c:pt idx="554">
                  <c:v>0.26</c:v>
                </c:pt>
                <c:pt idx="555">
                  <c:v>0.15</c:v>
                </c:pt>
                <c:pt idx="556">
                  <c:v>0.56999999999999995</c:v>
                </c:pt>
                <c:pt idx="557">
                  <c:v>0.8</c:v>
                </c:pt>
                <c:pt idx="558">
                  <c:v>0.42</c:v>
                </c:pt>
                <c:pt idx="559">
                  <c:v>0.33</c:v>
                </c:pt>
                <c:pt idx="560">
                  <c:v>0.47</c:v>
                </c:pt>
                <c:pt idx="561">
                  <c:v>0.6</c:v>
                </c:pt>
                <c:pt idx="562">
                  <c:v>0.39</c:v>
                </c:pt>
                <c:pt idx="563">
                  <c:v>0.68</c:v>
                </c:pt>
                <c:pt idx="564">
                  <c:v>0.48</c:v>
                </c:pt>
                <c:pt idx="565">
                  <c:v>0.51</c:v>
                </c:pt>
                <c:pt idx="566">
                  <c:v>0.53</c:v>
                </c:pt>
                <c:pt idx="567">
                  <c:v>0.4</c:v>
                </c:pt>
                <c:pt idx="568">
                  <c:v>0.52</c:v>
                </c:pt>
                <c:pt idx="569">
                  <c:v>0.35</c:v>
                </c:pt>
                <c:pt idx="570">
                  <c:v>0.4</c:v>
                </c:pt>
                <c:pt idx="571">
                  <c:v>0.33</c:v>
                </c:pt>
                <c:pt idx="572">
                  <c:v>0.77</c:v>
                </c:pt>
                <c:pt idx="573">
                  <c:v>0.77</c:v>
                </c:pt>
                <c:pt idx="574">
                  <c:v>0.36</c:v>
                </c:pt>
                <c:pt idx="575">
                  <c:v>0.5</c:v>
                </c:pt>
                <c:pt idx="576">
                  <c:v>0.04</c:v>
                </c:pt>
                <c:pt idx="577">
                  <c:v>0.06</c:v>
                </c:pt>
                <c:pt idx="578">
                  <c:v>0.08</c:v>
                </c:pt>
                <c:pt idx="579">
                  <c:v>0.16</c:v>
                </c:pt>
                <c:pt idx="580">
                  <c:v>0.56999999999999995</c:v>
                </c:pt>
                <c:pt idx="581">
                  <c:v>0.18</c:v>
                </c:pt>
                <c:pt idx="582">
                  <c:v>0.36</c:v>
                </c:pt>
                <c:pt idx="583">
                  <c:v>0.14000000000000001</c:v>
                </c:pt>
                <c:pt idx="584">
                  <c:v>0.39</c:v>
                </c:pt>
                <c:pt idx="585">
                  <c:v>0.65</c:v>
                </c:pt>
                <c:pt idx="586">
                  <c:v>0.68</c:v>
                </c:pt>
                <c:pt idx="587">
                  <c:v>0.75</c:v>
                </c:pt>
                <c:pt idx="588">
                  <c:v>0.18</c:v>
                </c:pt>
                <c:pt idx="589">
                  <c:v>0.35</c:v>
                </c:pt>
                <c:pt idx="590">
                  <c:v>0.59</c:v>
                </c:pt>
                <c:pt idx="591">
                  <c:v>0.43</c:v>
                </c:pt>
                <c:pt idx="592">
                  <c:v>0.4</c:v>
                </c:pt>
                <c:pt idx="593">
                  <c:v>0.44</c:v>
                </c:pt>
                <c:pt idx="594">
                  <c:v>0</c:v>
                </c:pt>
                <c:pt idx="595">
                  <c:v>0</c:v>
                </c:pt>
                <c:pt idx="596">
                  <c:v>0</c:v>
                </c:pt>
                <c:pt idx="597">
                  <c:v>0.6</c:v>
                </c:pt>
                <c:pt idx="598">
                  <c:v>0.55000000000000004</c:v>
                </c:pt>
                <c:pt idx="599">
                  <c:v>0.59</c:v>
                </c:pt>
                <c:pt idx="600">
                  <c:v>0.54</c:v>
                </c:pt>
                <c:pt idx="601">
                  <c:v>0.55000000000000004</c:v>
                </c:pt>
                <c:pt idx="602">
                  <c:v>0.59</c:v>
                </c:pt>
                <c:pt idx="603">
                  <c:v>0.55000000000000004</c:v>
                </c:pt>
                <c:pt idx="604">
                  <c:v>0.68</c:v>
                </c:pt>
                <c:pt idx="605">
                  <c:v>0.64</c:v>
                </c:pt>
                <c:pt idx="606">
                  <c:v>0.46</c:v>
                </c:pt>
                <c:pt idx="607">
                  <c:v>0.51</c:v>
                </c:pt>
                <c:pt idx="608">
                  <c:v>0.54</c:v>
                </c:pt>
                <c:pt idx="609">
                  <c:v>0.43</c:v>
                </c:pt>
                <c:pt idx="610">
                  <c:v>0.69</c:v>
                </c:pt>
                <c:pt idx="611">
                  <c:v>0.38</c:v>
                </c:pt>
                <c:pt idx="612">
                  <c:v>0.39</c:v>
                </c:pt>
                <c:pt idx="613">
                  <c:v>0.46</c:v>
                </c:pt>
                <c:pt idx="614">
                  <c:v>0.56000000000000005</c:v>
                </c:pt>
                <c:pt idx="615">
                  <c:v>0.61</c:v>
                </c:pt>
                <c:pt idx="616">
                  <c:v>0.31</c:v>
                </c:pt>
                <c:pt idx="617">
                  <c:v>0.3</c:v>
                </c:pt>
                <c:pt idx="618">
                  <c:v>0.49</c:v>
                </c:pt>
                <c:pt idx="619">
                  <c:v>0.45</c:v>
                </c:pt>
                <c:pt idx="620">
                  <c:v>0.63</c:v>
                </c:pt>
                <c:pt idx="621">
                  <c:v>0.62</c:v>
                </c:pt>
                <c:pt idx="622">
                  <c:v>0.5</c:v>
                </c:pt>
                <c:pt idx="623">
                  <c:v>0.55000000000000004</c:v>
                </c:pt>
                <c:pt idx="624">
                  <c:v>0.63</c:v>
                </c:pt>
                <c:pt idx="625">
                  <c:v>0.6</c:v>
                </c:pt>
                <c:pt idx="626">
                  <c:v>0.5</c:v>
                </c:pt>
                <c:pt idx="627">
                  <c:v>0.27</c:v>
                </c:pt>
                <c:pt idx="628">
                  <c:v>0.2</c:v>
                </c:pt>
                <c:pt idx="629">
                  <c:v>0.2</c:v>
                </c:pt>
                <c:pt idx="630">
                  <c:v>0.33</c:v>
                </c:pt>
                <c:pt idx="631">
                  <c:v>0.75</c:v>
                </c:pt>
                <c:pt idx="632">
                  <c:v>0</c:v>
                </c:pt>
                <c:pt idx="633">
                  <c:v>0.69</c:v>
                </c:pt>
                <c:pt idx="634">
                  <c:v>0.51</c:v>
                </c:pt>
                <c:pt idx="635">
                  <c:v>0.72</c:v>
                </c:pt>
                <c:pt idx="636">
                  <c:v>0.8</c:v>
                </c:pt>
                <c:pt idx="637">
                  <c:v>0.25</c:v>
                </c:pt>
                <c:pt idx="638">
                  <c:v>0.17</c:v>
                </c:pt>
                <c:pt idx="639">
                  <c:v>0.21</c:v>
                </c:pt>
                <c:pt idx="640">
                  <c:v>0.18</c:v>
                </c:pt>
                <c:pt idx="641">
                  <c:v>0.21</c:v>
                </c:pt>
                <c:pt idx="642">
                  <c:v>0.3</c:v>
                </c:pt>
                <c:pt idx="643">
                  <c:v>0.26</c:v>
                </c:pt>
                <c:pt idx="644">
                  <c:v>0.3</c:v>
                </c:pt>
                <c:pt idx="645">
                  <c:v>0.26</c:v>
                </c:pt>
                <c:pt idx="646">
                  <c:v>0.18</c:v>
                </c:pt>
                <c:pt idx="647">
                  <c:v>0.18</c:v>
                </c:pt>
                <c:pt idx="648">
                  <c:v>0.28999999999999998</c:v>
                </c:pt>
                <c:pt idx="649">
                  <c:v>0.3</c:v>
                </c:pt>
                <c:pt idx="650">
                  <c:v>0.3</c:v>
                </c:pt>
                <c:pt idx="651">
                  <c:v>0.23</c:v>
                </c:pt>
                <c:pt idx="652">
                  <c:v>0.67</c:v>
                </c:pt>
                <c:pt idx="653">
                  <c:v>0.6</c:v>
                </c:pt>
                <c:pt idx="654">
                  <c:v>0.4</c:v>
                </c:pt>
                <c:pt idx="655">
                  <c:v>0.4</c:v>
                </c:pt>
                <c:pt idx="656">
                  <c:v>0.54</c:v>
                </c:pt>
                <c:pt idx="657">
                  <c:v>0.47</c:v>
                </c:pt>
                <c:pt idx="658">
                  <c:v>0.5</c:v>
                </c:pt>
                <c:pt idx="659">
                  <c:v>0.53</c:v>
                </c:pt>
                <c:pt idx="660">
                  <c:v>0.33</c:v>
                </c:pt>
                <c:pt idx="661">
                  <c:v>0.5</c:v>
                </c:pt>
                <c:pt idx="662">
                  <c:v>0.55000000000000004</c:v>
                </c:pt>
                <c:pt idx="663">
                  <c:v>0.64</c:v>
                </c:pt>
                <c:pt idx="664">
                  <c:v>0.63</c:v>
                </c:pt>
                <c:pt idx="665">
                  <c:v>0.53</c:v>
                </c:pt>
                <c:pt idx="666">
                  <c:v>0.59</c:v>
                </c:pt>
                <c:pt idx="667">
                  <c:v>0.44</c:v>
                </c:pt>
                <c:pt idx="668">
                  <c:v>0.43</c:v>
                </c:pt>
                <c:pt idx="669">
                  <c:v>0.08</c:v>
                </c:pt>
                <c:pt idx="670">
                  <c:v>0.14000000000000001</c:v>
                </c:pt>
                <c:pt idx="671">
                  <c:v>0.39</c:v>
                </c:pt>
                <c:pt idx="672">
                  <c:v>0.28999999999999998</c:v>
                </c:pt>
                <c:pt idx="673">
                  <c:v>0.27</c:v>
                </c:pt>
                <c:pt idx="674">
                  <c:v>0.4</c:v>
                </c:pt>
                <c:pt idx="675">
                  <c:v>0.37</c:v>
                </c:pt>
                <c:pt idx="676">
                  <c:v>0.53</c:v>
                </c:pt>
                <c:pt idx="677">
                  <c:v>0.49</c:v>
                </c:pt>
                <c:pt idx="678">
                  <c:v>0.55000000000000004</c:v>
                </c:pt>
                <c:pt idx="679">
                  <c:v>0.11</c:v>
                </c:pt>
                <c:pt idx="680">
                  <c:v>0.03</c:v>
                </c:pt>
                <c:pt idx="681">
                  <c:v>0.11</c:v>
                </c:pt>
                <c:pt idx="682">
                  <c:v>0.45</c:v>
                </c:pt>
                <c:pt idx="683">
                  <c:v>0.45</c:v>
                </c:pt>
                <c:pt idx="684">
                  <c:v>0.48</c:v>
                </c:pt>
                <c:pt idx="685">
                  <c:v>0.65</c:v>
                </c:pt>
                <c:pt idx="686">
                  <c:v>0.65</c:v>
                </c:pt>
                <c:pt idx="687">
                  <c:v>0.65</c:v>
                </c:pt>
                <c:pt idx="688">
                  <c:v>0.63</c:v>
                </c:pt>
                <c:pt idx="689">
                  <c:v>0.63</c:v>
                </c:pt>
                <c:pt idx="690">
                  <c:v>0.22</c:v>
                </c:pt>
                <c:pt idx="691">
                  <c:v>0.76</c:v>
                </c:pt>
                <c:pt idx="692">
                  <c:v>0.41</c:v>
                </c:pt>
                <c:pt idx="693">
                  <c:v>0.55000000000000004</c:v>
                </c:pt>
                <c:pt idx="694">
                  <c:v>0</c:v>
                </c:pt>
                <c:pt idx="695">
                  <c:v>0</c:v>
                </c:pt>
                <c:pt idx="696">
                  <c:v>0.65</c:v>
                </c:pt>
                <c:pt idx="697">
                  <c:v>0.56999999999999995</c:v>
                </c:pt>
                <c:pt idx="698">
                  <c:v>0.22</c:v>
                </c:pt>
                <c:pt idx="699">
                  <c:v>0.37</c:v>
                </c:pt>
                <c:pt idx="700">
                  <c:v>0.41</c:v>
                </c:pt>
                <c:pt idx="701">
                  <c:v>0.23</c:v>
                </c:pt>
                <c:pt idx="702">
                  <c:v>0.46</c:v>
                </c:pt>
                <c:pt idx="703">
                  <c:v>0.5</c:v>
                </c:pt>
                <c:pt idx="704">
                  <c:v>0.5</c:v>
                </c:pt>
                <c:pt idx="705">
                  <c:v>0.43</c:v>
                </c:pt>
                <c:pt idx="706">
                  <c:v>0.5</c:v>
                </c:pt>
                <c:pt idx="707">
                  <c:v>0.21</c:v>
                </c:pt>
                <c:pt idx="708">
                  <c:v>0.6</c:v>
                </c:pt>
                <c:pt idx="709">
                  <c:v>0.12</c:v>
                </c:pt>
                <c:pt idx="710">
                  <c:v>0.11</c:v>
                </c:pt>
                <c:pt idx="711">
                  <c:v>0.75</c:v>
                </c:pt>
                <c:pt idx="712">
                  <c:v>0.38</c:v>
                </c:pt>
                <c:pt idx="713">
                  <c:v>0.86</c:v>
                </c:pt>
                <c:pt idx="714">
                  <c:v>0.86</c:v>
                </c:pt>
                <c:pt idx="715">
                  <c:v>0.9</c:v>
                </c:pt>
                <c:pt idx="716">
                  <c:v>0.85</c:v>
                </c:pt>
                <c:pt idx="717">
                  <c:v>0.8</c:v>
                </c:pt>
                <c:pt idx="718">
                  <c:v>0.8</c:v>
                </c:pt>
                <c:pt idx="719">
                  <c:v>0.85</c:v>
                </c:pt>
                <c:pt idx="720">
                  <c:v>0.8</c:v>
                </c:pt>
                <c:pt idx="721">
                  <c:v>0.77</c:v>
                </c:pt>
                <c:pt idx="722">
                  <c:v>0.9</c:v>
                </c:pt>
                <c:pt idx="723">
                  <c:v>0.8</c:v>
                </c:pt>
                <c:pt idx="724">
                  <c:v>0.8</c:v>
                </c:pt>
                <c:pt idx="725">
                  <c:v>0.65</c:v>
                </c:pt>
                <c:pt idx="726">
                  <c:v>0.38</c:v>
                </c:pt>
                <c:pt idx="727">
                  <c:v>0.16</c:v>
                </c:pt>
                <c:pt idx="728">
                  <c:v>0.71</c:v>
                </c:pt>
                <c:pt idx="729">
                  <c:v>0.47</c:v>
                </c:pt>
                <c:pt idx="730">
                  <c:v>0.66</c:v>
                </c:pt>
                <c:pt idx="731">
                  <c:v>0.51</c:v>
                </c:pt>
                <c:pt idx="732">
                  <c:v>0.55000000000000004</c:v>
                </c:pt>
                <c:pt idx="733">
                  <c:v>0.5</c:v>
                </c:pt>
                <c:pt idx="734">
                  <c:v>0.55000000000000004</c:v>
                </c:pt>
                <c:pt idx="735">
                  <c:v>0.38</c:v>
                </c:pt>
                <c:pt idx="736">
                  <c:v>0.38</c:v>
                </c:pt>
                <c:pt idx="737">
                  <c:v>0.43</c:v>
                </c:pt>
                <c:pt idx="738">
                  <c:v>0.38</c:v>
                </c:pt>
                <c:pt idx="739">
                  <c:v>0.4</c:v>
                </c:pt>
                <c:pt idx="740">
                  <c:v>0.39</c:v>
                </c:pt>
                <c:pt idx="741">
                  <c:v>0.39</c:v>
                </c:pt>
                <c:pt idx="742">
                  <c:v>0.33</c:v>
                </c:pt>
                <c:pt idx="743">
                  <c:v>0.59</c:v>
                </c:pt>
                <c:pt idx="744">
                  <c:v>0.33</c:v>
                </c:pt>
                <c:pt idx="745">
                  <c:v>0.66</c:v>
                </c:pt>
                <c:pt idx="746">
                  <c:v>0.45</c:v>
                </c:pt>
                <c:pt idx="747">
                  <c:v>0.55000000000000004</c:v>
                </c:pt>
                <c:pt idx="748">
                  <c:v>0.63</c:v>
                </c:pt>
                <c:pt idx="749">
                  <c:v>0.45</c:v>
                </c:pt>
                <c:pt idx="750">
                  <c:v>0.54</c:v>
                </c:pt>
                <c:pt idx="751">
                  <c:v>0.5</c:v>
                </c:pt>
                <c:pt idx="752">
                  <c:v>0.54</c:v>
                </c:pt>
                <c:pt idx="753">
                  <c:v>0.28999999999999998</c:v>
                </c:pt>
                <c:pt idx="754">
                  <c:v>0.62</c:v>
                </c:pt>
                <c:pt idx="755">
                  <c:v>0.5</c:v>
                </c:pt>
                <c:pt idx="756">
                  <c:v>0.5</c:v>
                </c:pt>
                <c:pt idx="757">
                  <c:v>0.55000000000000004</c:v>
                </c:pt>
                <c:pt idx="758">
                  <c:v>0.56999999999999995</c:v>
                </c:pt>
                <c:pt idx="759">
                  <c:v>0.18</c:v>
                </c:pt>
                <c:pt idx="760">
                  <c:v>0</c:v>
                </c:pt>
                <c:pt idx="761">
                  <c:v>0</c:v>
                </c:pt>
                <c:pt idx="762">
                  <c:v>0.48</c:v>
                </c:pt>
                <c:pt idx="763">
                  <c:v>0.26</c:v>
                </c:pt>
                <c:pt idx="764">
                  <c:v>0.33</c:v>
                </c:pt>
                <c:pt idx="765">
                  <c:v>0.23</c:v>
                </c:pt>
                <c:pt idx="766">
                  <c:v>0.25</c:v>
                </c:pt>
                <c:pt idx="767">
                  <c:v>0.31</c:v>
                </c:pt>
                <c:pt idx="768">
                  <c:v>0.06</c:v>
                </c:pt>
                <c:pt idx="769">
                  <c:v>0.17</c:v>
                </c:pt>
                <c:pt idx="770">
                  <c:v>0.21</c:v>
                </c:pt>
                <c:pt idx="771">
                  <c:v>0.38</c:v>
                </c:pt>
                <c:pt idx="772">
                  <c:v>0.3</c:v>
                </c:pt>
                <c:pt idx="773">
                  <c:v>0.21</c:v>
                </c:pt>
                <c:pt idx="774">
                  <c:v>0.28000000000000003</c:v>
                </c:pt>
                <c:pt idx="775">
                  <c:v>0.25</c:v>
                </c:pt>
                <c:pt idx="776">
                  <c:v>0.41</c:v>
                </c:pt>
                <c:pt idx="777">
                  <c:v>0.35</c:v>
                </c:pt>
                <c:pt idx="778">
                  <c:v>0.75</c:v>
                </c:pt>
                <c:pt idx="779">
                  <c:v>0.69</c:v>
                </c:pt>
                <c:pt idx="780">
                  <c:v>0.75</c:v>
                </c:pt>
                <c:pt idx="781">
                  <c:v>0.75</c:v>
                </c:pt>
                <c:pt idx="782">
                  <c:v>0.6</c:v>
                </c:pt>
                <c:pt idx="783">
                  <c:v>0.62</c:v>
                </c:pt>
                <c:pt idx="784">
                  <c:v>0.57999999999999996</c:v>
                </c:pt>
                <c:pt idx="785">
                  <c:v>0</c:v>
                </c:pt>
                <c:pt idx="786">
                  <c:v>0.4</c:v>
                </c:pt>
                <c:pt idx="787">
                  <c:v>0.88</c:v>
                </c:pt>
                <c:pt idx="788">
                  <c:v>0.8</c:v>
                </c:pt>
                <c:pt idx="789">
                  <c:v>0.33</c:v>
                </c:pt>
                <c:pt idx="790">
                  <c:v>0.38</c:v>
                </c:pt>
                <c:pt idx="791">
                  <c:v>0.2</c:v>
                </c:pt>
                <c:pt idx="792">
                  <c:v>0.31</c:v>
                </c:pt>
                <c:pt idx="793">
                  <c:v>0.86</c:v>
                </c:pt>
                <c:pt idx="794">
                  <c:v>0.5</c:v>
                </c:pt>
                <c:pt idx="795">
                  <c:v>0.18</c:v>
                </c:pt>
                <c:pt idx="796">
                  <c:v>0.3</c:v>
                </c:pt>
                <c:pt idx="797">
                  <c:v>0.32</c:v>
                </c:pt>
                <c:pt idx="798">
                  <c:v>0.67</c:v>
                </c:pt>
                <c:pt idx="799">
                  <c:v>0.56000000000000005</c:v>
                </c:pt>
                <c:pt idx="800">
                  <c:v>0.27</c:v>
                </c:pt>
                <c:pt idx="801">
                  <c:v>0.27</c:v>
                </c:pt>
                <c:pt idx="802">
                  <c:v>0.48</c:v>
                </c:pt>
                <c:pt idx="803">
                  <c:v>0.48</c:v>
                </c:pt>
                <c:pt idx="804">
                  <c:v>0.4</c:v>
                </c:pt>
                <c:pt idx="805">
                  <c:v>0.31</c:v>
                </c:pt>
                <c:pt idx="806">
                  <c:v>0.36</c:v>
                </c:pt>
                <c:pt idx="807">
                  <c:v>0.43</c:v>
                </c:pt>
                <c:pt idx="808">
                  <c:v>0.17</c:v>
                </c:pt>
                <c:pt idx="809">
                  <c:v>0.33</c:v>
                </c:pt>
                <c:pt idx="810">
                  <c:v>0.4</c:v>
                </c:pt>
                <c:pt idx="811">
                  <c:v>0.5</c:v>
                </c:pt>
                <c:pt idx="812">
                  <c:v>0.25</c:v>
                </c:pt>
                <c:pt idx="813">
                  <c:v>0.44</c:v>
                </c:pt>
                <c:pt idx="814">
                  <c:v>0</c:v>
                </c:pt>
                <c:pt idx="815">
                  <c:v>0.35</c:v>
                </c:pt>
                <c:pt idx="816">
                  <c:v>0.23</c:v>
                </c:pt>
                <c:pt idx="817">
                  <c:v>0.13</c:v>
                </c:pt>
                <c:pt idx="818">
                  <c:v>0.13</c:v>
                </c:pt>
                <c:pt idx="819">
                  <c:v>0.13</c:v>
                </c:pt>
                <c:pt idx="820">
                  <c:v>7.0000000000000007E-2</c:v>
                </c:pt>
                <c:pt idx="821">
                  <c:v>0.21</c:v>
                </c:pt>
                <c:pt idx="822">
                  <c:v>0.37</c:v>
                </c:pt>
                <c:pt idx="823">
                  <c:v>0.23</c:v>
                </c:pt>
                <c:pt idx="824">
                  <c:v>0.23</c:v>
                </c:pt>
                <c:pt idx="825">
                  <c:v>0.23</c:v>
                </c:pt>
                <c:pt idx="826">
                  <c:v>0.35</c:v>
                </c:pt>
                <c:pt idx="827">
                  <c:v>0.62</c:v>
                </c:pt>
                <c:pt idx="828">
                  <c:v>0.62</c:v>
                </c:pt>
                <c:pt idx="829">
                  <c:v>0.23</c:v>
                </c:pt>
                <c:pt idx="830">
                  <c:v>0.42</c:v>
                </c:pt>
                <c:pt idx="831">
                  <c:v>0.56999999999999995</c:v>
                </c:pt>
                <c:pt idx="832">
                  <c:v>0.47</c:v>
                </c:pt>
                <c:pt idx="833">
                  <c:v>0.59</c:v>
                </c:pt>
                <c:pt idx="834">
                  <c:v>0.17</c:v>
                </c:pt>
                <c:pt idx="835">
                  <c:v>0.45</c:v>
                </c:pt>
                <c:pt idx="836">
                  <c:v>0.57999999999999996</c:v>
                </c:pt>
                <c:pt idx="837">
                  <c:v>0.17</c:v>
                </c:pt>
                <c:pt idx="838">
                  <c:v>0.53</c:v>
                </c:pt>
                <c:pt idx="839">
                  <c:v>0.14000000000000001</c:v>
                </c:pt>
                <c:pt idx="840">
                  <c:v>0.14000000000000001</c:v>
                </c:pt>
                <c:pt idx="841">
                  <c:v>0.77</c:v>
                </c:pt>
                <c:pt idx="842">
                  <c:v>0.56000000000000005</c:v>
                </c:pt>
                <c:pt idx="843">
                  <c:v>0.67</c:v>
                </c:pt>
                <c:pt idx="844">
                  <c:v>0.75</c:v>
                </c:pt>
                <c:pt idx="845">
                  <c:v>0.76</c:v>
                </c:pt>
                <c:pt idx="846">
                  <c:v>0.28999999999999998</c:v>
                </c:pt>
                <c:pt idx="847">
                  <c:v>0.8</c:v>
                </c:pt>
                <c:pt idx="848">
                  <c:v>0.56999999999999995</c:v>
                </c:pt>
                <c:pt idx="849">
                  <c:v>0.78</c:v>
                </c:pt>
                <c:pt idx="850">
                  <c:v>0.59</c:v>
                </c:pt>
                <c:pt idx="851">
                  <c:v>0.57999999999999996</c:v>
                </c:pt>
                <c:pt idx="852">
                  <c:v>0.63</c:v>
                </c:pt>
                <c:pt idx="853">
                  <c:v>0.56999999999999995</c:v>
                </c:pt>
                <c:pt idx="854">
                  <c:v>0.55000000000000004</c:v>
                </c:pt>
                <c:pt idx="855">
                  <c:v>0.7</c:v>
                </c:pt>
                <c:pt idx="856">
                  <c:v>0.7</c:v>
                </c:pt>
                <c:pt idx="857">
                  <c:v>0.5</c:v>
                </c:pt>
                <c:pt idx="858">
                  <c:v>0.5</c:v>
                </c:pt>
                <c:pt idx="859">
                  <c:v>0.44</c:v>
                </c:pt>
                <c:pt idx="860">
                  <c:v>0.5</c:v>
                </c:pt>
                <c:pt idx="861">
                  <c:v>0.5</c:v>
                </c:pt>
                <c:pt idx="862">
                  <c:v>0.6</c:v>
                </c:pt>
                <c:pt idx="863">
                  <c:v>0.6</c:v>
                </c:pt>
                <c:pt idx="864">
                  <c:v>0.68</c:v>
                </c:pt>
                <c:pt idx="865">
                  <c:v>0.68</c:v>
                </c:pt>
                <c:pt idx="866">
                  <c:v>0.43</c:v>
                </c:pt>
                <c:pt idx="867">
                  <c:v>0.57999999999999996</c:v>
                </c:pt>
                <c:pt idx="868">
                  <c:v>0.56999999999999995</c:v>
                </c:pt>
                <c:pt idx="869">
                  <c:v>0.57999999999999996</c:v>
                </c:pt>
                <c:pt idx="870">
                  <c:v>0.5</c:v>
                </c:pt>
                <c:pt idx="871">
                  <c:v>0.5</c:v>
                </c:pt>
                <c:pt idx="872">
                  <c:v>0.6</c:v>
                </c:pt>
                <c:pt idx="873">
                  <c:v>0.62</c:v>
                </c:pt>
                <c:pt idx="874">
                  <c:v>0.6</c:v>
                </c:pt>
                <c:pt idx="875">
                  <c:v>0.75</c:v>
                </c:pt>
                <c:pt idx="876">
                  <c:v>0.22</c:v>
                </c:pt>
                <c:pt idx="877">
                  <c:v>0.22</c:v>
                </c:pt>
                <c:pt idx="878">
                  <c:v>0.19</c:v>
                </c:pt>
                <c:pt idx="879">
                  <c:v>0.19</c:v>
                </c:pt>
                <c:pt idx="880">
                  <c:v>0.13</c:v>
                </c:pt>
                <c:pt idx="881">
                  <c:v>0.28000000000000003</c:v>
                </c:pt>
                <c:pt idx="882">
                  <c:v>0.61</c:v>
                </c:pt>
                <c:pt idx="883">
                  <c:v>0.66</c:v>
                </c:pt>
                <c:pt idx="884">
                  <c:v>0.27</c:v>
                </c:pt>
                <c:pt idx="885">
                  <c:v>0</c:v>
                </c:pt>
                <c:pt idx="886">
                  <c:v>0.25</c:v>
                </c:pt>
                <c:pt idx="887">
                  <c:v>0.22</c:v>
                </c:pt>
                <c:pt idx="888">
                  <c:v>0.1</c:v>
                </c:pt>
                <c:pt idx="889">
                  <c:v>0.1</c:v>
                </c:pt>
                <c:pt idx="890">
                  <c:v>0.28000000000000003</c:v>
                </c:pt>
                <c:pt idx="891">
                  <c:v>0.28000000000000003</c:v>
                </c:pt>
                <c:pt idx="892">
                  <c:v>0.11</c:v>
                </c:pt>
                <c:pt idx="893">
                  <c:v>0.25</c:v>
                </c:pt>
                <c:pt idx="894">
                  <c:v>0.27</c:v>
                </c:pt>
                <c:pt idx="895">
                  <c:v>0</c:v>
                </c:pt>
                <c:pt idx="896">
                  <c:v>0</c:v>
                </c:pt>
                <c:pt idx="897">
                  <c:v>0</c:v>
                </c:pt>
                <c:pt idx="898">
                  <c:v>0.28999999999999998</c:v>
                </c:pt>
                <c:pt idx="899">
                  <c:v>0.7</c:v>
                </c:pt>
                <c:pt idx="900">
                  <c:v>0.22</c:v>
                </c:pt>
                <c:pt idx="901">
                  <c:v>0.26</c:v>
                </c:pt>
                <c:pt idx="902">
                  <c:v>0.26</c:v>
                </c:pt>
                <c:pt idx="903">
                  <c:v>0.42</c:v>
                </c:pt>
                <c:pt idx="904">
                  <c:v>0.42</c:v>
                </c:pt>
                <c:pt idx="905">
                  <c:v>0.61</c:v>
                </c:pt>
                <c:pt idx="906">
                  <c:v>0.61</c:v>
                </c:pt>
                <c:pt idx="907">
                  <c:v>0.44</c:v>
                </c:pt>
                <c:pt idx="908">
                  <c:v>0.34</c:v>
                </c:pt>
                <c:pt idx="909">
                  <c:v>0.44</c:v>
                </c:pt>
                <c:pt idx="910">
                  <c:v>0.43</c:v>
                </c:pt>
                <c:pt idx="911">
                  <c:v>0.5</c:v>
                </c:pt>
                <c:pt idx="912">
                  <c:v>0.21</c:v>
                </c:pt>
                <c:pt idx="913">
                  <c:v>0.16</c:v>
                </c:pt>
                <c:pt idx="914">
                  <c:v>0.11</c:v>
                </c:pt>
                <c:pt idx="915">
                  <c:v>0.41</c:v>
                </c:pt>
                <c:pt idx="916">
                  <c:v>0.1</c:v>
                </c:pt>
                <c:pt idx="917">
                  <c:v>0</c:v>
                </c:pt>
                <c:pt idx="918">
                  <c:v>0.25</c:v>
                </c:pt>
                <c:pt idx="919">
                  <c:v>0.2</c:v>
                </c:pt>
                <c:pt idx="920">
                  <c:v>0</c:v>
                </c:pt>
                <c:pt idx="921">
                  <c:v>0.1</c:v>
                </c:pt>
                <c:pt idx="922">
                  <c:v>0</c:v>
                </c:pt>
                <c:pt idx="923">
                  <c:v>0.24</c:v>
                </c:pt>
                <c:pt idx="924">
                  <c:v>0.15</c:v>
                </c:pt>
                <c:pt idx="925">
                  <c:v>0.62</c:v>
                </c:pt>
                <c:pt idx="926">
                  <c:v>0</c:v>
                </c:pt>
                <c:pt idx="927">
                  <c:v>0.55000000000000004</c:v>
                </c:pt>
                <c:pt idx="928">
                  <c:v>0.27</c:v>
                </c:pt>
                <c:pt idx="929">
                  <c:v>0.28000000000000003</c:v>
                </c:pt>
                <c:pt idx="930">
                  <c:v>0.38</c:v>
                </c:pt>
                <c:pt idx="931">
                  <c:v>0</c:v>
                </c:pt>
                <c:pt idx="932">
                  <c:v>0.24</c:v>
                </c:pt>
                <c:pt idx="933">
                  <c:v>0.17</c:v>
                </c:pt>
                <c:pt idx="934">
                  <c:v>0.12</c:v>
                </c:pt>
                <c:pt idx="935">
                  <c:v>0.16</c:v>
                </c:pt>
                <c:pt idx="936">
                  <c:v>0.13</c:v>
                </c:pt>
                <c:pt idx="937">
                  <c:v>0.12</c:v>
                </c:pt>
                <c:pt idx="938">
                  <c:v>0.14000000000000001</c:v>
                </c:pt>
                <c:pt idx="939">
                  <c:v>0.08</c:v>
                </c:pt>
                <c:pt idx="940">
                  <c:v>0.12</c:v>
                </c:pt>
                <c:pt idx="941">
                  <c:v>0.28999999999999998</c:v>
                </c:pt>
                <c:pt idx="942">
                  <c:v>0.24</c:v>
                </c:pt>
                <c:pt idx="943">
                  <c:v>0.04</c:v>
                </c:pt>
                <c:pt idx="944">
                  <c:v>0</c:v>
                </c:pt>
                <c:pt idx="945">
                  <c:v>0.03</c:v>
                </c:pt>
                <c:pt idx="946">
                  <c:v>0</c:v>
                </c:pt>
                <c:pt idx="947">
                  <c:v>0.14000000000000001</c:v>
                </c:pt>
                <c:pt idx="948">
                  <c:v>0.1</c:v>
                </c:pt>
                <c:pt idx="949">
                  <c:v>0.39</c:v>
                </c:pt>
                <c:pt idx="950">
                  <c:v>0.28000000000000003</c:v>
                </c:pt>
                <c:pt idx="951">
                  <c:v>0.35</c:v>
                </c:pt>
                <c:pt idx="952">
                  <c:v>0.15</c:v>
                </c:pt>
                <c:pt idx="953">
                  <c:v>0.48</c:v>
                </c:pt>
                <c:pt idx="954">
                  <c:v>0.39</c:v>
                </c:pt>
                <c:pt idx="955">
                  <c:v>0.5</c:v>
                </c:pt>
                <c:pt idx="956">
                  <c:v>0.48</c:v>
                </c:pt>
                <c:pt idx="957">
                  <c:v>0.48</c:v>
                </c:pt>
                <c:pt idx="958">
                  <c:v>0.47</c:v>
                </c:pt>
                <c:pt idx="959">
                  <c:v>0.28000000000000003</c:v>
                </c:pt>
                <c:pt idx="960">
                  <c:v>0.55000000000000004</c:v>
                </c:pt>
                <c:pt idx="961">
                  <c:v>0.16</c:v>
                </c:pt>
                <c:pt idx="962">
                  <c:v>0.6</c:v>
                </c:pt>
                <c:pt idx="963">
                  <c:v>0.53</c:v>
                </c:pt>
                <c:pt idx="964">
                  <c:v>0.1</c:v>
                </c:pt>
                <c:pt idx="965">
                  <c:v>0.15</c:v>
                </c:pt>
                <c:pt idx="966">
                  <c:v>0.77</c:v>
                </c:pt>
                <c:pt idx="967">
                  <c:v>0.77</c:v>
                </c:pt>
                <c:pt idx="968">
                  <c:v>0.77</c:v>
                </c:pt>
                <c:pt idx="969">
                  <c:v>0.7</c:v>
                </c:pt>
                <c:pt idx="970">
                  <c:v>0.28999999999999998</c:v>
                </c:pt>
                <c:pt idx="971">
                  <c:v>0.33</c:v>
                </c:pt>
                <c:pt idx="972">
                  <c:v>0.75</c:v>
                </c:pt>
                <c:pt idx="973">
                  <c:v>0.5</c:v>
                </c:pt>
                <c:pt idx="974">
                  <c:v>0.42</c:v>
                </c:pt>
                <c:pt idx="975">
                  <c:v>0.78</c:v>
                </c:pt>
                <c:pt idx="976">
                  <c:v>0.33</c:v>
                </c:pt>
                <c:pt idx="977">
                  <c:v>0.65</c:v>
                </c:pt>
                <c:pt idx="978">
                  <c:v>0.52</c:v>
                </c:pt>
                <c:pt idx="979">
                  <c:v>0.4</c:v>
                </c:pt>
                <c:pt idx="980">
                  <c:v>0.23</c:v>
                </c:pt>
                <c:pt idx="981">
                  <c:v>0.61</c:v>
                </c:pt>
                <c:pt idx="982">
                  <c:v>0.61</c:v>
                </c:pt>
                <c:pt idx="983">
                  <c:v>0.61</c:v>
                </c:pt>
                <c:pt idx="984">
                  <c:v>0.61</c:v>
                </c:pt>
                <c:pt idx="985">
                  <c:v>0.61</c:v>
                </c:pt>
                <c:pt idx="986">
                  <c:v>0.61</c:v>
                </c:pt>
                <c:pt idx="987">
                  <c:v>0.6</c:v>
                </c:pt>
                <c:pt idx="988">
                  <c:v>0.6</c:v>
                </c:pt>
                <c:pt idx="989">
                  <c:v>0.6</c:v>
                </c:pt>
                <c:pt idx="990">
                  <c:v>0.56000000000000005</c:v>
                </c:pt>
                <c:pt idx="991">
                  <c:v>0.56000000000000005</c:v>
                </c:pt>
                <c:pt idx="992">
                  <c:v>0.62</c:v>
                </c:pt>
                <c:pt idx="993">
                  <c:v>0.62</c:v>
                </c:pt>
                <c:pt idx="994">
                  <c:v>0.5</c:v>
                </c:pt>
                <c:pt idx="995">
                  <c:v>0.55000000000000004</c:v>
                </c:pt>
                <c:pt idx="996">
                  <c:v>0.55000000000000004</c:v>
                </c:pt>
                <c:pt idx="997">
                  <c:v>0.55000000000000004</c:v>
                </c:pt>
                <c:pt idx="998">
                  <c:v>0.47</c:v>
                </c:pt>
                <c:pt idx="999">
                  <c:v>0.75</c:v>
                </c:pt>
                <c:pt idx="1000">
                  <c:v>0.81</c:v>
                </c:pt>
                <c:pt idx="1001">
                  <c:v>0.38</c:v>
                </c:pt>
                <c:pt idx="1002">
                  <c:v>0.43</c:v>
                </c:pt>
                <c:pt idx="1003">
                  <c:v>0.3</c:v>
                </c:pt>
                <c:pt idx="1004">
                  <c:v>0.69</c:v>
                </c:pt>
                <c:pt idx="1005">
                  <c:v>0.53</c:v>
                </c:pt>
                <c:pt idx="1006">
                  <c:v>0.62</c:v>
                </c:pt>
                <c:pt idx="1007">
                  <c:v>0.5</c:v>
                </c:pt>
                <c:pt idx="1008">
                  <c:v>0.83</c:v>
                </c:pt>
                <c:pt idx="1009">
                  <c:v>0.62</c:v>
                </c:pt>
                <c:pt idx="1010">
                  <c:v>0</c:v>
                </c:pt>
                <c:pt idx="1011">
                  <c:v>0.4</c:v>
                </c:pt>
                <c:pt idx="1012">
                  <c:v>0.06</c:v>
                </c:pt>
                <c:pt idx="1013">
                  <c:v>0.25</c:v>
                </c:pt>
                <c:pt idx="1014">
                  <c:v>0.48</c:v>
                </c:pt>
                <c:pt idx="1015">
                  <c:v>0.48</c:v>
                </c:pt>
                <c:pt idx="1016">
                  <c:v>0.48</c:v>
                </c:pt>
                <c:pt idx="1017">
                  <c:v>0.4</c:v>
                </c:pt>
                <c:pt idx="1018">
                  <c:v>0.32</c:v>
                </c:pt>
                <c:pt idx="1019">
                  <c:v>0.41</c:v>
                </c:pt>
                <c:pt idx="1020">
                  <c:v>0.22</c:v>
                </c:pt>
                <c:pt idx="1021">
                  <c:v>0.31</c:v>
                </c:pt>
                <c:pt idx="1022">
                  <c:v>0.33</c:v>
                </c:pt>
                <c:pt idx="1023">
                  <c:v>0.14000000000000001</c:v>
                </c:pt>
                <c:pt idx="1024">
                  <c:v>0</c:v>
                </c:pt>
                <c:pt idx="1025">
                  <c:v>0.61</c:v>
                </c:pt>
                <c:pt idx="1026">
                  <c:v>0.6</c:v>
                </c:pt>
                <c:pt idx="1027">
                  <c:v>0.65</c:v>
                </c:pt>
                <c:pt idx="1028">
                  <c:v>0.68</c:v>
                </c:pt>
                <c:pt idx="1029">
                  <c:v>0.51</c:v>
                </c:pt>
                <c:pt idx="1030">
                  <c:v>0.5</c:v>
                </c:pt>
                <c:pt idx="1031">
                  <c:v>0.63</c:v>
                </c:pt>
                <c:pt idx="1032">
                  <c:v>0.59</c:v>
                </c:pt>
                <c:pt idx="1033">
                  <c:v>0.73</c:v>
                </c:pt>
                <c:pt idx="1034">
                  <c:v>0.73</c:v>
                </c:pt>
                <c:pt idx="1035">
                  <c:v>0.6</c:v>
                </c:pt>
                <c:pt idx="1036">
                  <c:v>0.84</c:v>
                </c:pt>
                <c:pt idx="1037">
                  <c:v>0.73</c:v>
                </c:pt>
                <c:pt idx="1038">
                  <c:v>0.73</c:v>
                </c:pt>
                <c:pt idx="1039">
                  <c:v>0.78</c:v>
                </c:pt>
                <c:pt idx="1040">
                  <c:v>0.78</c:v>
                </c:pt>
                <c:pt idx="1041">
                  <c:v>0.77</c:v>
                </c:pt>
                <c:pt idx="1042">
                  <c:v>0.73</c:v>
                </c:pt>
                <c:pt idx="1043">
                  <c:v>0.89</c:v>
                </c:pt>
                <c:pt idx="1044">
                  <c:v>0.85</c:v>
                </c:pt>
                <c:pt idx="1045">
                  <c:v>0.85</c:v>
                </c:pt>
                <c:pt idx="1046">
                  <c:v>0.88</c:v>
                </c:pt>
                <c:pt idx="1047">
                  <c:v>0.88</c:v>
                </c:pt>
                <c:pt idx="1048">
                  <c:v>0.8</c:v>
                </c:pt>
                <c:pt idx="1049">
                  <c:v>0.8</c:v>
                </c:pt>
                <c:pt idx="1050">
                  <c:v>0.85</c:v>
                </c:pt>
                <c:pt idx="1051">
                  <c:v>0.85</c:v>
                </c:pt>
                <c:pt idx="1052">
                  <c:v>0.85</c:v>
                </c:pt>
                <c:pt idx="1053">
                  <c:v>0.67</c:v>
                </c:pt>
                <c:pt idx="1054">
                  <c:v>0.76</c:v>
                </c:pt>
                <c:pt idx="1055">
                  <c:v>0.82</c:v>
                </c:pt>
                <c:pt idx="1056">
                  <c:v>0.5</c:v>
                </c:pt>
                <c:pt idx="1057">
                  <c:v>0.66</c:v>
                </c:pt>
                <c:pt idx="1058">
                  <c:v>0.38</c:v>
                </c:pt>
                <c:pt idx="1059">
                  <c:v>0.8</c:v>
                </c:pt>
                <c:pt idx="1060">
                  <c:v>0.49</c:v>
                </c:pt>
                <c:pt idx="1061">
                  <c:v>0.39</c:v>
                </c:pt>
                <c:pt idx="1062">
                  <c:v>0.38</c:v>
                </c:pt>
                <c:pt idx="1063">
                  <c:v>0.73</c:v>
                </c:pt>
                <c:pt idx="1064">
                  <c:v>0.38</c:v>
                </c:pt>
                <c:pt idx="1065">
                  <c:v>0.43</c:v>
                </c:pt>
                <c:pt idx="1066">
                  <c:v>0.16</c:v>
                </c:pt>
                <c:pt idx="1067">
                  <c:v>0.19</c:v>
                </c:pt>
                <c:pt idx="1068">
                  <c:v>0.06</c:v>
                </c:pt>
                <c:pt idx="1069">
                  <c:v>0</c:v>
                </c:pt>
                <c:pt idx="1070">
                  <c:v>0.25</c:v>
                </c:pt>
                <c:pt idx="1071">
                  <c:v>0.57999999999999996</c:v>
                </c:pt>
                <c:pt idx="1072">
                  <c:v>0.34</c:v>
                </c:pt>
                <c:pt idx="1073">
                  <c:v>0.46</c:v>
                </c:pt>
                <c:pt idx="1074">
                  <c:v>0.57999999999999996</c:v>
                </c:pt>
                <c:pt idx="1075">
                  <c:v>0.37</c:v>
                </c:pt>
                <c:pt idx="1076">
                  <c:v>0.25</c:v>
                </c:pt>
                <c:pt idx="1077">
                  <c:v>0.25</c:v>
                </c:pt>
                <c:pt idx="1078">
                  <c:v>0.25</c:v>
                </c:pt>
                <c:pt idx="1079">
                  <c:v>0.13</c:v>
                </c:pt>
                <c:pt idx="1080">
                  <c:v>0.13</c:v>
                </c:pt>
                <c:pt idx="1081">
                  <c:v>0.27</c:v>
                </c:pt>
                <c:pt idx="1082">
                  <c:v>0.44</c:v>
                </c:pt>
                <c:pt idx="1083">
                  <c:v>0.44</c:v>
                </c:pt>
                <c:pt idx="1084">
                  <c:v>0.23</c:v>
                </c:pt>
                <c:pt idx="1085">
                  <c:v>0.19</c:v>
                </c:pt>
                <c:pt idx="1086">
                  <c:v>0.24</c:v>
                </c:pt>
                <c:pt idx="1087">
                  <c:v>0.21</c:v>
                </c:pt>
                <c:pt idx="1088">
                  <c:v>0.28000000000000003</c:v>
                </c:pt>
                <c:pt idx="1089">
                  <c:v>0.28000000000000003</c:v>
                </c:pt>
                <c:pt idx="1090">
                  <c:v>0.28000000000000003</c:v>
                </c:pt>
                <c:pt idx="1091">
                  <c:v>0.32</c:v>
                </c:pt>
                <c:pt idx="1092">
                  <c:v>0.32</c:v>
                </c:pt>
                <c:pt idx="1093">
                  <c:v>0.28000000000000003</c:v>
                </c:pt>
                <c:pt idx="1094">
                  <c:v>0.32</c:v>
                </c:pt>
                <c:pt idx="1095">
                  <c:v>0.22</c:v>
                </c:pt>
                <c:pt idx="1096">
                  <c:v>0.2</c:v>
                </c:pt>
                <c:pt idx="1097">
                  <c:v>0.21</c:v>
                </c:pt>
                <c:pt idx="1098">
                  <c:v>0.19</c:v>
                </c:pt>
                <c:pt idx="1099">
                  <c:v>0.19</c:v>
                </c:pt>
                <c:pt idx="1100">
                  <c:v>0.19</c:v>
                </c:pt>
                <c:pt idx="1101">
                  <c:v>0.24</c:v>
                </c:pt>
                <c:pt idx="1102">
                  <c:v>0.75</c:v>
                </c:pt>
                <c:pt idx="1103">
                  <c:v>0.42</c:v>
                </c:pt>
                <c:pt idx="1104">
                  <c:v>0.56999999999999995</c:v>
                </c:pt>
                <c:pt idx="1105">
                  <c:v>0.63</c:v>
                </c:pt>
                <c:pt idx="1106">
                  <c:v>0.38</c:v>
                </c:pt>
                <c:pt idx="1107">
                  <c:v>7.0000000000000007E-2</c:v>
                </c:pt>
                <c:pt idx="1108">
                  <c:v>0.53</c:v>
                </c:pt>
                <c:pt idx="1109">
                  <c:v>0.73</c:v>
                </c:pt>
                <c:pt idx="1110">
                  <c:v>0.75</c:v>
                </c:pt>
                <c:pt idx="1111">
                  <c:v>0.75</c:v>
                </c:pt>
                <c:pt idx="1112">
                  <c:v>0.78</c:v>
                </c:pt>
                <c:pt idx="1113">
                  <c:v>0.73</c:v>
                </c:pt>
                <c:pt idx="1114">
                  <c:v>0.6</c:v>
                </c:pt>
                <c:pt idx="1115">
                  <c:v>0.77</c:v>
                </c:pt>
                <c:pt idx="1116">
                  <c:v>0.77</c:v>
                </c:pt>
                <c:pt idx="1117">
                  <c:v>0.7</c:v>
                </c:pt>
                <c:pt idx="1118">
                  <c:v>0.53</c:v>
                </c:pt>
                <c:pt idx="1119">
                  <c:v>0.94</c:v>
                </c:pt>
                <c:pt idx="1120">
                  <c:v>0.88</c:v>
                </c:pt>
                <c:pt idx="1121">
                  <c:v>0.55000000000000004</c:v>
                </c:pt>
                <c:pt idx="1122">
                  <c:v>0.51</c:v>
                </c:pt>
                <c:pt idx="1123">
                  <c:v>0.73</c:v>
                </c:pt>
                <c:pt idx="1124">
                  <c:v>0.54</c:v>
                </c:pt>
                <c:pt idx="1125">
                  <c:v>0.54</c:v>
                </c:pt>
                <c:pt idx="1126">
                  <c:v>0.56000000000000005</c:v>
                </c:pt>
                <c:pt idx="1127">
                  <c:v>0.31</c:v>
                </c:pt>
                <c:pt idx="1128">
                  <c:v>0.41</c:v>
                </c:pt>
                <c:pt idx="1129">
                  <c:v>0.32</c:v>
                </c:pt>
                <c:pt idx="1130">
                  <c:v>0.34</c:v>
                </c:pt>
                <c:pt idx="1131">
                  <c:v>0.47</c:v>
                </c:pt>
                <c:pt idx="1132">
                  <c:v>0.28000000000000003</c:v>
                </c:pt>
                <c:pt idx="1133">
                  <c:v>0.41</c:v>
                </c:pt>
                <c:pt idx="1134">
                  <c:v>0.41</c:v>
                </c:pt>
                <c:pt idx="1135">
                  <c:v>0.26</c:v>
                </c:pt>
                <c:pt idx="1136">
                  <c:v>0</c:v>
                </c:pt>
                <c:pt idx="1137">
                  <c:v>0.71</c:v>
                </c:pt>
                <c:pt idx="1138">
                  <c:v>0.74</c:v>
                </c:pt>
                <c:pt idx="1139">
                  <c:v>0.68</c:v>
                </c:pt>
                <c:pt idx="1140">
                  <c:v>0.7</c:v>
                </c:pt>
                <c:pt idx="1141">
                  <c:v>0.22</c:v>
                </c:pt>
                <c:pt idx="1142">
                  <c:v>0.21</c:v>
                </c:pt>
                <c:pt idx="1143">
                  <c:v>0.21</c:v>
                </c:pt>
                <c:pt idx="1144">
                  <c:v>0.27</c:v>
                </c:pt>
                <c:pt idx="1145">
                  <c:v>0.28000000000000003</c:v>
                </c:pt>
                <c:pt idx="1146">
                  <c:v>0.27</c:v>
                </c:pt>
                <c:pt idx="1147">
                  <c:v>0.28000000000000003</c:v>
                </c:pt>
                <c:pt idx="1148">
                  <c:v>0.28000000000000003</c:v>
                </c:pt>
                <c:pt idx="1149">
                  <c:v>0.28000000000000003</c:v>
                </c:pt>
                <c:pt idx="1150">
                  <c:v>0.28000000000000003</c:v>
                </c:pt>
                <c:pt idx="1151">
                  <c:v>0.28000000000000003</c:v>
                </c:pt>
                <c:pt idx="1152">
                  <c:v>0.04</c:v>
                </c:pt>
                <c:pt idx="1153">
                  <c:v>0.32</c:v>
                </c:pt>
                <c:pt idx="1154">
                  <c:v>0.32</c:v>
                </c:pt>
                <c:pt idx="1155">
                  <c:v>0.28999999999999998</c:v>
                </c:pt>
                <c:pt idx="1156">
                  <c:v>0.27</c:v>
                </c:pt>
                <c:pt idx="1157">
                  <c:v>0.49</c:v>
                </c:pt>
                <c:pt idx="1158">
                  <c:v>0.6</c:v>
                </c:pt>
                <c:pt idx="1159">
                  <c:v>0.37</c:v>
                </c:pt>
                <c:pt idx="1160">
                  <c:v>0.05</c:v>
                </c:pt>
                <c:pt idx="1161">
                  <c:v>0</c:v>
                </c:pt>
                <c:pt idx="1162">
                  <c:v>0</c:v>
                </c:pt>
                <c:pt idx="1163">
                  <c:v>0.68</c:v>
                </c:pt>
                <c:pt idx="1164">
                  <c:v>0.56000000000000005</c:v>
                </c:pt>
                <c:pt idx="1165">
                  <c:v>0.54</c:v>
                </c:pt>
                <c:pt idx="1166">
                  <c:v>0.48</c:v>
                </c:pt>
                <c:pt idx="1167">
                  <c:v>0.64</c:v>
                </c:pt>
                <c:pt idx="1168">
                  <c:v>0.56000000000000005</c:v>
                </c:pt>
                <c:pt idx="1169">
                  <c:v>0.59</c:v>
                </c:pt>
                <c:pt idx="1170">
                  <c:v>0.6</c:v>
                </c:pt>
                <c:pt idx="1171">
                  <c:v>0.56999999999999995</c:v>
                </c:pt>
                <c:pt idx="1172">
                  <c:v>0.62</c:v>
                </c:pt>
                <c:pt idx="1173">
                  <c:v>0.47</c:v>
                </c:pt>
                <c:pt idx="1174">
                  <c:v>0.73</c:v>
                </c:pt>
                <c:pt idx="1175">
                  <c:v>0.44</c:v>
                </c:pt>
                <c:pt idx="1176">
                  <c:v>0.47</c:v>
                </c:pt>
                <c:pt idx="1177">
                  <c:v>0.43</c:v>
                </c:pt>
                <c:pt idx="1178">
                  <c:v>0.43</c:v>
                </c:pt>
                <c:pt idx="1179">
                  <c:v>0.43</c:v>
                </c:pt>
                <c:pt idx="1180">
                  <c:v>0.42</c:v>
                </c:pt>
                <c:pt idx="1181">
                  <c:v>0.45</c:v>
                </c:pt>
                <c:pt idx="1182">
                  <c:v>0.5</c:v>
                </c:pt>
                <c:pt idx="1183">
                  <c:v>0.18</c:v>
                </c:pt>
                <c:pt idx="1184">
                  <c:v>0.28000000000000003</c:v>
                </c:pt>
                <c:pt idx="1185">
                  <c:v>0.25</c:v>
                </c:pt>
                <c:pt idx="1186">
                  <c:v>0.46</c:v>
                </c:pt>
                <c:pt idx="1187">
                  <c:v>0.4</c:v>
                </c:pt>
                <c:pt idx="1188">
                  <c:v>0.59</c:v>
                </c:pt>
                <c:pt idx="1189">
                  <c:v>0.5</c:v>
                </c:pt>
                <c:pt idx="1190">
                  <c:v>0.86</c:v>
                </c:pt>
                <c:pt idx="1191">
                  <c:v>0.9</c:v>
                </c:pt>
                <c:pt idx="1192">
                  <c:v>0.65</c:v>
                </c:pt>
                <c:pt idx="1193">
                  <c:v>0.6</c:v>
                </c:pt>
                <c:pt idx="1194">
                  <c:v>0.6</c:v>
                </c:pt>
                <c:pt idx="1195">
                  <c:v>0.62</c:v>
                </c:pt>
                <c:pt idx="1196">
                  <c:v>0.49</c:v>
                </c:pt>
                <c:pt idx="1197">
                  <c:v>0.62</c:v>
                </c:pt>
                <c:pt idx="1198">
                  <c:v>0.59</c:v>
                </c:pt>
                <c:pt idx="1199">
                  <c:v>0.5</c:v>
                </c:pt>
                <c:pt idx="1200">
                  <c:v>0.5</c:v>
                </c:pt>
                <c:pt idx="1201">
                  <c:v>0.62</c:v>
                </c:pt>
                <c:pt idx="1202">
                  <c:v>0.41</c:v>
                </c:pt>
                <c:pt idx="1203">
                  <c:v>0.57999999999999996</c:v>
                </c:pt>
                <c:pt idx="1204">
                  <c:v>0.44</c:v>
                </c:pt>
                <c:pt idx="1205">
                  <c:v>0.59</c:v>
                </c:pt>
                <c:pt idx="1206">
                  <c:v>0.43</c:v>
                </c:pt>
                <c:pt idx="1207">
                  <c:v>0.74</c:v>
                </c:pt>
                <c:pt idx="1208">
                  <c:v>0.8</c:v>
                </c:pt>
                <c:pt idx="1209">
                  <c:v>0.8</c:v>
                </c:pt>
                <c:pt idx="1210">
                  <c:v>0.9</c:v>
                </c:pt>
                <c:pt idx="1211">
                  <c:v>0.8</c:v>
                </c:pt>
                <c:pt idx="1212">
                  <c:v>0.8</c:v>
                </c:pt>
                <c:pt idx="1213">
                  <c:v>0.88</c:v>
                </c:pt>
                <c:pt idx="1214">
                  <c:v>0.88</c:v>
                </c:pt>
                <c:pt idx="1215">
                  <c:v>0.9</c:v>
                </c:pt>
                <c:pt idx="1216">
                  <c:v>0.9</c:v>
                </c:pt>
                <c:pt idx="1217">
                  <c:v>0.9</c:v>
                </c:pt>
                <c:pt idx="1218">
                  <c:v>0.66</c:v>
                </c:pt>
                <c:pt idx="1219">
                  <c:v>0.66</c:v>
                </c:pt>
                <c:pt idx="1220">
                  <c:v>0.66</c:v>
                </c:pt>
                <c:pt idx="1221">
                  <c:v>0.38</c:v>
                </c:pt>
                <c:pt idx="1222">
                  <c:v>0.08</c:v>
                </c:pt>
                <c:pt idx="1223">
                  <c:v>0.63</c:v>
                </c:pt>
                <c:pt idx="1224">
                  <c:v>0.75</c:v>
                </c:pt>
                <c:pt idx="1225">
                  <c:v>0.56999999999999995</c:v>
                </c:pt>
                <c:pt idx="1226">
                  <c:v>0.63</c:v>
                </c:pt>
                <c:pt idx="1227">
                  <c:v>0.56999999999999995</c:v>
                </c:pt>
                <c:pt idx="1228">
                  <c:v>0.63</c:v>
                </c:pt>
                <c:pt idx="1229">
                  <c:v>0.84</c:v>
                </c:pt>
                <c:pt idx="1230">
                  <c:v>0.81</c:v>
                </c:pt>
                <c:pt idx="1231">
                  <c:v>0.81</c:v>
                </c:pt>
                <c:pt idx="1232">
                  <c:v>0.77</c:v>
                </c:pt>
                <c:pt idx="1233">
                  <c:v>0.8</c:v>
                </c:pt>
                <c:pt idx="1234">
                  <c:v>0.55000000000000004</c:v>
                </c:pt>
                <c:pt idx="1235">
                  <c:v>0.87</c:v>
                </c:pt>
                <c:pt idx="1236">
                  <c:v>0.8</c:v>
                </c:pt>
                <c:pt idx="1237">
                  <c:v>0.8</c:v>
                </c:pt>
                <c:pt idx="1238">
                  <c:v>0.8</c:v>
                </c:pt>
                <c:pt idx="1239">
                  <c:v>0.82</c:v>
                </c:pt>
                <c:pt idx="1240">
                  <c:v>0.54</c:v>
                </c:pt>
                <c:pt idx="1241">
                  <c:v>0.7</c:v>
                </c:pt>
                <c:pt idx="1242">
                  <c:v>0.08</c:v>
                </c:pt>
                <c:pt idx="1243">
                  <c:v>0.28000000000000003</c:v>
                </c:pt>
                <c:pt idx="1244">
                  <c:v>0.24</c:v>
                </c:pt>
                <c:pt idx="1245">
                  <c:v>0.22</c:v>
                </c:pt>
                <c:pt idx="1246">
                  <c:v>0.26</c:v>
                </c:pt>
                <c:pt idx="1247">
                  <c:v>0.25</c:v>
                </c:pt>
                <c:pt idx="1248">
                  <c:v>0.24</c:v>
                </c:pt>
                <c:pt idx="1249">
                  <c:v>0.62</c:v>
                </c:pt>
                <c:pt idx="1250">
                  <c:v>0.49</c:v>
                </c:pt>
                <c:pt idx="1251">
                  <c:v>0.76</c:v>
                </c:pt>
                <c:pt idx="1252">
                  <c:v>0.57999999999999996</c:v>
                </c:pt>
                <c:pt idx="1253">
                  <c:v>0.57999999999999996</c:v>
                </c:pt>
                <c:pt idx="1254">
                  <c:v>0.75</c:v>
                </c:pt>
                <c:pt idx="1255">
                  <c:v>0.7</c:v>
                </c:pt>
                <c:pt idx="1256">
                  <c:v>0.28000000000000003</c:v>
                </c:pt>
                <c:pt idx="1257">
                  <c:v>0.46</c:v>
                </c:pt>
                <c:pt idx="1258">
                  <c:v>0.8</c:v>
                </c:pt>
                <c:pt idx="1259">
                  <c:v>0.65</c:v>
                </c:pt>
                <c:pt idx="1260">
                  <c:v>0.61</c:v>
                </c:pt>
                <c:pt idx="1261">
                  <c:v>0.66</c:v>
                </c:pt>
                <c:pt idx="1262">
                  <c:v>0.43</c:v>
                </c:pt>
                <c:pt idx="1263">
                  <c:v>0.8</c:v>
                </c:pt>
                <c:pt idx="1264">
                  <c:v>0.45</c:v>
                </c:pt>
                <c:pt idx="1265">
                  <c:v>0.8</c:v>
                </c:pt>
                <c:pt idx="1266">
                  <c:v>0.44</c:v>
                </c:pt>
                <c:pt idx="1267">
                  <c:v>0.6</c:v>
                </c:pt>
                <c:pt idx="1268">
                  <c:v>0.56999999999999995</c:v>
                </c:pt>
                <c:pt idx="1269">
                  <c:v>0.46</c:v>
                </c:pt>
                <c:pt idx="1270">
                  <c:v>0.54</c:v>
                </c:pt>
                <c:pt idx="1271">
                  <c:v>0.66</c:v>
                </c:pt>
                <c:pt idx="1272">
                  <c:v>0</c:v>
                </c:pt>
                <c:pt idx="1273">
                  <c:v>0.54</c:v>
                </c:pt>
                <c:pt idx="1274">
                  <c:v>0.52</c:v>
                </c:pt>
                <c:pt idx="1275">
                  <c:v>0.65</c:v>
                </c:pt>
                <c:pt idx="1276">
                  <c:v>0.63</c:v>
                </c:pt>
                <c:pt idx="1277">
                  <c:v>0.71</c:v>
                </c:pt>
                <c:pt idx="1278">
                  <c:v>0.63</c:v>
                </c:pt>
                <c:pt idx="1279">
                  <c:v>0.35</c:v>
                </c:pt>
                <c:pt idx="1280">
                  <c:v>0.33</c:v>
                </c:pt>
                <c:pt idx="1281">
                  <c:v>0.27</c:v>
                </c:pt>
                <c:pt idx="1282">
                  <c:v>0.47</c:v>
                </c:pt>
                <c:pt idx="1283">
                  <c:v>0.62</c:v>
                </c:pt>
                <c:pt idx="1284">
                  <c:v>0.55000000000000004</c:v>
                </c:pt>
                <c:pt idx="1285">
                  <c:v>0.44</c:v>
                </c:pt>
                <c:pt idx="1286">
                  <c:v>0.44</c:v>
                </c:pt>
                <c:pt idx="1287">
                  <c:v>0.62</c:v>
                </c:pt>
                <c:pt idx="1288">
                  <c:v>0.72</c:v>
                </c:pt>
                <c:pt idx="1289">
                  <c:v>0.72</c:v>
                </c:pt>
                <c:pt idx="1290">
                  <c:v>0.43</c:v>
                </c:pt>
                <c:pt idx="1291">
                  <c:v>0.74</c:v>
                </c:pt>
                <c:pt idx="1292">
                  <c:v>0.61</c:v>
                </c:pt>
                <c:pt idx="1293">
                  <c:v>0.26</c:v>
                </c:pt>
                <c:pt idx="1294">
                  <c:v>0.37</c:v>
                </c:pt>
                <c:pt idx="1295">
                  <c:v>0.38</c:v>
                </c:pt>
                <c:pt idx="1296">
                  <c:v>0.43</c:v>
                </c:pt>
                <c:pt idx="1297">
                  <c:v>0.44</c:v>
                </c:pt>
                <c:pt idx="1298">
                  <c:v>0.45</c:v>
                </c:pt>
                <c:pt idx="1299">
                  <c:v>0.45</c:v>
                </c:pt>
                <c:pt idx="1300">
                  <c:v>0.36</c:v>
                </c:pt>
                <c:pt idx="1301">
                  <c:v>0.66</c:v>
                </c:pt>
                <c:pt idx="1302">
                  <c:v>0.5</c:v>
                </c:pt>
                <c:pt idx="1303">
                  <c:v>0.32</c:v>
                </c:pt>
                <c:pt idx="1304">
                  <c:v>0.38</c:v>
                </c:pt>
                <c:pt idx="1305">
                  <c:v>0.38</c:v>
                </c:pt>
                <c:pt idx="1306">
                  <c:v>0.44</c:v>
                </c:pt>
                <c:pt idx="1307">
                  <c:v>0.24</c:v>
                </c:pt>
                <c:pt idx="1308">
                  <c:v>0.41</c:v>
                </c:pt>
                <c:pt idx="1309">
                  <c:v>0.56000000000000005</c:v>
                </c:pt>
                <c:pt idx="1310">
                  <c:v>0.42</c:v>
                </c:pt>
                <c:pt idx="1311">
                  <c:v>0.4</c:v>
                </c:pt>
                <c:pt idx="1312">
                  <c:v>0.33</c:v>
                </c:pt>
                <c:pt idx="1313">
                  <c:v>0.5</c:v>
                </c:pt>
                <c:pt idx="1314">
                  <c:v>0.54</c:v>
                </c:pt>
                <c:pt idx="1315">
                  <c:v>0.44</c:v>
                </c:pt>
                <c:pt idx="1316">
                  <c:v>0.7</c:v>
                </c:pt>
                <c:pt idx="1317">
                  <c:v>0.65</c:v>
                </c:pt>
                <c:pt idx="1318">
                  <c:v>0.65</c:v>
                </c:pt>
                <c:pt idx="1319">
                  <c:v>0.65</c:v>
                </c:pt>
                <c:pt idx="1320">
                  <c:v>0.79</c:v>
                </c:pt>
                <c:pt idx="1321">
                  <c:v>0.53</c:v>
                </c:pt>
                <c:pt idx="1322">
                  <c:v>0.66</c:v>
                </c:pt>
                <c:pt idx="1323">
                  <c:v>0.59</c:v>
                </c:pt>
                <c:pt idx="1324">
                  <c:v>0.76</c:v>
                </c:pt>
                <c:pt idx="1325">
                  <c:v>0.6</c:v>
                </c:pt>
                <c:pt idx="1326">
                  <c:v>0.8</c:v>
                </c:pt>
                <c:pt idx="1327">
                  <c:v>0.8</c:v>
                </c:pt>
                <c:pt idx="1328">
                  <c:v>0.66</c:v>
                </c:pt>
                <c:pt idx="1329">
                  <c:v>0.64</c:v>
                </c:pt>
                <c:pt idx="1330">
                  <c:v>0.46</c:v>
                </c:pt>
                <c:pt idx="1331">
                  <c:v>0.54</c:v>
                </c:pt>
                <c:pt idx="1332">
                  <c:v>0.62</c:v>
                </c:pt>
                <c:pt idx="1333">
                  <c:v>0.3</c:v>
                </c:pt>
                <c:pt idx="1334">
                  <c:v>0.39</c:v>
                </c:pt>
                <c:pt idx="1335">
                  <c:v>0.48</c:v>
                </c:pt>
                <c:pt idx="1336">
                  <c:v>0.48</c:v>
                </c:pt>
                <c:pt idx="1337">
                  <c:v>0.48</c:v>
                </c:pt>
                <c:pt idx="1338">
                  <c:v>0.31</c:v>
                </c:pt>
                <c:pt idx="1339">
                  <c:v>0.28999999999999998</c:v>
                </c:pt>
                <c:pt idx="1340">
                  <c:v>0.28999999999999998</c:v>
                </c:pt>
                <c:pt idx="1341">
                  <c:v>0.26</c:v>
                </c:pt>
                <c:pt idx="1342">
                  <c:v>0.2</c:v>
                </c:pt>
                <c:pt idx="1343">
                  <c:v>0.19</c:v>
                </c:pt>
                <c:pt idx="1344">
                  <c:v>0.28999999999999998</c:v>
                </c:pt>
                <c:pt idx="1345">
                  <c:v>0.28000000000000003</c:v>
                </c:pt>
                <c:pt idx="1346">
                  <c:v>0.36</c:v>
                </c:pt>
                <c:pt idx="1347">
                  <c:v>0.35</c:v>
                </c:pt>
                <c:pt idx="1348">
                  <c:v>0.37</c:v>
                </c:pt>
                <c:pt idx="1349">
                  <c:v>0.79</c:v>
                </c:pt>
                <c:pt idx="1350">
                  <c:v>0.38</c:v>
                </c:pt>
                <c:pt idx="1351">
                  <c:v>0.24</c:v>
                </c:pt>
                <c:pt idx="1352">
                  <c:v>0.33</c:v>
                </c:pt>
                <c:pt idx="1353">
                  <c:v>0.43</c:v>
                </c:pt>
                <c:pt idx="1354">
                  <c:v>0</c:v>
                </c:pt>
                <c:pt idx="1355">
                  <c:v>0.5</c:v>
                </c:pt>
                <c:pt idx="1356">
                  <c:v>0.46</c:v>
                </c:pt>
                <c:pt idx="1357">
                  <c:v>0.54</c:v>
                </c:pt>
                <c:pt idx="1358">
                  <c:v>0.42</c:v>
                </c:pt>
                <c:pt idx="1359">
                  <c:v>0.35</c:v>
                </c:pt>
                <c:pt idx="1360">
                  <c:v>0.48</c:v>
                </c:pt>
                <c:pt idx="1361">
                  <c:v>0.46</c:v>
                </c:pt>
                <c:pt idx="1362">
                  <c:v>0.53</c:v>
                </c:pt>
                <c:pt idx="1363">
                  <c:v>0.47</c:v>
                </c:pt>
                <c:pt idx="1364">
                  <c:v>0.3</c:v>
                </c:pt>
                <c:pt idx="1365">
                  <c:v>0.52</c:v>
                </c:pt>
                <c:pt idx="1366">
                  <c:v>0.59</c:v>
                </c:pt>
                <c:pt idx="1367">
                  <c:v>0.68</c:v>
                </c:pt>
                <c:pt idx="1368">
                  <c:v>0.65</c:v>
                </c:pt>
                <c:pt idx="1369">
                  <c:v>0.64</c:v>
                </c:pt>
                <c:pt idx="1370">
                  <c:v>0.69</c:v>
                </c:pt>
                <c:pt idx="1371">
                  <c:v>0.65</c:v>
                </c:pt>
                <c:pt idx="1372">
                  <c:v>0.68</c:v>
                </c:pt>
                <c:pt idx="1373">
                  <c:v>0.64</c:v>
                </c:pt>
                <c:pt idx="1374">
                  <c:v>0.64</c:v>
                </c:pt>
                <c:pt idx="1375">
                  <c:v>0.64</c:v>
                </c:pt>
                <c:pt idx="1376">
                  <c:v>0.7</c:v>
                </c:pt>
                <c:pt idx="1377">
                  <c:v>0.66</c:v>
                </c:pt>
                <c:pt idx="1378">
                  <c:v>0.52</c:v>
                </c:pt>
                <c:pt idx="1379">
                  <c:v>0.52</c:v>
                </c:pt>
                <c:pt idx="1380">
                  <c:v>0.66</c:v>
                </c:pt>
                <c:pt idx="1381">
                  <c:v>0.6</c:v>
                </c:pt>
                <c:pt idx="1382">
                  <c:v>0.66</c:v>
                </c:pt>
                <c:pt idx="1383">
                  <c:v>0.64</c:v>
                </c:pt>
                <c:pt idx="1384">
                  <c:v>0.6</c:v>
                </c:pt>
                <c:pt idx="1385">
                  <c:v>0.67</c:v>
                </c:pt>
                <c:pt idx="1386">
                  <c:v>0.75</c:v>
                </c:pt>
                <c:pt idx="1387">
                  <c:v>0.75</c:v>
                </c:pt>
                <c:pt idx="1388">
                  <c:v>0.7</c:v>
                </c:pt>
                <c:pt idx="1389">
                  <c:v>0.66</c:v>
                </c:pt>
                <c:pt idx="1390">
                  <c:v>0.66</c:v>
                </c:pt>
                <c:pt idx="1391">
                  <c:v>0.66</c:v>
                </c:pt>
                <c:pt idx="1392">
                  <c:v>0.76</c:v>
                </c:pt>
                <c:pt idx="1393">
                  <c:v>0.56000000000000005</c:v>
                </c:pt>
                <c:pt idx="1394">
                  <c:v>0.67</c:v>
                </c:pt>
                <c:pt idx="1395">
                  <c:v>0.67</c:v>
                </c:pt>
                <c:pt idx="1396">
                  <c:v>0.55000000000000004</c:v>
                </c:pt>
                <c:pt idx="1397">
                  <c:v>0.55000000000000004</c:v>
                </c:pt>
                <c:pt idx="1398">
                  <c:v>0.77</c:v>
                </c:pt>
                <c:pt idx="1399">
                  <c:v>0.77</c:v>
                </c:pt>
                <c:pt idx="1400">
                  <c:v>0.85</c:v>
                </c:pt>
                <c:pt idx="1401">
                  <c:v>0.22</c:v>
                </c:pt>
                <c:pt idx="1402">
                  <c:v>0.24</c:v>
                </c:pt>
                <c:pt idx="1403">
                  <c:v>0.56999999999999995</c:v>
                </c:pt>
                <c:pt idx="1404">
                  <c:v>0.6</c:v>
                </c:pt>
                <c:pt idx="1405">
                  <c:v>0.74</c:v>
                </c:pt>
                <c:pt idx="1406">
                  <c:v>0.78</c:v>
                </c:pt>
                <c:pt idx="1407">
                  <c:v>0.18</c:v>
                </c:pt>
                <c:pt idx="1408">
                  <c:v>0.35</c:v>
                </c:pt>
                <c:pt idx="1409">
                  <c:v>0.4</c:v>
                </c:pt>
                <c:pt idx="1410">
                  <c:v>0.46</c:v>
                </c:pt>
                <c:pt idx="1411">
                  <c:v>0.31</c:v>
                </c:pt>
                <c:pt idx="1412">
                  <c:v>0.41</c:v>
                </c:pt>
                <c:pt idx="1413">
                  <c:v>0.33</c:v>
                </c:pt>
                <c:pt idx="1414">
                  <c:v>0.78</c:v>
                </c:pt>
                <c:pt idx="1415">
                  <c:v>0.49</c:v>
                </c:pt>
                <c:pt idx="1416">
                  <c:v>0.46</c:v>
                </c:pt>
                <c:pt idx="1417">
                  <c:v>0.47</c:v>
                </c:pt>
                <c:pt idx="1418">
                  <c:v>0.35</c:v>
                </c:pt>
                <c:pt idx="1419">
                  <c:v>0.48</c:v>
                </c:pt>
                <c:pt idx="1420">
                  <c:v>0.28000000000000003</c:v>
                </c:pt>
                <c:pt idx="1421">
                  <c:v>0.28999999999999998</c:v>
                </c:pt>
                <c:pt idx="1422">
                  <c:v>0.55000000000000004</c:v>
                </c:pt>
                <c:pt idx="1423">
                  <c:v>0.6</c:v>
                </c:pt>
                <c:pt idx="1424">
                  <c:v>0.77</c:v>
                </c:pt>
                <c:pt idx="1425">
                  <c:v>0.75</c:v>
                </c:pt>
                <c:pt idx="1426">
                  <c:v>0.57999999999999996</c:v>
                </c:pt>
                <c:pt idx="1427">
                  <c:v>0.36</c:v>
                </c:pt>
                <c:pt idx="1428">
                  <c:v>0.43</c:v>
                </c:pt>
                <c:pt idx="1429">
                  <c:v>0.43</c:v>
                </c:pt>
                <c:pt idx="1430">
                  <c:v>0.34</c:v>
                </c:pt>
                <c:pt idx="1431">
                  <c:v>0.64</c:v>
                </c:pt>
                <c:pt idx="1432">
                  <c:v>0.54</c:v>
                </c:pt>
                <c:pt idx="1433">
                  <c:v>0.63</c:v>
                </c:pt>
                <c:pt idx="1434">
                  <c:v>0.6</c:v>
                </c:pt>
                <c:pt idx="1435">
                  <c:v>0.54</c:v>
                </c:pt>
                <c:pt idx="1436">
                  <c:v>0.3</c:v>
                </c:pt>
                <c:pt idx="1437">
                  <c:v>0.45</c:v>
                </c:pt>
                <c:pt idx="1438">
                  <c:v>0.33</c:v>
                </c:pt>
                <c:pt idx="1439">
                  <c:v>0.67</c:v>
                </c:pt>
                <c:pt idx="1440">
                  <c:v>0.38</c:v>
                </c:pt>
                <c:pt idx="1441">
                  <c:v>0.66</c:v>
                </c:pt>
                <c:pt idx="1442">
                  <c:v>0.6</c:v>
                </c:pt>
                <c:pt idx="1443">
                  <c:v>0.18</c:v>
                </c:pt>
                <c:pt idx="1444">
                  <c:v>0.4</c:v>
                </c:pt>
                <c:pt idx="1445">
                  <c:v>0.76</c:v>
                </c:pt>
                <c:pt idx="1446">
                  <c:v>0.56999999999999995</c:v>
                </c:pt>
                <c:pt idx="1447">
                  <c:v>0.19</c:v>
                </c:pt>
                <c:pt idx="1448">
                  <c:v>0.27</c:v>
                </c:pt>
                <c:pt idx="1449">
                  <c:v>0.17</c:v>
                </c:pt>
                <c:pt idx="1450">
                  <c:v>0.25</c:v>
                </c:pt>
                <c:pt idx="1451">
                  <c:v>0.5</c:v>
                </c:pt>
                <c:pt idx="1452">
                  <c:v>0.4</c:v>
                </c:pt>
                <c:pt idx="1453">
                  <c:v>0.53</c:v>
                </c:pt>
                <c:pt idx="1454">
                  <c:v>0.5</c:v>
                </c:pt>
                <c:pt idx="1455">
                  <c:v>0.6</c:v>
                </c:pt>
                <c:pt idx="1456">
                  <c:v>0.8</c:v>
                </c:pt>
                <c:pt idx="1457">
                  <c:v>0.15</c:v>
                </c:pt>
                <c:pt idx="1458">
                  <c:v>0.64</c:v>
                </c:pt>
                <c:pt idx="1459">
                  <c:v>0.65</c:v>
                </c:pt>
                <c:pt idx="1460">
                  <c:v>0.65</c:v>
                </c:pt>
                <c:pt idx="1461">
                  <c:v>0.64</c:v>
                </c:pt>
                <c:pt idx="1462">
                  <c:v>0.69</c:v>
                </c:pt>
                <c:pt idx="1463">
                  <c:v>0.57999999999999996</c:v>
                </c:pt>
              </c:numCache>
            </c:numRef>
          </c:xVal>
          <c:yVal>
            <c:numRef>
              <c:f>'Amazon worksheet'!$AP$2:$AP$1465</c:f>
              <c:numCache>
                <c:formatCode>General</c:formatCode>
                <c:ptCount val="1464"/>
                <c:pt idx="0">
                  <c:v>4.5</c:v>
                </c:pt>
                <c:pt idx="1">
                  <c:v>3.4</c:v>
                </c:pt>
                <c:pt idx="2">
                  <c:v>4.5999999999999996</c:v>
                </c:pt>
                <c:pt idx="3">
                  <c:v>4.0999999999999996</c:v>
                </c:pt>
                <c:pt idx="4">
                  <c:v>4.4000000000000004</c:v>
                </c:pt>
                <c:pt idx="5">
                  <c:v>3.9</c:v>
                </c:pt>
                <c:pt idx="6">
                  <c:v>3.2</c:v>
                </c:pt>
                <c:pt idx="7">
                  <c:v>3</c:v>
                </c:pt>
                <c:pt idx="8">
                  <c:v>3.3</c:v>
                </c:pt>
                <c:pt idx="9">
                  <c:v>3.6</c:v>
                </c:pt>
                <c:pt idx="10">
                  <c:v>3.6</c:v>
                </c:pt>
                <c:pt idx="11">
                  <c:v>3.9</c:v>
                </c:pt>
                <c:pt idx="12">
                  <c:v>4.3</c:v>
                </c:pt>
                <c:pt idx="13">
                  <c:v>4.2</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4.3</c:v>
                </c:pt>
                <c:pt idx="83">
                  <c:v>4.3</c:v>
                </c:pt>
                <c:pt idx="84">
                  <c:v>5</c:v>
                </c:pt>
                <c:pt idx="85">
                  <c:v>4</c:v>
                </c:pt>
                <c:pt idx="86">
                  <c:v>3.8</c:v>
                </c:pt>
                <c:pt idx="87">
                  <c:v>3</c:v>
                </c:pt>
                <c:pt idx="88">
                  <c:v>4.0999999999999996</c:v>
                </c:pt>
                <c:pt idx="89">
                  <c:v>4.4000000000000004</c:v>
                </c:pt>
                <c:pt idx="90">
                  <c:v>4.5</c:v>
                </c:pt>
                <c:pt idx="91">
                  <c:v>3.9</c:v>
                </c:pt>
                <c:pt idx="92">
                  <c:v>4.3</c:v>
                </c:pt>
                <c:pt idx="93">
                  <c:v>4.4000000000000004</c:v>
                </c:pt>
                <c:pt idx="94">
                  <c:v>4.4000000000000004</c:v>
                </c:pt>
                <c:pt idx="95">
                  <c:v>4.0999999999999996</c:v>
                </c:pt>
                <c:pt idx="96">
                  <c:v>4.2</c:v>
                </c:pt>
                <c:pt idx="97">
                  <c:v>4</c:v>
                </c:pt>
                <c:pt idx="98">
                  <c:v>4.3</c:v>
                </c:pt>
                <c:pt idx="99">
                  <c:v>4.3</c:v>
                </c:pt>
                <c:pt idx="100">
                  <c:v>4.4000000000000004</c:v>
                </c:pt>
                <c:pt idx="101">
                  <c:v>4.4000000000000004</c:v>
                </c:pt>
                <c:pt idx="102">
                  <c:v>4.0999999999999996</c:v>
                </c:pt>
                <c:pt idx="103">
                  <c:v>4.4000000000000004</c:v>
                </c:pt>
                <c:pt idx="104">
                  <c:v>4.2</c:v>
                </c:pt>
                <c:pt idx="105">
                  <c:v>4.2</c:v>
                </c:pt>
                <c:pt idx="106">
                  <c:v>4.2</c:v>
                </c:pt>
                <c:pt idx="107">
                  <c:v>4.2</c:v>
                </c:pt>
                <c:pt idx="108">
                  <c:v>4.2</c:v>
                </c:pt>
                <c:pt idx="109">
                  <c:v>4.3</c:v>
                </c:pt>
                <c:pt idx="110">
                  <c:v>4.3</c:v>
                </c:pt>
                <c:pt idx="111">
                  <c:v>4.3</c:v>
                </c:pt>
                <c:pt idx="112">
                  <c:v>4.5</c:v>
                </c:pt>
                <c:pt idx="113">
                  <c:v>4.4000000000000004</c:v>
                </c:pt>
                <c:pt idx="114">
                  <c:v>4.4000000000000004</c:v>
                </c:pt>
                <c:pt idx="115">
                  <c:v>4.4000000000000004</c:v>
                </c:pt>
                <c:pt idx="116">
                  <c:v>4.5</c:v>
                </c:pt>
                <c:pt idx="117">
                  <c:v>4.5</c:v>
                </c:pt>
                <c:pt idx="118">
                  <c:v>4.5</c:v>
                </c:pt>
                <c:pt idx="119">
                  <c:v>4.5</c:v>
                </c:pt>
                <c:pt idx="120">
                  <c:v>4.5</c:v>
                </c:pt>
                <c:pt idx="121">
                  <c:v>4.4000000000000004</c:v>
                </c:pt>
                <c:pt idx="122">
                  <c:v>4.4000000000000004</c:v>
                </c:pt>
                <c:pt idx="123">
                  <c:v>4.0999999999999996</c:v>
                </c:pt>
                <c:pt idx="124">
                  <c:v>4.2</c:v>
                </c:pt>
                <c:pt idx="125">
                  <c:v>4.2</c:v>
                </c:pt>
                <c:pt idx="126">
                  <c:v>4.2</c:v>
                </c:pt>
                <c:pt idx="127">
                  <c:v>4</c:v>
                </c:pt>
                <c:pt idx="128">
                  <c:v>4</c:v>
                </c:pt>
                <c:pt idx="129">
                  <c:v>4.0999999999999996</c:v>
                </c:pt>
                <c:pt idx="130">
                  <c:v>4.0999999999999996</c:v>
                </c:pt>
                <c:pt idx="131">
                  <c:v>4.0999999999999996</c:v>
                </c:pt>
                <c:pt idx="132">
                  <c:v>4.0999999999999996</c:v>
                </c:pt>
                <c:pt idx="133">
                  <c:v>4.0999999999999996</c:v>
                </c:pt>
                <c:pt idx="134">
                  <c:v>4.0999999999999996</c:v>
                </c:pt>
                <c:pt idx="135">
                  <c:v>4</c:v>
                </c:pt>
                <c:pt idx="136">
                  <c:v>4</c:v>
                </c:pt>
                <c:pt idx="137">
                  <c:v>4</c:v>
                </c:pt>
                <c:pt idx="138">
                  <c:v>4</c:v>
                </c:pt>
                <c:pt idx="139">
                  <c:v>4</c:v>
                </c:pt>
                <c:pt idx="140">
                  <c:v>4</c:v>
                </c:pt>
                <c:pt idx="141">
                  <c:v>4</c:v>
                </c:pt>
                <c:pt idx="142">
                  <c:v>3.9</c:v>
                </c:pt>
                <c:pt idx="143">
                  <c:v>4.2</c:v>
                </c:pt>
                <c:pt idx="144">
                  <c:v>4.0999999999999996</c:v>
                </c:pt>
                <c:pt idx="145">
                  <c:v>4</c:v>
                </c:pt>
                <c:pt idx="146">
                  <c:v>4</c:v>
                </c:pt>
                <c:pt idx="147">
                  <c:v>4.0999999999999996</c:v>
                </c:pt>
                <c:pt idx="148">
                  <c:v>4.0999999999999996</c:v>
                </c:pt>
                <c:pt idx="149">
                  <c:v>4</c:v>
                </c:pt>
                <c:pt idx="150">
                  <c:v>4</c:v>
                </c:pt>
                <c:pt idx="151">
                  <c:v>4</c:v>
                </c:pt>
                <c:pt idx="152">
                  <c:v>4</c:v>
                </c:pt>
                <c:pt idx="153">
                  <c:v>4</c:v>
                </c:pt>
                <c:pt idx="154">
                  <c:v>4</c:v>
                </c:pt>
                <c:pt idx="155">
                  <c:v>4</c:v>
                </c:pt>
                <c:pt idx="156">
                  <c:v>4.2</c:v>
                </c:pt>
                <c:pt idx="157">
                  <c:v>4</c:v>
                </c:pt>
                <c:pt idx="158">
                  <c:v>4.3</c:v>
                </c:pt>
                <c:pt idx="159">
                  <c:v>4.2</c:v>
                </c:pt>
                <c:pt idx="160">
                  <c:v>4</c:v>
                </c:pt>
                <c:pt idx="161">
                  <c:v>4.2</c:v>
                </c:pt>
                <c:pt idx="162">
                  <c:v>4.2</c:v>
                </c:pt>
                <c:pt idx="163">
                  <c:v>3.9</c:v>
                </c:pt>
                <c:pt idx="164">
                  <c:v>4.3</c:v>
                </c:pt>
                <c:pt idx="165">
                  <c:v>4.5</c:v>
                </c:pt>
                <c:pt idx="166">
                  <c:v>4.5999999999999996</c:v>
                </c:pt>
                <c:pt idx="167">
                  <c:v>4</c:v>
                </c:pt>
                <c:pt idx="168">
                  <c:v>3.9</c:v>
                </c:pt>
                <c:pt idx="169">
                  <c:v>3.6</c:v>
                </c:pt>
                <c:pt idx="170">
                  <c:v>3.7</c:v>
                </c:pt>
                <c:pt idx="171">
                  <c:v>3.8</c:v>
                </c:pt>
                <c:pt idx="172">
                  <c:v>3.9</c:v>
                </c:pt>
                <c:pt idx="173">
                  <c:v>4.3</c:v>
                </c:pt>
                <c:pt idx="174">
                  <c:v>3.6</c:v>
                </c:pt>
                <c:pt idx="175">
                  <c:v>4.3</c:v>
                </c:pt>
                <c:pt idx="176">
                  <c:v>3.7</c:v>
                </c:pt>
                <c:pt idx="177">
                  <c:v>4.2</c:v>
                </c:pt>
                <c:pt idx="178">
                  <c:v>4.2</c:v>
                </c:pt>
                <c:pt idx="179">
                  <c:v>4.0999999999999996</c:v>
                </c:pt>
                <c:pt idx="180">
                  <c:v>4.2</c:v>
                </c:pt>
                <c:pt idx="181">
                  <c:v>4.2</c:v>
                </c:pt>
                <c:pt idx="182">
                  <c:v>4.0999999999999996</c:v>
                </c:pt>
                <c:pt idx="183">
                  <c:v>4.4000000000000004</c:v>
                </c:pt>
                <c:pt idx="184">
                  <c:v>4.0999999999999996</c:v>
                </c:pt>
                <c:pt idx="185">
                  <c:v>3.9</c:v>
                </c:pt>
                <c:pt idx="186">
                  <c:v>4.2</c:v>
                </c:pt>
                <c:pt idx="187">
                  <c:v>3.6</c:v>
                </c:pt>
                <c:pt idx="188">
                  <c:v>4.0999999999999996</c:v>
                </c:pt>
                <c:pt idx="189">
                  <c:v>4</c:v>
                </c:pt>
                <c:pt idx="190">
                  <c:v>4.2</c:v>
                </c:pt>
                <c:pt idx="191">
                  <c:v>4.2</c:v>
                </c:pt>
                <c:pt idx="192">
                  <c:v>4.0999999999999996</c:v>
                </c:pt>
                <c:pt idx="193">
                  <c:v>3.9</c:v>
                </c:pt>
                <c:pt idx="194">
                  <c:v>4.0999999999999996</c:v>
                </c:pt>
                <c:pt idx="195">
                  <c:v>4.0999999999999996</c:v>
                </c:pt>
                <c:pt idx="196">
                  <c:v>4.2</c:v>
                </c:pt>
                <c:pt idx="197">
                  <c:v>4</c:v>
                </c:pt>
                <c:pt idx="198">
                  <c:v>4</c:v>
                </c:pt>
                <c:pt idx="199">
                  <c:v>3.9</c:v>
                </c:pt>
                <c:pt idx="200">
                  <c:v>4.0999999999999996</c:v>
                </c:pt>
                <c:pt idx="201">
                  <c:v>4.0999999999999996</c:v>
                </c:pt>
                <c:pt idx="202">
                  <c:v>4.4000000000000004</c:v>
                </c:pt>
                <c:pt idx="203">
                  <c:v>3.7</c:v>
                </c:pt>
                <c:pt idx="204">
                  <c:v>4.4000000000000004</c:v>
                </c:pt>
                <c:pt idx="205">
                  <c:v>4.4000000000000004</c:v>
                </c:pt>
                <c:pt idx="206">
                  <c:v>4.4000000000000004</c:v>
                </c:pt>
                <c:pt idx="207">
                  <c:v>4.4000000000000004</c:v>
                </c:pt>
                <c:pt idx="208">
                  <c:v>4.5</c:v>
                </c:pt>
                <c:pt idx="209">
                  <c:v>4.5</c:v>
                </c:pt>
                <c:pt idx="210">
                  <c:v>4.5</c:v>
                </c:pt>
                <c:pt idx="211">
                  <c:v>4.4000000000000004</c:v>
                </c:pt>
                <c:pt idx="212">
                  <c:v>3.9</c:v>
                </c:pt>
                <c:pt idx="213">
                  <c:v>4.2</c:v>
                </c:pt>
                <c:pt idx="214">
                  <c:v>3.8</c:v>
                </c:pt>
                <c:pt idx="215">
                  <c:v>4.2</c:v>
                </c:pt>
                <c:pt idx="216">
                  <c:v>4.2</c:v>
                </c:pt>
                <c:pt idx="217">
                  <c:v>4.4000000000000004</c:v>
                </c:pt>
                <c:pt idx="218">
                  <c:v>4.4000000000000004</c:v>
                </c:pt>
                <c:pt idx="219">
                  <c:v>4.4000000000000004</c:v>
                </c:pt>
                <c:pt idx="220">
                  <c:v>4.3</c:v>
                </c:pt>
                <c:pt idx="221">
                  <c:v>4.3</c:v>
                </c:pt>
                <c:pt idx="222">
                  <c:v>4.3</c:v>
                </c:pt>
                <c:pt idx="223">
                  <c:v>3.8</c:v>
                </c:pt>
                <c:pt idx="224">
                  <c:v>3.9</c:v>
                </c:pt>
                <c:pt idx="225">
                  <c:v>3.9</c:v>
                </c:pt>
                <c:pt idx="226">
                  <c:v>3.8</c:v>
                </c:pt>
                <c:pt idx="227">
                  <c:v>3.7</c:v>
                </c:pt>
                <c:pt idx="228">
                  <c:v>4.0999999999999996</c:v>
                </c:pt>
                <c:pt idx="229">
                  <c:v>4.0999999999999996</c:v>
                </c:pt>
                <c:pt idx="230">
                  <c:v>4.0999999999999996</c:v>
                </c:pt>
                <c:pt idx="231">
                  <c:v>4.2</c:v>
                </c:pt>
                <c:pt idx="232">
                  <c:v>4.2</c:v>
                </c:pt>
                <c:pt idx="233">
                  <c:v>4.0999999999999996</c:v>
                </c:pt>
                <c:pt idx="234">
                  <c:v>4.0999999999999996</c:v>
                </c:pt>
                <c:pt idx="235">
                  <c:v>4.0999999999999996</c:v>
                </c:pt>
                <c:pt idx="236">
                  <c:v>4.0999999999999996</c:v>
                </c:pt>
                <c:pt idx="237">
                  <c:v>4.2</c:v>
                </c:pt>
                <c:pt idx="238">
                  <c:v>4.2</c:v>
                </c:pt>
                <c:pt idx="239">
                  <c:v>4.2</c:v>
                </c:pt>
                <c:pt idx="240">
                  <c:v>4.2</c:v>
                </c:pt>
                <c:pt idx="241">
                  <c:v>4.2</c:v>
                </c:pt>
                <c:pt idx="242">
                  <c:v>4.3</c:v>
                </c:pt>
                <c:pt idx="243">
                  <c:v>4</c:v>
                </c:pt>
                <c:pt idx="244">
                  <c:v>4</c:v>
                </c:pt>
                <c:pt idx="245">
                  <c:v>4.3</c:v>
                </c:pt>
                <c:pt idx="246">
                  <c:v>4.0999999999999996</c:v>
                </c:pt>
                <c:pt idx="247">
                  <c:v>4.0999999999999996</c:v>
                </c:pt>
                <c:pt idx="248">
                  <c:v>3.9</c:v>
                </c:pt>
                <c:pt idx="249">
                  <c:v>4.0999999999999996</c:v>
                </c:pt>
                <c:pt idx="250">
                  <c:v>4.0999999999999996</c:v>
                </c:pt>
                <c:pt idx="251">
                  <c:v>4.0999999999999996</c:v>
                </c:pt>
                <c:pt idx="252">
                  <c:v>4.0999999999999996</c:v>
                </c:pt>
                <c:pt idx="253">
                  <c:v>4.0999999999999996</c:v>
                </c:pt>
                <c:pt idx="254">
                  <c:v>4.0999999999999996</c:v>
                </c:pt>
                <c:pt idx="255">
                  <c:v>4.0999999999999996</c:v>
                </c:pt>
                <c:pt idx="256">
                  <c:v>4</c:v>
                </c:pt>
                <c:pt idx="257">
                  <c:v>4.0999999999999996</c:v>
                </c:pt>
                <c:pt idx="258">
                  <c:v>4.0999999999999996</c:v>
                </c:pt>
                <c:pt idx="259">
                  <c:v>4.0999999999999996</c:v>
                </c:pt>
                <c:pt idx="260">
                  <c:v>4.0999999999999996</c:v>
                </c:pt>
                <c:pt idx="261">
                  <c:v>4.2</c:v>
                </c:pt>
                <c:pt idx="262">
                  <c:v>4.2</c:v>
                </c:pt>
                <c:pt idx="263">
                  <c:v>4.2</c:v>
                </c:pt>
                <c:pt idx="264">
                  <c:v>4.0999999999999996</c:v>
                </c:pt>
                <c:pt idx="265">
                  <c:v>4.2</c:v>
                </c:pt>
                <c:pt idx="266">
                  <c:v>4.2</c:v>
                </c:pt>
                <c:pt idx="267">
                  <c:v>4.0999999999999996</c:v>
                </c:pt>
                <c:pt idx="268">
                  <c:v>4.0999999999999996</c:v>
                </c:pt>
                <c:pt idx="269">
                  <c:v>4.0999999999999996</c:v>
                </c:pt>
                <c:pt idx="270">
                  <c:v>4.0999999999999996</c:v>
                </c:pt>
                <c:pt idx="271">
                  <c:v>4.0999999999999996</c:v>
                </c:pt>
                <c:pt idx="272">
                  <c:v>4.3</c:v>
                </c:pt>
                <c:pt idx="273">
                  <c:v>3.8</c:v>
                </c:pt>
                <c:pt idx="274">
                  <c:v>3.8</c:v>
                </c:pt>
                <c:pt idx="275">
                  <c:v>3.8</c:v>
                </c:pt>
                <c:pt idx="276">
                  <c:v>3.8</c:v>
                </c:pt>
                <c:pt idx="277">
                  <c:v>3.8</c:v>
                </c:pt>
                <c:pt idx="278">
                  <c:v>3.9</c:v>
                </c:pt>
                <c:pt idx="279">
                  <c:v>3.9</c:v>
                </c:pt>
                <c:pt idx="280">
                  <c:v>3.9</c:v>
                </c:pt>
                <c:pt idx="281">
                  <c:v>3.9</c:v>
                </c:pt>
                <c:pt idx="282">
                  <c:v>4.2</c:v>
                </c:pt>
                <c:pt idx="283">
                  <c:v>4.2</c:v>
                </c:pt>
                <c:pt idx="284">
                  <c:v>4.0999999999999996</c:v>
                </c:pt>
                <c:pt idx="285">
                  <c:v>4.0999999999999996</c:v>
                </c:pt>
                <c:pt idx="286">
                  <c:v>4.4000000000000004</c:v>
                </c:pt>
                <c:pt idx="287">
                  <c:v>4.4000000000000004</c:v>
                </c:pt>
                <c:pt idx="288">
                  <c:v>4.3</c:v>
                </c:pt>
                <c:pt idx="289">
                  <c:v>4</c:v>
                </c:pt>
                <c:pt idx="290">
                  <c:v>4.2</c:v>
                </c:pt>
                <c:pt idx="291">
                  <c:v>4.2</c:v>
                </c:pt>
                <c:pt idx="292">
                  <c:v>4.4000000000000004</c:v>
                </c:pt>
                <c:pt idx="293">
                  <c:v>3.7</c:v>
                </c:pt>
                <c:pt idx="294">
                  <c:v>3.5</c:v>
                </c:pt>
                <c:pt idx="295">
                  <c:v>3.9</c:v>
                </c:pt>
                <c:pt idx="296">
                  <c:v>3.9</c:v>
                </c:pt>
                <c:pt idx="297">
                  <c:v>3.9</c:v>
                </c:pt>
                <c:pt idx="298">
                  <c:v>3.9</c:v>
                </c:pt>
                <c:pt idx="299">
                  <c:v>3.8</c:v>
                </c:pt>
                <c:pt idx="300">
                  <c:v>3.7</c:v>
                </c:pt>
                <c:pt idx="301">
                  <c:v>3.8</c:v>
                </c:pt>
                <c:pt idx="302">
                  <c:v>3.6</c:v>
                </c:pt>
                <c:pt idx="303">
                  <c:v>3.8</c:v>
                </c:pt>
                <c:pt idx="304">
                  <c:v>4</c:v>
                </c:pt>
                <c:pt idx="305">
                  <c:v>4.3</c:v>
                </c:pt>
                <c:pt idx="306">
                  <c:v>4.4000000000000004</c:v>
                </c:pt>
                <c:pt idx="307">
                  <c:v>3.8</c:v>
                </c:pt>
                <c:pt idx="308">
                  <c:v>4.3</c:v>
                </c:pt>
                <c:pt idx="309">
                  <c:v>3.5</c:v>
                </c:pt>
                <c:pt idx="310">
                  <c:v>4.0999999999999996</c:v>
                </c:pt>
                <c:pt idx="311">
                  <c:v>4</c:v>
                </c:pt>
                <c:pt idx="312">
                  <c:v>4.2</c:v>
                </c:pt>
                <c:pt idx="313">
                  <c:v>3.9</c:v>
                </c:pt>
                <c:pt idx="314">
                  <c:v>3.9</c:v>
                </c:pt>
                <c:pt idx="315">
                  <c:v>4</c:v>
                </c:pt>
                <c:pt idx="316">
                  <c:v>3.9</c:v>
                </c:pt>
                <c:pt idx="317">
                  <c:v>3.7</c:v>
                </c:pt>
                <c:pt idx="318">
                  <c:v>4.2</c:v>
                </c:pt>
                <c:pt idx="319">
                  <c:v>4.3</c:v>
                </c:pt>
                <c:pt idx="320">
                  <c:v>4.5</c:v>
                </c:pt>
                <c:pt idx="321">
                  <c:v>4.3</c:v>
                </c:pt>
                <c:pt idx="322">
                  <c:v>4</c:v>
                </c:pt>
                <c:pt idx="323">
                  <c:v>4.5</c:v>
                </c:pt>
                <c:pt idx="324">
                  <c:v>4.4000000000000004</c:v>
                </c:pt>
                <c:pt idx="325">
                  <c:v>4.5</c:v>
                </c:pt>
                <c:pt idx="326">
                  <c:v>4.0999999999999996</c:v>
                </c:pt>
                <c:pt idx="327">
                  <c:v>4.7</c:v>
                </c:pt>
                <c:pt idx="328">
                  <c:v>3.9</c:v>
                </c:pt>
                <c:pt idx="329">
                  <c:v>3.5</c:v>
                </c:pt>
                <c:pt idx="330">
                  <c:v>3.9</c:v>
                </c:pt>
                <c:pt idx="331">
                  <c:v>3.8</c:v>
                </c:pt>
                <c:pt idx="332">
                  <c:v>3.9</c:v>
                </c:pt>
                <c:pt idx="333">
                  <c:v>3.4</c:v>
                </c:pt>
                <c:pt idx="334">
                  <c:v>4</c:v>
                </c:pt>
                <c:pt idx="335">
                  <c:v>4.0999999999999996</c:v>
                </c:pt>
                <c:pt idx="336">
                  <c:v>4.2</c:v>
                </c:pt>
                <c:pt idx="337">
                  <c:v>4.0999999999999996</c:v>
                </c:pt>
                <c:pt idx="338">
                  <c:v>4.4000000000000004</c:v>
                </c:pt>
                <c:pt idx="339">
                  <c:v>4.5</c:v>
                </c:pt>
                <c:pt idx="340">
                  <c:v>4.4000000000000004</c:v>
                </c:pt>
                <c:pt idx="341">
                  <c:v>4.5</c:v>
                </c:pt>
                <c:pt idx="342">
                  <c:v>4.0999999999999996</c:v>
                </c:pt>
                <c:pt idx="343">
                  <c:v>4.0999999999999996</c:v>
                </c:pt>
                <c:pt idx="344">
                  <c:v>4.2</c:v>
                </c:pt>
                <c:pt idx="345">
                  <c:v>4</c:v>
                </c:pt>
                <c:pt idx="346">
                  <c:v>4.2</c:v>
                </c:pt>
                <c:pt idx="347">
                  <c:v>4.4000000000000004</c:v>
                </c:pt>
                <c:pt idx="348">
                  <c:v>4.5</c:v>
                </c:pt>
                <c:pt idx="349">
                  <c:v>4.5</c:v>
                </c:pt>
                <c:pt idx="350">
                  <c:v>4.4000000000000004</c:v>
                </c:pt>
                <c:pt idx="351">
                  <c:v>4.4000000000000004</c:v>
                </c:pt>
                <c:pt idx="352">
                  <c:v>4.2</c:v>
                </c:pt>
                <c:pt idx="353">
                  <c:v>4.3</c:v>
                </c:pt>
                <c:pt idx="354">
                  <c:v>4.2</c:v>
                </c:pt>
                <c:pt idx="355">
                  <c:v>4.2</c:v>
                </c:pt>
                <c:pt idx="356">
                  <c:v>4.0999999999999996</c:v>
                </c:pt>
                <c:pt idx="357">
                  <c:v>4.5</c:v>
                </c:pt>
                <c:pt idx="358">
                  <c:v>4.5</c:v>
                </c:pt>
                <c:pt idx="359">
                  <c:v>4.0999999999999996</c:v>
                </c:pt>
                <c:pt idx="360">
                  <c:v>4.0999999999999996</c:v>
                </c:pt>
                <c:pt idx="361">
                  <c:v>4</c:v>
                </c:pt>
                <c:pt idx="362">
                  <c:v>4.5</c:v>
                </c:pt>
                <c:pt idx="363">
                  <c:v>4.4000000000000004</c:v>
                </c:pt>
                <c:pt idx="364">
                  <c:v>3.8</c:v>
                </c:pt>
                <c:pt idx="365">
                  <c:v>4.2</c:v>
                </c:pt>
                <c:pt idx="366">
                  <c:v>3.9</c:v>
                </c:pt>
                <c:pt idx="367">
                  <c:v>4</c:v>
                </c:pt>
                <c:pt idx="368">
                  <c:v>4.0999999999999996</c:v>
                </c:pt>
                <c:pt idx="369">
                  <c:v>4.0999999999999996</c:v>
                </c:pt>
                <c:pt idx="370">
                  <c:v>4.0999999999999996</c:v>
                </c:pt>
                <c:pt idx="371">
                  <c:v>4</c:v>
                </c:pt>
                <c:pt idx="372">
                  <c:v>4</c:v>
                </c:pt>
                <c:pt idx="373">
                  <c:v>3.9</c:v>
                </c:pt>
                <c:pt idx="374">
                  <c:v>4</c:v>
                </c:pt>
                <c:pt idx="375">
                  <c:v>4.0999999999999996</c:v>
                </c:pt>
                <c:pt idx="376">
                  <c:v>4.0999999999999996</c:v>
                </c:pt>
                <c:pt idx="377">
                  <c:v>4</c:v>
                </c:pt>
                <c:pt idx="378">
                  <c:v>3.8</c:v>
                </c:pt>
                <c:pt idx="379">
                  <c:v>4.0999999999999996</c:v>
                </c:pt>
                <c:pt idx="380">
                  <c:v>4.0999999999999996</c:v>
                </c:pt>
                <c:pt idx="381">
                  <c:v>4.0999999999999996</c:v>
                </c:pt>
                <c:pt idx="382">
                  <c:v>3.9</c:v>
                </c:pt>
                <c:pt idx="383">
                  <c:v>4</c:v>
                </c:pt>
                <c:pt idx="384">
                  <c:v>4.3</c:v>
                </c:pt>
                <c:pt idx="385">
                  <c:v>4.5</c:v>
                </c:pt>
                <c:pt idx="386">
                  <c:v>4.3</c:v>
                </c:pt>
                <c:pt idx="387">
                  <c:v>4.5</c:v>
                </c:pt>
                <c:pt idx="388">
                  <c:v>3.8</c:v>
                </c:pt>
                <c:pt idx="389">
                  <c:v>3.7</c:v>
                </c:pt>
                <c:pt idx="390">
                  <c:v>3.6</c:v>
                </c:pt>
                <c:pt idx="391">
                  <c:v>4</c:v>
                </c:pt>
                <c:pt idx="392">
                  <c:v>4.5</c:v>
                </c:pt>
                <c:pt idx="393">
                  <c:v>4.2</c:v>
                </c:pt>
                <c:pt idx="394">
                  <c:v>4.3</c:v>
                </c:pt>
                <c:pt idx="395">
                  <c:v>4.3</c:v>
                </c:pt>
                <c:pt idx="396">
                  <c:v>4.5</c:v>
                </c:pt>
                <c:pt idx="397">
                  <c:v>4.2</c:v>
                </c:pt>
                <c:pt idx="398">
                  <c:v>4.4000000000000004</c:v>
                </c:pt>
                <c:pt idx="399">
                  <c:v>4.0999999999999996</c:v>
                </c:pt>
                <c:pt idx="400">
                  <c:v>4.4000000000000004</c:v>
                </c:pt>
                <c:pt idx="401">
                  <c:v>4.3</c:v>
                </c:pt>
                <c:pt idx="402">
                  <c:v>4.0999999999999996</c:v>
                </c:pt>
                <c:pt idx="403">
                  <c:v>3.9</c:v>
                </c:pt>
                <c:pt idx="404">
                  <c:v>4.2</c:v>
                </c:pt>
                <c:pt idx="405">
                  <c:v>4.0999999999999996</c:v>
                </c:pt>
                <c:pt idx="406">
                  <c:v>4.0999999999999996</c:v>
                </c:pt>
                <c:pt idx="407">
                  <c:v>4.0999999999999996</c:v>
                </c:pt>
                <c:pt idx="408">
                  <c:v>4</c:v>
                </c:pt>
                <c:pt idx="409">
                  <c:v>4.4000000000000004</c:v>
                </c:pt>
                <c:pt idx="410">
                  <c:v>4.4000000000000004</c:v>
                </c:pt>
                <c:pt idx="411">
                  <c:v>4.3</c:v>
                </c:pt>
                <c:pt idx="412">
                  <c:v>4.4000000000000004</c:v>
                </c:pt>
                <c:pt idx="413">
                  <c:v>4.0999999999999996</c:v>
                </c:pt>
                <c:pt idx="414">
                  <c:v>4.3</c:v>
                </c:pt>
                <c:pt idx="415">
                  <c:v>4.3</c:v>
                </c:pt>
                <c:pt idx="416">
                  <c:v>4.4000000000000004</c:v>
                </c:pt>
                <c:pt idx="417">
                  <c:v>4.2</c:v>
                </c:pt>
                <c:pt idx="418">
                  <c:v>4.2</c:v>
                </c:pt>
                <c:pt idx="419">
                  <c:v>4.2</c:v>
                </c:pt>
                <c:pt idx="420">
                  <c:v>4.5</c:v>
                </c:pt>
                <c:pt idx="421">
                  <c:v>4.5</c:v>
                </c:pt>
                <c:pt idx="422">
                  <c:v>4.4000000000000004</c:v>
                </c:pt>
                <c:pt idx="423">
                  <c:v>4.4000000000000004</c:v>
                </c:pt>
                <c:pt idx="424">
                  <c:v>4.4000000000000004</c:v>
                </c:pt>
                <c:pt idx="425">
                  <c:v>4.4000000000000004</c:v>
                </c:pt>
                <c:pt idx="426">
                  <c:v>4.5</c:v>
                </c:pt>
                <c:pt idx="427">
                  <c:v>4.5</c:v>
                </c:pt>
                <c:pt idx="428">
                  <c:v>4.5</c:v>
                </c:pt>
                <c:pt idx="429">
                  <c:v>4.4000000000000004</c:v>
                </c:pt>
                <c:pt idx="430">
                  <c:v>4.2</c:v>
                </c:pt>
                <c:pt idx="431">
                  <c:v>4.2</c:v>
                </c:pt>
                <c:pt idx="432">
                  <c:v>4.0999999999999996</c:v>
                </c:pt>
                <c:pt idx="433">
                  <c:v>3.8</c:v>
                </c:pt>
                <c:pt idx="434">
                  <c:v>3.8</c:v>
                </c:pt>
                <c:pt idx="435">
                  <c:v>4.2</c:v>
                </c:pt>
                <c:pt idx="436">
                  <c:v>4.4000000000000004</c:v>
                </c:pt>
                <c:pt idx="437">
                  <c:v>3.9</c:v>
                </c:pt>
                <c:pt idx="438">
                  <c:v>3.6</c:v>
                </c:pt>
                <c:pt idx="439">
                  <c:v>4</c:v>
                </c:pt>
                <c:pt idx="440">
                  <c:v>3.8</c:v>
                </c:pt>
                <c:pt idx="441">
                  <c:v>4.5</c:v>
                </c:pt>
                <c:pt idx="442">
                  <c:v>4.5</c:v>
                </c:pt>
                <c:pt idx="443">
                  <c:v>3.9</c:v>
                </c:pt>
                <c:pt idx="444">
                  <c:v>4.3</c:v>
                </c:pt>
                <c:pt idx="445">
                  <c:v>4.0999999999999996</c:v>
                </c:pt>
                <c:pt idx="446">
                  <c:v>3.6</c:v>
                </c:pt>
                <c:pt idx="447">
                  <c:v>4</c:v>
                </c:pt>
                <c:pt idx="448">
                  <c:v>3.8</c:v>
                </c:pt>
                <c:pt idx="449">
                  <c:v>3.9</c:v>
                </c:pt>
                <c:pt idx="450">
                  <c:v>3.3</c:v>
                </c:pt>
                <c:pt idx="451">
                  <c:v>4.4000000000000004</c:v>
                </c:pt>
                <c:pt idx="452">
                  <c:v>3.8</c:v>
                </c:pt>
                <c:pt idx="453">
                  <c:v>4</c:v>
                </c:pt>
                <c:pt idx="454">
                  <c:v>4.3</c:v>
                </c:pt>
                <c:pt idx="455">
                  <c:v>4.5</c:v>
                </c:pt>
                <c:pt idx="456">
                  <c:v>4.4000000000000004</c:v>
                </c:pt>
                <c:pt idx="457">
                  <c:v>4</c:v>
                </c:pt>
                <c:pt idx="458">
                  <c:v>4</c:v>
                </c:pt>
                <c:pt idx="459">
                  <c:v>0</c:v>
                </c:pt>
                <c:pt idx="460">
                  <c:v>4.3</c:v>
                </c:pt>
                <c:pt idx="461">
                  <c:v>4.2</c:v>
                </c:pt>
                <c:pt idx="462">
                  <c:v>3.9</c:v>
                </c:pt>
                <c:pt idx="463">
                  <c:v>3.8</c:v>
                </c:pt>
                <c:pt idx="464">
                  <c:v>4.4000000000000004</c:v>
                </c:pt>
                <c:pt idx="465">
                  <c:v>4.3</c:v>
                </c:pt>
                <c:pt idx="466">
                  <c:v>4</c:v>
                </c:pt>
                <c:pt idx="467">
                  <c:v>4.3</c:v>
                </c:pt>
                <c:pt idx="468">
                  <c:v>4.4000000000000004</c:v>
                </c:pt>
                <c:pt idx="469">
                  <c:v>4.4000000000000004</c:v>
                </c:pt>
                <c:pt idx="470">
                  <c:v>4.7</c:v>
                </c:pt>
                <c:pt idx="471">
                  <c:v>4.4000000000000004</c:v>
                </c:pt>
                <c:pt idx="472">
                  <c:v>4.0999999999999996</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4.3</c:v>
                </c:pt>
                <c:pt idx="487">
                  <c:v>4.3</c:v>
                </c:pt>
                <c:pt idx="488">
                  <c:v>4.3</c:v>
                </c:pt>
                <c:pt idx="489">
                  <c:v>4.3</c:v>
                </c:pt>
                <c:pt idx="490">
                  <c:v>4.2</c:v>
                </c:pt>
                <c:pt idx="491">
                  <c:v>4.2</c:v>
                </c:pt>
                <c:pt idx="492">
                  <c:v>4</c:v>
                </c:pt>
                <c:pt idx="493">
                  <c:v>4.4000000000000004</c:v>
                </c:pt>
                <c:pt idx="494">
                  <c:v>4.3</c:v>
                </c:pt>
                <c:pt idx="495">
                  <c:v>4.3</c:v>
                </c:pt>
                <c:pt idx="496">
                  <c:v>4.3</c:v>
                </c:pt>
                <c:pt idx="497">
                  <c:v>4</c:v>
                </c:pt>
                <c:pt idx="498">
                  <c:v>3.3</c:v>
                </c:pt>
                <c:pt idx="499">
                  <c:v>4</c:v>
                </c:pt>
                <c:pt idx="500">
                  <c:v>4</c:v>
                </c:pt>
                <c:pt idx="501">
                  <c:v>4</c:v>
                </c:pt>
                <c:pt idx="502">
                  <c:v>4</c:v>
                </c:pt>
                <c:pt idx="503">
                  <c:v>3.9</c:v>
                </c:pt>
                <c:pt idx="504">
                  <c:v>4</c:v>
                </c:pt>
                <c:pt idx="505">
                  <c:v>4</c:v>
                </c:pt>
                <c:pt idx="506">
                  <c:v>4</c:v>
                </c:pt>
                <c:pt idx="507">
                  <c:v>4</c:v>
                </c:pt>
                <c:pt idx="508">
                  <c:v>4</c:v>
                </c:pt>
                <c:pt idx="509">
                  <c:v>4</c:v>
                </c:pt>
                <c:pt idx="510">
                  <c:v>3.9</c:v>
                </c:pt>
                <c:pt idx="511">
                  <c:v>4.0999999999999996</c:v>
                </c:pt>
                <c:pt idx="512">
                  <c:v>4.5</c:v>
                </c:pt>
                <c:pt idx="513">
                  <c:v>3.9</c:v>
                </c:pt>
                <c:pt idx="514">
                  <c:v>4.5</c:v>
                </c:pt>
                <c:pt idx="515">
                  <c:v>3.4</c:v>
                </c:pt>
                <c:pt idx="516">
                  <c:v>3.7</c:v>
                </c:pt>
                <c:pt idx="517">
                  <c:v>4.3</c:v>
                </c:pt>
                <c:pt idx="518">
                  <c:v>4.2</c:v>
                </c:pt>
                <c:pt idx="519">
                  <c:v>4.5</c:v>
                </c:pt>
                <c:pt idx="520">
                  <c:v>4.3</c:v>
                </c:pt>
                <c:pt idx="521">
                  <c:v>4.5</c:v>
                </c:pt>
                <c:pt idx="522">
                  <c:v>4.0999999999999996</c:v>
                </c:pt>
                <c:pt idx="523">
                  <c:v>4.0999999999999996</c:v>
                </c:pt>
                <c:pt idx="524">
                  <c:v>3.6</c:v>
                </c:pt>
                <c:pt idx="525">
                  <c:v>4.0999999999999996</c:v>
                </c:pt>
                <c:pt idx="526">
                  <c:v>4.2</c:v>
                </c:pt>
                <c:pt idx="527">
                  <c:v>4.0999999999999996</c:v>
                </c:pt>
                <c:pt idx="528">
                  <c:v>4.0999999999999996</c:v>
                </c:pt>
                <c:pt idx="529">
                  <c:v>3.5</c:v>
                </c:pt>
                <c:pt idx="530">
                  <c:v>3.6</c:v>
                </c:pt>
                <c:pt idx="531">
                  <c:v>3.6</c:v>
                </c:pt>
                <c:pt idx="532">
                  <c:v>4.3</c:v>
                </c:pt>
                <c:pt idx="533">
                  <c:v>4.0999999999999996</c:v>
                </c:pt>
                <c:pt idx="534">
                  <c:v>3.9</c:v>
                </c:pt>
                <c:pt idx="535">
                  <c:v>4.5</c:v>
                </c:pt>
                <c:pt idx="536">
                  <c:v>4.2</c:v>
                </c:pt>
                <c:pt idx="537">
                  <c:v>2.6</c:v>
                </c:pt>
                <c:pt idx="538">
                  <c:v>4.3</c:v>
                </c:pt>
                <c:pt idx="539">
                  <c:v>4.2</c:v>
                </c:pt>
                <c:pt idx="540">
                  <c:v>4.5</c:v>
                </c:pt>
                <c:pt idx="541">
                  <c:v>4.0999999999999996</c:v>
                </c:pt>
                <c:pt idx="542">
                  <c:v>3.8</c:v>
                </c:pt>
                <c:pt idx="543">
                  <c:v>4.3</c:v>
                </c:pt>
                <c:pt idx="544">
                  <c:v>4.3</c:v>
                </c:pt>
                <c:pt idx="545">
                  <c:v>3.8</c:v>
                </c:pt>
                <c:pt idx="546">
                  <c:v>4.2</c:v>
                </c:pt>
                <c:pt idx="547">
                  <c:v>4.2</c:v>
                </c:pt>
                <c:pt idx="548">
                  <c:v>4.2</c:v>
                </c:pt>
                <c:pt idx="549">
                  <c:v>4.4000000000000004</c:v>
                </c:pt>
                <c:pt idx="550">
                  <c:v>4.4000000000000004</c:v>
                </c:pt>
                <c:pt idx="551">
                  <c:v>4.2</c:v>
                </c:pt>
                <c:pt idx="552">
                  <c:v>4.3</c:v>
                </c:pt>
                <c:pt idx="553">
                  <c:v>4.0999999999999996</c:v>
                </c:pt>
                <c:pt idx="554">
                  <c:v>4</c:v>
                </c:pt>
                <c:pt idx="555">
                  <c:v>4.2</c:v>
                </c:pt>
                <c:pt idx="556">
                  <c:v>4.0999999999999996</c:v>
                </c:pt>
                <c:pt idx="557">
                  <c:v>4</c:v>
                </c:pt>
                <c:pt idx="558">
                  <c:v>4.3</c:v>
                </c:pt>
                <c:pt idx="559">
                  <c:v>4.2</c:v>
                </c:pt>
                <c:pt idx="560">
                  <c:v>4.3</c:v>
                </c:pt>
                <c:pt idx="561">
                  <c:v>4.0999999999999996</c:v>
                </c:pt>
                <c:pt idx="562">
                  <c:v>3.5</c:v>
                </c:pt>
                <c:pt idx="563">
                  <c:v>4</c:v>
                </c:pt>
                <c:pt idx="564">
                  <c:v>4.0999999999999996</c:v>
                </c:pt>
                <c:pt idx="565">
                  <c:v>3.9</c:v>
                </c:pt>
                <c:pt idx="566">
                  <c:v>4.0999999999999996</c:v>
                </c:pt>
                <c:pt idx="567">
                  <c:v>4.0999999999999996</c:v>
                </c:pt>
                <c:pt idx="568">
                  <c:v>4.5</c:v>
                </c:pt>
                <c:pt idx="569">
                  <c:v>3.8</c:v>
                </c:pt>
                <c:pt idx="570">
                  <c:v>3.9</c:v>
                </c:pt>
                <c:pt idx="571">
                  <c:v>4</c:v>
                </c:pt>
                <c:pt idx="572">
                  <c:v>4</c:v>
                </c:pt>
                <c:pt idx="573">
                  <c:v>4</c:v>
                </c:pt>
                <c:pt idx="574">
                  <c:v>3.9</c:v>
                </c:pt>
                <c:pt idx="575">
                  <c:v>4.3</c:v>
                </c:pt>
                <c:pt idx="576">
                  <c:v>4.2</c:v>
                </c:pt>
                <c:pt idx="577">
                  <c:v>4</c:v>
                </c:pt>
                <c:pt idx="578">
                  <c:v>3.5</c:v>
                </c:pt>
                <c:pt idx="579">
                  <c:v>3.6</c:v>
                </c:pt>
                <c:pt idx="580">
                  <c:v>4.3</c:v>
                </c:pt>
                <c:pt idx="581">
                  <c:v>4.4000000000000004</c:v>
                </c:pt>
                <c:pt idx="582">
                  <c:v>4.3</c:v>
                </c:pt>
                <c:pt idx="583">
                  <c:v>4.3</c:v>
                </c:pt>
                <c:pt idx="584">
                  <c:v>4</c:v>
                </c:pt>
                <c:pt idx="585">
                  <c:v>4.2</c:v>
                </c:pt>
                <c:pt idx="586">
                  <c:v>4.2</c:v>
                </c:pt>
                <c:pt idx="587">
                  <c:v>3.7</c:v>
                </c:pt>
                <c:pt idx="588">
                  <c:v>4.0999999999999996</c:v>
                </c:pt>
                <c:pt idx="589">
                  <c:v>3.5</c:v>
                </c:pt>
                <c:pt idx="590">
                  <c:v>4.3</c:v>
                </c:pt>
                <c:pt idx="591">
                  <c:v>4.2</c:v>
                </c:pt>
                <c:pt idx="592">
                  <c:v>4.2</c:v>
                </c:pt>
                <c:pt idx="593">
                  <c:v>4.4000000000000004</c:v>
                </c:pt>
                <c:pt idx="594">
                  <c:v>4.2</c:v>
                </c:pt>
                <c:pt idx="595">
                  <c:v>4.0999999999999996</c:v>
                </c:pt>
                <c:pt idx="596">
                  <c:v>4.2</c:v>
                </c:pt>
                <c:pt idx="597">
                  <c:v>3.3</c:v>
                </c:pt>
                <c:pt idx="598">
                  <c:v>4.0999999999999996</c:v>
                </c:pt>
                <c:pt idx="599">
                  <c:v>4.2</c:v>
                </c:pt>
                <c:pt idx="600">
                  <c:v>4.0999999999999996</c:v>
                </c:pt>
                <c:pt idx="601">
                  <c:v>4</c:v>
                </c:pt>
                <c:pt idx="602">
                  <c:v>3.9</c:v>
                </c:pt>
                <c:pt idx="603">
                  <c:v>4.3</c:v>
                </c:pt>
                <c:pt idx="604">
                  <c:v>4.0999999999999996</c:v>
                </c:pt>
                <c:pt idx="605">
                  <c:v>4.2</c:v>
                </c:pt>
                <c:pt idx="606">
                  <c:v>4.5999999999999996</c:v>
                </c:pt>
                <c:pt idx="607">
                  <c:v>3.3</c:v>
                </c:pt>
                <c:pt idx="608">
                  <c:v>3.5</c:v>
                </c:pt>
                <c:pt idx="609">
                  <c:v>3.6</c:v>
                </c:pt>
                <c:pt idx="610">
                  <c:v>4.0999999999999996</c:v>
                </c:pt>
                <c:pt idx="611">
                  <c:v>4.5</c:v>
                </c:pt>
                <c:pt idx="612">
                  <c:v>4.4000000000000004</c:v>
                </c:pt>
                <c:pt idx="613">
                  <c:v>3.8</c:v>
                </c:pt>
                <c:pt idx="614">
                  <c:v>4.0999999999999996</c:v>
                </c:pt>
                <c:pt idx="615">
                  <c:v>4.2</c:v>
                </c:pt>
                <c:pt idx="616">
                  <c:v>4.4000000000000004</c:v>
                </c:pt>
                <c:pt idx="617">
                  <c:v>4.2</c:v>
                </c:pt>
                <c:pt idx="618">
                  <c:v>3.9</c:v>
                </c:pt>
                <c:pt idx="619">
                  <c:v>3.8</c:v>
                </c:pt>
                <c:pt idx="620">
                  <c:v>3.9</c:v>
                </c:pt>
                <c:pt idx="621">
                  <c:v>3.4</c:v>
                </c:pt>
                <c:pt idx="622">
                  <c:v>4.0999999999999996</c:v>
                </c:pt>
                <c:pt idx="623">
                  <c:v>4.0999999999999996</c:v>
                </c:pt>
                <c:pt idx="624">
                  <c:v>4.2</c:v>
                </c:pt>
                <c:pt idx="625">
                  <c:v>4.3</c:v>
                </c:pt>
                <c:pt idx="626">
                  <c:v>4.4000000000000004</c:v>
                </c:pt>
                <c:pt idx="627">
                  <c:v>4.0999999999999996</c:v>
                </c:pt>
                <c:pt idx="628">
                  <c:v>4.0999999999999996</c:v>
                </c:pt>
                <c:pt idx="629">
                  <c:v>4.5</c:v>
                </c:pt>
                <c:pt idx="630">
                  <c:v>4.0999999999999996</c:v>
                </c:pt>
                <c:pt idx="631">
                  <c:v>4.8</c:v>
                </c:pt>
                <c:pt idx="632">
                  <c:v>3.6</c:v>
                </c:pt>
                <c:pt idx="633">
                  <c:v>3.9</c:v>
                </c:pt>
                <c:pt idx="634">
                  <c:v>4</c:v>
                </c:pt>
                <c:pt idx="635">
                  <c:v>2.9</c:v>
                </c:pt>
                <c:pt idx="636">
                  <c:v>3.8</c:v>
                </c:pt>
                <c:pt idx="637">
                  <c:v>4.3</c:v>
                </c:pt>
                <c:pt idx="638">
                  <c:v>4.4000000000000004</c:v>
                </c:pt>
                <c:pt idx="639">
                  <c:v>4</c:v>
                </c:pt>
                <c:pt idx="640">
                  <c:v>4</c:v>
                </c:pt>
                <c:pt idx="641">
                  <c:v>4</c:v>
                </c:pt>
                <c:pt idx="642">
                  <c:v>4.0999999999999996</c:v>
                </c:pt>
                <c:pt idx="643">
                  <c:v>4.0999999999999996</c:v>
                </c:pt>
                <c:pt idx="644">
                  <c:v>4.0999999999999996</c:v>
                </c:pt>
                <c:pt idx="645">
                  <c:v>4.0999999999999996</c:v>
                </c:pt>
                <c:pt idx="646">
                  <c:v>4.0999999999999996</c:v>
                </c:pt>
                <c:pt idx="647">
                  <c:v>4.0999999999999996</c:v>
                </c:pt>
                <c:pt idx="648">
                  <c:v>4.3</c:v>
                </c:pt>
                <c:pt idx="649">
                  <c:v>4.3</c:v>
                </c:pt>
                <c:pt idx="650">
                  <c:v>4.3</c:v>
                </c:pt>
                <c:pt idx="651">
                  <c:v>3.5</c:v>
                </c:pt>
                <c:pt idx="652">
                  <c:v>4</c:v>
                </c:pt>
                <c:pt idx="653">
                  <c:v>4.3</c:v>
                </c:pt>
                <c:pt idx="654">
                  <c:v>4.0999999999999996</c:v>
                </c:pt>
                <c:pt idx="655">
                  <c:v>4.0999999999999996</c:v>
                </c:pt>
                <c:pt idx="656">
                  <c:v>4.0999999999999996</c:v>
                </c:pt>
                <c:pt idx="657">
                  <c:v>4.0999999999999996</c:v>
                </c:pt>
                <c:pt idx="658">
                  <c:v>3.9</c:v>
                </c:pt>
                <c:pt idx="659">
                  <c:v>3.9</c:v>
                </c:pt>
                <c:pt idx="660">
                  <c:v>4.3</c:v>
                </c:pt>
                <c:pt idx="661">
                  <c:v>3.7</c:v>
                </c:pt>
                <c:pt idx="662">
                  <c:v>4</c:v>
                </c:pt>
                <c:pt idx="663">
                  <c:v>4.0999999999999996</c:v>
                </c:pt>
                <c:pt idx="664">
                  <c:v>4</c:v>
                </c:pt>
                <c:pt idx="665">
                  <c:v>3.9</c:v>
                </c:pt>
                <c:pt idx="666">
                  <c:v>3.8</c:v>
                </c:pt>
                <c:pt idx="667">
                  <c:v>4.2</c:v>
                </c:pt>
                <c:pt idx="668">
                  <c:v>3.9</c:v>
                </c:pt>
                <c:pt idx="669">
                  <c:v>3.9</c:v>
                </c:pt>
                <c:pt idx="670">
                  <c:v>4.0999999999999996</c:v>
                </c:pt>
                <c:pt idx="671">
                  <c:v>3.9</c:v>
                </c:pt>
                <c:pt idx="672">
                  <c:v>4.0999999999999996</c:v>
                </c:pt>
                <c:pt idx="673">
                  <c:v>4.2</c:v>
                </c:pt>
                <c:pt idx="674">
                  <c:v>4</c:v>
                </c:pt>
                <c:pt idx="675">
                  <c:v>4</c:v>
                </c:pt>
                <c:pt idx="676">
                  <c:v>4.0999999999999996</c:v>
                </c:pt>
                <c:pt idx="677">
                  <c:v>3.8</c:v>
                </c:pt>
                <c:pt idx="678">
                  <c:v>3.8</c:v>
                </c:pt>
                <c:pt idx="679">
                  <c:v>3.6</c:v>
                </c:pt>
                <c:pt idx="680">
                  <c:v>4.0999999999999996</c:v>
                </c:pt>
                <c:pt idx="681">
                  <c:v>4.0999999999999996</c:v>
                </c:pt>
                <c:pt idx="682">
                  <c:v>3.7</c:v>
                </c:pt>
                <c:pt idx="683">
                  <c:v>3.5</c:v>
                </c:pt>
                <c:pt idx="684">
                  <c:v>2</c:v>
                </c:pt>
                <c:pt idx="685">
                  <c:v>3.5</c:v>
                </c:pt>
                <c:pt idx="686">
                  <c:v>4.3</c:v>
                </c:pt>
                <c:pt idx="687">
                  <c:v>4.3</c:v>
                </c:pt>
                <c:pt idx="688">
                  <c:v>4.5</c:v>
                </c:pt>
                <c:pt idx="689">
                  <c:v>4.5</c:v>
                </c:pt>
                <c:pt idx="690">
                  <c:v>4.0999999999999996</c:v>
                </c:pt>
                <c:pt idx="691">
                  <c:v>3.4</c:v>
                </c:pt>
                <c:pt idx="692">
                  <c:v>4.0999999999999996</c:v>
                </c:pt>
                <c:pt idx="693">
                  <c:v>4.2</c:v>
                </c:pt>
                <c:pt idx="694">
                  <c:v>4</c:v>
                </c:pt>
                <c:pt idx="695">
                  <c:v>4.3</c:v>
                </c:pt>
                <c:pt idx="696">
                  <c:v>4.0999999999999996</c:v>
                </c:pt>
                <c:pt idx="697">
                  <c:v>4.0999999999999996</c:v>
                </c:pt>
                <c:pt idx="698">
                  <c:v>3.3</c:v>
                </c:pt>
                <c:pt idx="699">
                  <c:v>4.2</c:v>
                </c:pt>
                <c:pt idx="700">
                  <c:v>4.4000000000000004</c:v>
                </c:pt>
                <c:pt idx="701">
                  <c:v>4.2</c:v>
                </c:pt>
                <c:pt idx="702">
                  <c:v>4.2</c:v>
                </c:pt>
                <c:pt idx="703">
                  <c:v>3.8</c:v>
                </c:pt>
                <c:pt idx="704">
                  <c:v>4.3</c:v>
                </c:pt>
                <c:pt idx="705">
                  <c:v>3.8</c:v>
                </c:pt>
                <c:pt idx="706">
                  <c:v>3.7</c:v>
                </c:pt>
                <c:pt idx="707">
                  <c:v>4</c:v>
                </c:pt>
                <c:pt idx="708">
                  <c:v>4</c:v>
                </c:pt>
                <c:pt idx="709">
                  <c:v>4</c:v>
                </c:pt>
                <c:pt idx="710">
                  <c:v>4.0999999999999996</c:v>
                </c:pt>
                <c:pt idx="711">
                  <c:v>4.5</c:v>
                </c:pt>
                <c:pt idx="712">
                  <c:v>3.9</c:v>
                </c:pt>
                <c:pt idx="713">
                  <c:v>4</c:v>
                </c:pt>
                <c:pt idx="714">
                  <c:v>4</c:v>
                </c:pt>
                <c:pt idx="715">
                  <c:v>4.4000000000000004</c:v>
                </c:pt>
                <c:pt idx="716">
                  <c:v>4</c:v>
                </c:pt>
                <c:pt idx="717">
                  <c:v>4.5</c:v>
                </c:pt>
                <c:pt idx="718">
                  <c:v>4.5</c:v>
                </c:pt>
                <c:pt idx="719">
                  <c:v>3.5</c:v>
                </c:pt>
                <c:pt idx="720">
                  <c:v>4.2</c:v>
                </c:pt>
                <c:pt idx="721">
                  <c:v>4.2</c:v>
                </c:pt>
                <c:pt idx="722">
                  <c:v>4.0999999999999996</c:v>
                </c:pt>
                <c:pt idx="723">
                  <c:v>4.2</c:v>
                </c:pt>
                <c:pt idx="724">
                  <c:v>4.0999999999999996</c:v>
                </c:pt>
                <c:pt idx="725">
                  <c:v>3.9</c:v>
                </c:pt>
                <c:pt idx="726">
                  <c:v>3.6</c:v>
                </c:pt>
                <c:pt idx="727">
                  <c:v>3.8</c:v>
                </c:pt>
                <c:pt idx="728">
                  <c:v>3.7</c:v>
                </c:pt>
                <c:pt idx="729">
                  <c:v>4.4000000000000004</c:v>
                </c:pt>
                <c:pt idx="730">
                  <c:v>4.0999999999999996</c:v>
                </c:pt>
                <c:pt idx="731">
                  <c:v>4.4000000000000004</c:v>
                </c:pt>
                <c:pt idx="732">
                  <c:v>4.4000000000000004</c:v>
                </c:pt>
                <c:pt idx="733">
                  <c:v>4.5</c:v>
                </c:pt>
                <c:pt idx="734">
                  <c:v>4.4000000000000004</c:v>
                </c:pt>
                <c:pt idx="735">
                  <c:v>4</c:v>
                </c:pt>
                <c:pt idx="736">
                  <c:v>3.9</c:v>
                </c:pt>
                <c:pt idx="737">
                  <c:v>4.3</c:v>
                </c:pt>
                <c:pt idx="738">
                  <c:v>4.3</c:v>
                </c:pt>
                <c:pt idx="739">
                  <c:v>4.3</c:v>
                </c:pt>
                <c:pt idx="740">
                  <c:v>4.3</c:v>
                </c:pt>
                <c:pt idx="741">
                  <c:v>4.3</c:v>
                </c:pt>
                <c:pt idx="742">
                  <c:v>4.3</c:v>
                </c:pt>
                <c:pt idx="743">
                  <c:v>3.6</c:v>
                </c:pt>
                <c:pt idx="744">
                  <c:v>4.4000000000000004</c:v>
                </c:pt>
                <c:pt idx="745">
                  <c:v>4.3</c:v>
                </c:pt>
                <c:pt idx="746">
                  <c:v>3.6</c:v>
                </c:pt>
                <c:pt idx="747">
                  <c:v>3.6</c:v>
                </c:pt>
                <c:pt idx="748">
                  <c:v>3.8</c:v>
                </c:pt>
                <c:pt idx="749">
                  <c:v>3.8</c:v>
                </c:pt>
                <c:pt idx="750">
                  <c:v>3.8</c:v>
                </c:pt>
                <c:pt idx="751">
                  <c:v>3.8</c:v>
                </c:pt>
                <c:pt idx="752">
                  <c:v>3.8</c:v>
                </c:pt>
                <c:pt idx="753">
                  <c:v>3.9</c:v>
                </c:pt>
                <c:pt idx="754">
                  <c:v>4</c:v>
                </c:pt>
                <c:pt idx="755">
                  <c:v>3.9</c:v>
                </c:pt>
                <c:pt idx="756">
                  <c:v>3.8</c:v>
                </c:pt>
                <c:pt idx="757">
                  <c:v>4.3</c:v>
                </c:pt>
                <c:pt idx="758">
                  <c:v>4.5999999999999996</c:v>
                </c:pt>
                <c:pt idx="759">
                  <c:v>4.0999999999999996</c:v>
                </c:pt>
                <c:pt idx="760">
                  <c:v>4.3</c:v>
                </c:pt>
                <c:pt idx="761">
                  <c:v>4.3</c:v>
                </c:pt>
                <c:pt idx="762">
                  <c:v>4.3</c:v>
                </c:pt>
                <c:pt idx="763">
                  <c:v>4.3</c:v>
                </c:pt>
                <c:pt idx="764">
                  <c:v>4.4000000000000004</c:v>
                </c:pt>
                <c:pt idx="765">
                  <c:v>4.3</c:v>
                </c:pt>
                <c:pt idx="766">
                  <c:v>4.5</c:v>
                </c:pt>
                <c:pt idx="767">
                  <c:v>4.5999999999999996</c:v>
                </c:pt>
                <c:pt idx="768">
                  <c:v>4</c:v>
                </c:pt>
                <c:pt idx="769">
                  <c:v>4.5</c:v>
                </c:pt>
                <c:pt idx="770">
                  <c:v>4.4000000000000004</c:v>
                </c:pt>
                <c:pt idx="771">
                  <c:v>4.4000000000000004</c:v>
                </c:pt>
                <c:pt idx="772">
                  <c:v>4.5</c:v>
                </c:pt>
                <c:pt idx="773">
                  <c:v>4.5999999999999996</c:v>
                </c:pt>
                <c:pt idx="774">
                  <c:v>4.0999999999999996</c:v>
                </c:pt>
                <c:pt idx="775">
                  <c:v>4.3</c:v>
                </c:pt>
                <c:pt idx="776">
                  <c:v>4.2</c:v>
                </c:pt>
                <c:pt idx="777">
                  <c:v>4.5999999999999996</c:v>
                </c:pt>
                <c:pt idx="778">
                  <c:v>3.5</c:v>
                </c:pt>
                <c:pt idx="779">
                  <c:v>3.8</c:v>
                </c:pt>
                <c:pt idx="780">
                  <c:v>3.7</c:v>
                </c:pt>
                <c:pt idx="781">
                  <c:v>3.9</c:v>
                </c:pt>
                <c:pt idx="782">
                  <c:v>3.3</c:v>
                </c:pt>
                <c:pt idx="783">
                  <c:v>3.9</c:v>
                </c:pt>
                <c:pt idx="784">
                  <c:v>3.7</c:v>
                </c:pt>
                <c:pt idx="785">
                  <c:v>3.9</c:v>
                </c:pt>
                <c:pt idx="786">
                  <c:v>3.2</c:v>
                </c:pt>
                <c:pt idx="787">
                  <c:v>3.3</c:v>
                </c:pt>
                <c:pt idx="788">
                  <c:v>4.3</c:v>
                </c:pt>
                <c:pt idx="789">
                  <c:v>4.0999999999999996</c:v>
                </c:pt>
                <c:pt idx="790">
                  <c:v>3.9</c:v>
                </c:pt>
                <c:pt idx="791">
                  <c:v>4.5</c:v>
                </c:pt>
                <c:pt idx="792">
                  <c:v>4.4000000000000004</c:v>
                </c:pt>
                <c:pt idx="793">
                  <c:v>3.9</c:v>
                </c:pt>
                <c:pt idx="794">
                  <c:v>3.8</c:v>
                </c:pt>
                <c:pt idx="795">
                  <c:v>4.0999999999999996</c:v>
                </c:pt>
                <c:pt idx="796">
                  <c:v>3.7</c:v>
                </c:pt>
                <c:pt idx="797">
                  <c:v>3.8</c:v>
                </c:pt>
                <c:pt idx="798">
                  <c:v>4.5999999999999996</c:v>
                </c:pt>
                <c:pt idx="799">
                  <c:v>4.3</c:v>
                </c:pt>
                <c:pt idx="800">
                  <c:v>4.2</c:v>
                </c:pt>
                <c:pt idx="801">
                  <c:v>4.2</c:v>
                </c:pt>
                <c:pt idx="802">
                  <c:v>4.3</c:v>
                </c:pt>
                <c:pt idx="803">
                  <c:v>4.3</c:v>
                </c:pt>
                <c:pt idx="804">
                  <c:v>4.3</c:v>
                </c:pt>
                <c:pt idx="805">
                  <c:v>4.2</c:v>
                </c:pt>
                <c:pt idx="806">
                  <c:v>4.3</c:v>
                </c:pt>
                <c:pt idx="807">
                  <c:v>4.3</c:v>
                </c:pt>
                <c:pt idx="808">
                  <c:v>4.2</c:v>
                </c:pt>
                <c:pt idx="809">
                  <c:v>4.3</c:v>
                </c:pt>
                <c:pt idx="810">
                  <c:v>3.9</c:v>
                </c:pt>
                <c:pt idx="811">
                  <c:v>4.3</c:v>
                </c:pt>
                <c:pt idx="812">
                  <c:v>4.3</c:v>
                </c:pt>
                <c:pt idx="813">
                  <c:v>4.2</c:v>
                </c:pt>
                <c:pt idx="814">
                  <c:v>4.3</c:v>
                </c:pt>
                <c:pt idx="815">
                  <c:v>4.2</c:v>
                </c:pt>
                <c:pt idx="816">
                  <c:v>4.3</c:v>
                </c:pt>
                <c:pt idx="817">
                  <c:v>4.4000000000000004</c:v>
                </c:pt>
                <c:pt idx="818">
                  <c:v>4.4000000000000004</c:v>
                </c:pt>
                <c:pt idx="819">
                  <c:v>4.4000000000000004</c:v>
                </c:pt>
                <c:pt idx="820">
                  <c:v>4.3</c:v>
                </c:pt>
                <c:pt idx="821">
                  <c:v>4.3</c:v>
                </c:pt>
                <c:pt idx="822">
                  <c:v>4.0999999999999996</c:v>
                </c:pt>
                <c:pt idx="823">
                  <c:v>4.3</c:v>
                </c:pt>
                <c:pt idx="824">
                  <c:v>4.3</c:v>
                </c:pt>
                <c:pt idx="825">
                  <c:v>4.3</c:v>
                </c:pt>
                <c:pt idx="826">
                  <c:v>4.2</c:v>
                </c:pt>
                <c:pt idx="827">
                  <c:v>4.3</c:v>
                </c:pt>
                <c:pt idx="828">
                  <c:v>3.6</c:v>
                </c:pt>
                <c:pt idx="829">
                  <c:v>3.8</c:v>
                </c:pt>
                <c:pt idx="830">
                  <c:v>4.3</c:v>
                </c:pt>
                <c:pt idx="831">
                  <c:v>4.0999999999999996</c:v>
                </c:pt>
                <c:pt idx="832">
                  <c:v>4.2</c:v>
                </c:pt>
                <c:pt idx="833">
                  <c:v>4.0999999999999996</c:v>
                </c:pt>
                <c:pt idx="834">
                  <c:v>4.3</c:v>
                </c:pt>
                <c:pt idx="835">
                  <c:v>4.0999999999999996</c:v>
                </c:pt>
                <c:pt idx="836">
                  <c:v>4.2</c:v>
                </c:pt>
                <c:pt idx="837">
                  <c:v>3.9</c:v>
                </c:pt>
                <c:pt idx="838">
                  <c:v>4</c:v>
                </c:pt>
                <c:pt idx="839">
                  <c:v>4</c:v>
                </c:pt>
                <c:pt idx="840">
                  <c:v>4</c:v>
                </c:pt>
                <c:pt idx="841">
                  <c:v>2.8</c:v>
                </c:pt>
                <c:pt idx="842">
                  <c:v>4.7</c:v>
                </c:pt>
                <c:pt idx="843">
                  <c:v>4.2</c:v>
                </c:pt>
                <c:pt idx="844">
                  <c:v>3.7</c:v>
                </c:pt>
                <c:pt idx="845">
                  <c:v>4.3</c:v>
                </c:pt>
                <c:pt idx="846">
                  <c:v>4</c:v>
                </c:pt>
                <c:pt idx="847">
                  <c:v>3.1</c:v>
                </c:pt>
                <c:pt idx="848">
                  <c:v>3</c:v>
                </c:pt>
                <c:pt idx="849">
                  <c:v>4.2</c:v>
                </c:pt>
                <c:pt idx="850">
                  <c:v>4</c:v>
                </c:pt>
                <c:pt idx="851">
                  <c:v>3.7</c:v>
                </c:pt>
                <c:pt idx="852">
                  <c:v>3.9</c:v>
                </c:pt>
                <c:pt idx="853">
                  <c:v>3.8</c:v>
                </c:pt>
                <c:pt idx="854">
                  <c:v>3.9</c:v>
                </c:pt>
                <c:pt idx="855">
                  <c:v>4</c:v>
                </c:pt>
                <c:pt idx="856">
                  <c:v>4</c:v>
                </c:pt>
                <c:pt idx="857">
                  <c:v>4.0999999999999996</c:v>
                </c:pt>
                <c:pt idx="858">
                  <c:v>4.0999999999999996</c:v>
                </c:pt>
                <c:pt idx="859">
                  <c:v>3.5</c:v>
                </c:pt>
                <c:pt idx="860">
                  <c:v>4</c:v>
                </c:pt>
                <c:pt idx="861">
                  <c:v>4</c:v>
                </c:pt>
                <c:pt idx="862">
                  <c:v>4</c:v>
                </c:pt>
                <c:pt idx="863">
                  <c:v>4</c:v>
                </c:pt>
                <c:pt idx="864">
                  <c:v>4</c:v>
                </c:pt>
                <c:pt idx="865">
                  <c:v>4</c:v>
                </c:pt>
                <c:pt idx="866">
                  <c:v>4.0999999999999996</c:v>
                </c:pt>
                <c:pt idx="867">
                  <c:v>4.0999999999999996</c:v>
                </c:pt>
                <c:pt idx="868">
                  <c:v>4.0999999999999996</c:v>
                </c:pt>
                <c:pt idx="869">
                  <c:v>4.0999999999999996</c:v>
                </c:pt>
                <c:pt idx="870">
                  <c:v>4.0999999999999996</c:v>
                </c:pt>
                <c:pt idx="871">
                  <c:v>3.9</c:v>
                </c:pt>
                <c:pt idx="872">
                  <c:v>3.9</c:v>
                </c:pt>
                <c:pt idx="873">
                  <c:v>4.0999999999999996</c:v>
                </c:pt>
                <c:pt idx="874">
                  <c:v>4.0999999999999996</c:v>
                </c:pt>
                <c:pt idx="875">
                  <c:v>4.5</c:v>
                </c:pt>
                <c:pt idx="876">
                  <c:v>4</c:v>
                </c:pt>
                <c:pt idx="877">
                  <c:v>4</c:v>
                </c:pt>
                <c:pt idx="878">
                  <c:v>4</c:v>
                </c:pt>
                <c:pt idx="879">
                  <c:v>4</c:v>
                </c:pt>
                <c:pt idx="880">
                  <c:v>3.9</c:v>
                </c:pt>
                <c:pt idx="881">
                  <c:v>3.5</c:v>
                </c:pt>
                <c:pt idx="882">
                  <c:v>4.0999999999999996</c:v>
                </c:pt>
                <c:pt idx="883">
                  <c:v>4.0999999999999996</c:v>
                </c:pt>
                <c:pt idx="884">
                  <c:v>4.2</c:v>
                </c:pt>
                <c:pt idx="885">
                  <c:v>4</c:v>
                </c:pt>
                <c:pt idx="886">
                  <c:v>4.2</c:v>
                </c:pt>
                <c:pt idx="887">
                  <c:v>4.2</c:v>
                </c:pt>
                <c:pt idx="888">
                  <c:v>4.2</c:v>
                </c:pt>
                <c:pt idx="889">
                  <c:v>4.3</c:v>
                </c:pt>
                <c:pt idx="890">
                  <c:v>4.2</c:v>
                </c:pt>
                <c:pt idx="891">
                  <c:v>4.0999999999999996</c:v>
                </c:pt>
                <c:pt idx="892">
                  <c:v>4.0999999999999996</c:v>
                </c:pt>
                <c:pt idx="893">
                  <c:v>4.2</c:v>
                </c:pt>
                <c:pt idx="894">
                  <c:v>4.2</c:v>
                </c:pt>
                <c:pt idx="895">
                  <c:v>4.3</c:v>
                </c:pt>
                <c:pt idx="896">
                  <c:v>4.3</c:v>
                </c:pt>
                <c:pt idx="897">
                  <c:v>4.3</c:v>
                </c:pt>
                <c:pt idx="898">
                  <c:v>3.8</c:v>
                </c:pt>
                <c:pt idx="899">
                  <c:v>4.3</c:v>
                </c:pt>
                <c:pt idx="900">
                  <c:v>4.2</c:v>
                </c:pt>
                <c:pt idx="901">
                  <c:v>4.2</c:v>
                </c:pt>
                <c:pt idx="902">
                  <c:v>4.2</c:v>
                </c:pt>
                <c:pt idx="903">
                  <c:v>4</c:v>
                </c:pt>
                <c:pt idx="904">
                  <c:v>4</c:v>
                </c:pt>
                <c:pt idx="905">
                  <c:v>4.5</c:v>
                </c:pt>
                <c:pt idx="906">
                  <c:v>4.5</c:v>
                </c:pt>
                <c:pt idx="907">
                  <c:v>4.8</c:v>
                </c:pt>
                <c:pt idx="908">
                  <c:v>4.3</c:v>
                </c:pt>
                <c:pt idx="909">
                  <c:v>4.0999999999999996</c:v>
                </c:pt>
                <c:pt idx="910">
                  <c:v>3.9</c:v>
                </c:pt>
                <c:pt idx="911">
                  <c:v>4.2</c:v>
                </c:pt>
                <c:pt idx="912">
                  <c:v>4.2</c:v>
                </c:pt>
                <c:pt idx="913">
                  <c:v>4.2</c:v>
                </c:pt>
                <c:pt idx="914">
                  <c:v>4.0999999999999996</c:v>
                </c:pt>
                <c:pt idx="915">
                  <c:v>4.0999999999999996</c:v>
                </c:pt>
                <c:pt idx="916">
                  <c:v>4.4000000000000004</c:v>
                </c:pt>
                <c:pt idx="917">
                  <c:v>4.4000000000000004</c:v>
                </c:pt>
                <c:pt idx="918">
                  <c:v>4.2</c:v>
                </c:pt>
                <c:pt idx="919">
                  <c:v>4.3</c:v>
                </c:pt>
                <c:pt idx="920">
                  <c:v>4.2</c:v>
                </c:pt>
                <c:pt idx="921">
                  <c:v>4.3</c:v>
                </c:pt>
                <c:pt idx="922">
                  <c:v>4.3</c:v>
                </c:pt>
                <c:pt idx="923">
                  <c:v>4.3</c:v>
                </c:pt>
                <c:pt idx="924">
                  <c:v>4</c:v>
                </c:pt>
                <c:pt idx="925">
                  <c:v>4.0999999999999996</c:v>
                </c:pt>
                <c:pt idx="926">
                  <c:v>4.0999999999999996</c:v>
                </c:pt>
                <c:pt idx="927">
                  <c:v>2.2999999999999998</c:v>
                </c:pt>
                <c:pt idx="928">
                  <c:v>4.0999999999999996</c:v>
                </c:pt>
                <c:pt idx="929">
                  <c:v>4.4000000000000004</c:v>
                </c:pt>
                <c:pt idx="930">
                  <c:v>4.3</c:v>
                </c:pt>
                <c:pt idx="931">
                  <c:v>4.5</c:v>
                </c:pt>
                <c:pt idx="932">
                  <c:v>4.4000000000000004</c:v>
                </c:pt>
                <c:pt idx="933">
                  <c:v>4</c:v>
                </c:pt>
                <c:pt idx="934">
                  <c:v>4.3</c:v>
                </c:pt>
                <c:pt idx="935">
                  <c:v>4.3</c:v>
                </c:pt>
                <c:pt idx="936">
                  <c:v>4</c:v>
                </c:pt>
                <c:pt idx="937">
                  <c:v>4.4000000000000004</c:v>
                </c:pt>
                <c:pt idx="938">
                  <c:v>4.3</c:v>
                </c:pt>
                <c:pt idx="939">
                  <c:v>4.3</c:v>
                </c:pt>
                <c:pt idx="940">
                  <c:v>4.3</c:v>
                </c:pt>
                <c:pt idx="941">
                  <c:v>3.8</c:v>
                </c:pt>
                <c:pt idx="942">
                  <c:v>4</c:v>
                </c:pt>
                <c:pt idx="943">
                  <c:v>4.4000000000000004</c:v>
                </c:pt>
                <c:pt idx="944">
                  <c:v>4.4000000000000004</c:v>
                </c:pt>
                <c:pt idx="945">
                  <c:v>4.3</c:v>
                </c:pt>
                <c:pt idx="946">
                  <c:v>4.2</c:v>
                </c:pt>
                <c:pt idx="947">
                  <c:v>4.0999999999999996</c:v>
                </c:pt>
                <c:pt idx="948">
                  <c:v>4.4000000000000004</c:v>
                </c:pt>
                <c:pt idx="949">
                  <c:v>4.2</c:v>
                </c:pt>
                <c:pt idx="950">
                  <c:v>4.3</c:v>
                </c:pt>
                <c:pt idx="951">
                  <c:v>4.0999999999999996</c:v>
                </c:pt>
                <c:pt idx="952">
                  <c:v>4.4000000000000004</c:v>
                </c:pt>
                <c:pt idx="953">
                  <c:v>3.7</c:v>
                </c:pt>
                <c:pt idx="954">
                  <c:v>4.2</c:v>
                </c:pt>
                <c:pt idx="955">
                  <c:v>3.8</c:v>
                </c:pt>
                <c:pt idx="956">
                  <c:v>3.9</c:v>
                </c:pt>
                <c:pt idx="957">
                  <c:v>3.9</c:v>
                </c:pt>
                <c:pt idx="958">
                  <c:v>3.8</c:v>
                </c:pt>
                <c:pt idx="959">
                  <c:v>3.9</c:v>
                </c:pt>
                <c:pt idx="960">
                  <c:v>4.2</c:v>
                </c:pt>
                <c:pt idx="961">
                  <c:v>3.9</c:v>
                </c:pt>
                <c:pt idx="962">
                  <c:v>4.0999999999999996</c:v>
                </c:pt>
                <c:pt idx="963">
                  <c:v>3.4</c:v>
                </c:pt>
                <c:pt idx="964">
                  <c:v>4.0999999999999996</c:v>
                </c:pt>
                <c:pt idx="965">
                  <c:v>4.3</c:v>
                </c:pt>
                <c:pt idx="966">
                  <c:v>4</c:v>
                </c:pt>
                <c:pt idx="967">
                  <c:v>4</c:v>
                </c:pt>
                <c:pt idx="968">
                  <c:v>4</c:v>
                </c:pt>
                <c:pt idx="969">
                  <c:v>4</c:v>
                </c:pt>
                <c:pt idx="970">
                  <c:v>3.9</c:v>
                </c:pt>
                <c:pt idx="971">
                  <c:v>3.8</c:v>
                </c:pt>
                <c:pt idx="972">
                  <c:v>4.3</c:v>
                </c:pt>
                <c:pt idx="973">
                  <c:v>4.3</c:v>
                </c:pt>
                <c:pt idx="974">
                  <c:v>3.9</c:v>
                </c:pt>
                <c:pt idx="975">
                  <c:v>3.5</c:v>
                </c:pt>
                <c:pt idx="976">
                  <c:v>4.4000000000000004</c:v>
                </c:pt>
                <c:pt idx="977">
                  <c:v>4.0999999999999996</c:v>
                </c:pt>
                <c:pt idx="978">
                  <c:v>4.2</c:v>
                </c:pt>
                <c:pt idx="979">
                  <c:v>4</c:v>
                </c:pt>
                <c:pt idx="980">
                  <c:v>4.0999999999999996</c:v>
                </c:pt>
                <c:pt idx="981">
                  <c:v>4.2</c:v>
                </c:pt>
                <c:pt idx="982">
                  <c:v>4.2</c:v>
                </c:pt>
                <c:pt idx="983">
                  <c:v>4.2</c:v>
                </c:pt>
                <c:pt idx="984">
                  <c:v>4.2</c:v>
                </c:pt>
                <c:pt idx="985">
                  <c:v>4.2</c:v>
                </c:pt>
                <c:pt idx="986">
                  <c:v>4.2</c:v>
                </c:pt>
                <c:pt idx="987">
                  <c:v>4.0999999999999996</c:v>
                </c:pt>
                <c:pt idx="988">
                  <c:v>4.0999999999999996</c:v>
                </c:pt>
                <c:pt idx="989">
                  <c:v>4.0999999999999996</c:v>
                </c:pt>
                <c:pt idx="990">
                  <c:v>4.3</c:v>
                </c:pt>
                <c:pt idx="991">
                  <c:v>4.3</c:v>
                </c:pt>
                <c:pt idx="992">
                  <c:v>4.0999999999999996</c:v>
                </c:pt>
                <c:pt idx="993">
                  <c:v>4.0999999999999996</c:v>
                </c:pt>
                <c:pt idx="994">
                  <c:v>4.0999999999999996</c:v>
                </c:pt>
                <c:pt idx="995">
                  <c:v>4.3</c:v>
                </c:pt>
                <c:pt idx="996">
                  <c:v>4.3</c:v>
                </c:pt>
                <c:pt idx="997">
                  <c:v>4.3</c:v>
                </c:pt>
                <c:pt idx="998">
                  <c:v>4.0999999999999996</c:v>
                </c:pt>
                <c:pt idx="999">
                  <c:v>3.8</c:v>
                </c:pt>
                <c:pt idx="1000">
                  <c:v>4.0999999999999996</c:v>
                </c:pt>
                <c:pt idx="1001">
                  <c:v>4.3</c:v>
                </c:pt>
                <c:pt idx="1002">
                  <c:v>4.2</c:v>
                </c:pt>
                <c:pt idx="1003">
                  <c:v>4.3</c:v>
                </c:pt>
                <c:pt idx="1004">
                  <c:v>4.0999999999999996</c:v>
                </c:pt>
                <c:pt idx="1005">
                  <c:v>4.3</c:v>
                </c:pt>
                <c:pt idx="1006">
                  <c:v>4.0999999999999996</c:v>
                </c:pt>
                <c:pt idx="1007">
                  <c:v>4.0999999999999996</c:v>
                </c:pt>
                <c:pt idx="1008">
                  <c:v>4.3</c:v>
                </c:pt>
                <c:pt idx="1009">
                  <c:v>4.0999999999999996</c:v>
                </c:pt>
                <c:pt idx="1010">
                  <c:v>4.3</c:v>
                </c:pt>
                <c:pt idx="1011">
                  <c:v>3.9</c:v>
                </c:pt>
                <c:pt idx="1012">
                  <c:v>3.8</c:v>
                </c:pt>
                <c:pt idx="1013">
                  <c:v>4.0999999999999996</c:v>
                </c:pt>
                <c:pt idx="1014">
                  <c:v>3.9</c:v>
                </c:pt>
                <c:pt idx="1015">
                  <c:v>3.9</c:v>
                </c:pt>
                <c:pt idx="1016">
                  <c:v>3.8</c:v>
                </c:pt>
                <c:pt idx="1017">
                  <c:v>4.2</c:v>
                </c:pt>
                <c:pt idx="1018">
                  <c:v>4</c:v>
                </c:pt>
                <c:pt idx="1019">
                  <c:v>4.0999999999999996</c:v>
                </c:pt>
                <c:pt idx="1020">
                  <c:v>3.8</c:v>
                </c:pt>
                <c:pt idx="1021">
                  <c:v>3.7</c:v>
                </c:pt>
                <c:pt idx="1022">
                  <c:v>4.2</c:v>
                </c:pt>
                <c:pt idx="1023">
                  <c:v>3.7</c:v>
                </c:pt>
                <c:pt idx="1024">
                  <c:v>4.2</c:v>
                </c:pt>
                <c:pt idx="1025">
                  <c:v>4.0999999999999996</c:v>
                </c:pt>
                <c:pt idx="1026">
                  <c:v>4.2</c:v>
                </c:pt>
                <c:pt idx="1027">
                  <c:v>4</c:v>
                </c:pt>
                <c:pt idx="1028">
                  <c:v>3.7</c:v>
                </c:pt>
                <c:pt idx="1029">
                  <c:v>3.8</c:v>
                </c:pt>
                <c:pt idx="1030">
                  <c:v>3.3</c:v>
                </c:pt>
                <c:pt idx="1031">
                  <c:v>4.3</c:v>
                </c:pt>
                <c:pt idx="1032">
                  <c:v>4</c:v>
                </c:pt>
                <c:pt idx="1033">
                  <c:v>3.7</c:v>
                </c:pt>
                <c:pt idx="1034">
                  <c:v>4.4000000000000004</c:v>
                </c:pt>
                <c:pt idx="1035">
                  <c:v>3.8</c:v>
                </c:pt>
                <c:pt idx="1036">
                  <c:v>3.6</c:v>
                </c:pt>
                <c:pt idx="1037">
                  <c:v>4</c:v>
                </c:pt>
                <c:pt idx="1038">
                  <c:v>4</c:v>
                </c:pt>
                <c:pt idx="1039">
                  <c:v>3.3</c:v>
                </c:pt>
                <c:pt idx="1040">
                  <c:v>3.3</c:v>
                </c:pt>
                <c:pt idx="1041">
                  <c:v>3.3</c:v>
                </c:pt>
                <c:pt idx="1042">
                  <c:v>3.9</c:v>
                </c:pt>
                <c:pt idx="1043">
                  <c:v>3.9</c:v>
                </c:pt>
                <c:pt idx="1044">
                  <c:v>3.9</c:v>
                </c:pt>
                <c:pt idx="1045">
                  <c:v>3.9</c:v>
                </c:pt>
                <c:pt idx="1046">
                  <c:v>3.9</c:v>
                </c:pt>
                <c:pt idx="1047">
                  <c:v>3.9</c:v>
                </c:pt>
                <c:pt idx="1048">
                  <c:v>3.9</c:v>
                </c:pt>
                <c:pt idx="1049">
                  <c:v>3.9</c:v>
                </c:pt>
                <c:pt idx="1050">
                  <c:v>3.9</c:v>
                </c:pt>
                <c:pt idx="1051">
                  <c:v>3.9</c:v>
                </c:pt>
                <c:pt idx="1052">
                  <c:v>3.9</c:v>
                </c:pt>
                <c:pt idx="1053">
                  <c:v>3.5</c:v>
                </c:pt>
                <c:pt idx="1054">
                  <c:v>3.9</c:v>
                </c:pt>
                <c:pt idx="1055">
                  <c:v>4</c:v>
                </c:pt>
                <c:pt idx="1056">
                  <c:v>3.8</c:v>
                </c:pt>
                <c:pt idx="1057">
                  <c:v>4.4000000000000004</c:v>
                </c:pt>
                <c:pt idx="1058">
                  <c:v>4.0999999999999996</c:v>
                </c:pt>
                <c:pt idx="1059">
                  <c:v>4.0999999999999996</c:v>
                </c:pt>
                <c:pt idx="1060">
                  <c:v>4.2</c:v>
                </c:pt>
                <c:pt idx="1061">
                  <c:v>4.2</c:v>
                </c:pt>
                <c:pt idx="1062">
                  <c:v>4.0999999999999996</c:v>
                </c:pt>
                <c:pt idx="1063">
                  <c:v>4.3</c:v>
                </c:pt>
                <c:pt idx="1064">
                  <c:v>4</c:v>
                </c:pt>
                <c:pt idx="1065">
                  <c:v>4</c:v>
                </c:pt>
                <c:pt idx="1066">
                  <c:v>4.0999999999999996</c:v>
                </c:pt>
                <c:pt idx="1067">
                  <c:v>4.2</c:v>
                </c:pt>
                <c:pt idx="1068">
                  <c:v>4</c:v>
                </c:pt>
                <c:pt idx="1069">
                  <c:v>4.5</c:v>
                </c:pt>
                <c:pt idx="1070">
                  <c:v>4.3</c:v>
                </c:pt>
                <c:pt idx="1071">
                  <c:v>4</c:v>
                </c:pt>
                <c:pt idx="1072">
                  <c:v>4.3</c:v>
                </c:pt>
                <c:pt idx="1073">
                  <c:v>4.5999999999999996</c:v>
                </c:pt>
                <c:pt idx="1074">
                  <c:v>4.2</c:v>
                </c:pt>
                <c:pt idx="1075">
                  <c:v>4.2</c:v>
                </c:pt>
                <c:pt idx="1076">
                  <c:v>4</c:v>
                </c:pt>
                <c:pt idx="1077">
                  <c:v>4</c:v>
                </c:pt>
                <c:pt idx="1078">
                  <c:v>4</c:v>
                </c:pt>
                <c:pt idx="1079">
                  <c:v>3.9</c:v>
                </c:pt>
                <c:pt idx="1080">
                  <c:v>3.9</c:v>
                </c:pt>
                <c:pt idx="1081">
                  <c:v>4.2</c:v>
                </c:pt>
                <c:pt idx="1082">
                  <c:v>4.2</c:v>
                </c:pt>
                <c:pt idx="1083">
                  <c:v>4.2</c:v>
                </c:pt>
                <c:pt idx="1084">
                  <c:v>4.0999999999999996</c:v>
                </c:pt>
                <c:pt idx="1085">
                  <c:v>4.0999999999999996</c:v>
                </c:pt>
                <c:pt idx="1086">
                  <c:v>4.0999999999999996</c:v>
                </c:pt>
                <c:pt idx="1087">
                  <c:v>4.0999999999999996</c:v>
                </c:pt>
                <c:pt idx="1088">
                  <c:v>4</c:v>
                </c:pt>
                <c:pt idx="1089">
                  <c:v>4</c:v>
                </c:pt>
                <c:pt idx="1090">
                  <c:v>4</c:v>
                </c:pt>
                <c:pt idx="1091">
                  <c:v>4.0999999999999996</c:v>
                </c:pt>
                <c:pt idx="1092">
                  <c:v>4.0999999999999996</c:v>
                </c:pt>
                <c:pt idx="1093">
                  <c:v>4.0999999999999996</c:v>
                </c:pt>
                <c:pt idx="1094">
                  <c:v>4.0999999999999996</c:v>
                </c:pt>
                <c:pt idx="1095">
                  <c:v>3.9</c:v>
                </c:pt>
                <c:pt idx="1096">
                  <c:v>3.9</c:v>
                </c:pt>
                <c:pt idx="1097">
                  <c:v>3.9</c:v>
                </c:pt>
                <c:pt idx="1098">
                  <c:v>4.0999999999999996</c:v>
                </c:pt>
                <c:pt idx="1099">
                  <c:v>4.0999999999999996</c:v>
                </c:pt>
                <c:pt idx="1100">
                  <c:v>4.0999999999999996</c:v>
                </c:pt>
                <c:pt idx="1101">
                  <c:v>4.5</c:v>
                </c:pt>
                <c:pt idx="1102">
                  <c:v>5</c:v>
                </c:pt>
                <c:pt idx="1103">
                  <c:v>3.8</c:v>
                </c:pt>
                <c:pt idx="1104">
                  <c:v>3.7</c:v>
                </c:pt>
                <c:pt idx="1105">
                  <c:v>3.7</c:v>
                </c:pt>
                <c:pt idx="1106">
                  <c:v>4.3</c:v>
                </c:pt>
                <c:pt idx="1107">
                  <c:v>4.0999999999999996</c:v>
                </c:pt>
                <c:pt idx="1108">
                  <c:v>4</c:v>
                </c:pt>
                <c:pt idx="1109">
                  <c:v>4</c:v>
                </c:pt>
                <c:pt idx="1110">
                  <c:v>4.2</c:v>
                </c:pt>
                <c:pt idx="1111">
                  <c:v>4.0999999999999996</c:v>
                </c:pt>
                <c:pt idx="1112">
                  <c:v>4.3</c:v>
                </c:pt>
                <c:pt idx="1113">
                  <c:v>4.0999999999999996</c:v>
                </c:pt>
                <c:pt idx="1114">
                  <c:v>4.3</c:v>
                </c:pt>
                <c:pt idx="1115">
                  <c:v>3.1</c:v>
                </c:pt>
                <c:pt idx="1116">
                  <c:v>3.7</c:v>
                </c:pt>
                <c:pt idx="1117">
                  <c:v>4.5</c:v>
                </c:pt>
                <c:pt idx="1118">
                  <c:v>4</c:v>
                </c:pt>
                <c:pt idx="1119">
                  <c:v>4.3</c:v>
                </c:pt>
                <c:pt idx="1120">
                  <c:v>4.2</c:v>
                </c:pt>
                <c:pt idx="1121">
                  <c:v>4.3</c:v>
                </c:pt>
                <c:pt idx="1122">
                  <c:v>3.9</c:v>
                </c:pt>
                <c:pt idx="1123">
                  <c:v>4</c:v>
                </c:pt>
                <c:pt idx="1124">
                  <c:v>4.2</c:v>
                </c:pt>
                <c:pt idx="1125">
                  <c:v>3.8</c:v>
                </c:pt>
                <c:pt idx="1126">
                  <c:v>4</c:v>
                </c:pt>
                <c:pt idx="1127">
                  <c:v>4.3</c:v>
                </c:pt>
                <c:pt idx="1128">
                  <c:v>4.3</c:v>
                </c:pt>
                <c:pt idx="1129">
                  <c:v>4.3</c:v>
                </c:pt>
                <c:pt idx="1130">
                  <c:v>4.3</c:v>
                </c:pt>
                <c:pt idx="1131">
                  <c:v>4.3</c:v>
                </c:pt>
                <c:pt idx="1132">
                  <c:v>4.4000000000000004</c:v>
                </c:pt>
                <c:pt idx="1133">
                  <c:v>4.3</c:v>
                </c:pt>
                <c:pt idx="1134">
                  <c:v>4.3</c:v>
                </c:pt>
                <c:pt idx="1135">
                  <c:v>4.3</c:v>
                </c:pt>
                <c:pt idx="1136">
                  <c:v>4.2</c:v>
                </c:pt>
                <c:pt idx="1137">
                  <c:v>4.3</c:v>
                </c:pt>
                <c:pt idx="1138">
                  <c:v>4.3</c:v>
                </c:pt>
                <c:pt idx="1139">
                  <c:v>4.3</c:v>
                </c:pt>
                <c:pt idx="1140">
                  <c:v>4</c:v>
                </c:pt>
                <c:pt idx="1141">
                  <c:v>4.2</c:v>
                </c:pt>
                <c:pt idx="1142">
                  <c:v>4.2</c:v>
                </c:pt>
                <c:pt idx="1143">
                  <c:v>4.2</c:v>
                </c:pt>
                <c:pt idx="1144">
                  <c:v>4.0999999999999996</c:v>
                </c:pt>
                <c:pt idx="1145">
                  <c:v>4.0999999999999996</c:v>
                </c:pt>
                <c:pt idx="1146">
                  <c:v>4.0999999999999996</c:v>
                </c:pt>
                <c:pt idx="1147">
                  <c:v>4.0999999999999996</c:v>
                </c:pt>
                <c:pt idx="1148">
                  <c:v>4.0999999999999996</c:v>
                </c:pt>
                <c:pt idx="1149">
                  <c:v>4.0999999999999996</c:v>
                </c:pt>
                <c:pt idx="1150">
                  <c:v>4.0999999999999996</c:v>
                </c:pt>
                <c:pt idx="1151">
                  <c:v>4.0999999999999996</c:v>
                </c:pt>
                <c:pt idx="1152">
                  <c:v>4.0999999999999996</c:v>
                </c:pt>
                <c:pt idx="1153">
                  <c:v>4.0999999999999996</c:v>
                </c:pt>
                <c:pt idx="1154">
                  <c:v>4.0999999999999996</c:v>
                </c:pt>
                <c:pt idx="1155">
                  <c:v>4.0999999999999996</c:v>
                </c:pt>
                <c:pt idx="1156">
                  <c:v>3.9</c:v>
                </c:pt>
                <c:pt idx="1157">
                  <c:v>4.2</c:v>
                </c:pt>
                <c:pt idx="1158">
                  <c:v>4.3</c:v>
                </c:pt>
                <c:pt idx="1159">
                  <c:v>4.4000000000000004</c:v>
                </c:pt>
                <c:pt idx="1160">
                  <c:v>4.2</c:v>
                </c:pt>
                <c:pt idx="1161">
                  <c:v>4.3</c:v>
                </c:pt>
                <c:pt idx="1162">
                  <c:v>4.3</c:v>
                </c:pt>
                <c:pt idx="1163">
                  <c:v>4.4000000000000004</c:v>
                </c:pt>
                <c:pt idx="1164">
                  <c:v>4.3</c:v>
                </c:pt>
                <c:pt idx="1165">
                  <c:v>4.5</c:v>
                </c:pt>
                <c:pt idx="1166">
                  <c:v>4.5</c:v>
                </c:pt>
                <c:pt idx="1167">
                  <c:v>4.3</c:v>
                </c:pt>
                <c:pt idx="1168">
                  <c:v>4.3</c:v>
                </c:pt>
                <c:pt idx="1169">
                  <c:v>4.3</c:v>
                </c:pt>
                <c:pt idx="1170">
                  <c:v>4.3</c:v>
                </c:pt>
                <c:pt idx="1171">
                  <c:v>4.3</c:v>
                </c:pt>
                <c:pt idx="1172">
                  <c:v>4.3</c:v>
                </c:pt>
                <c:pt idx="1173">
                  <c:v>4.4000000000000004</c:v>
                </c:pt>
                <c:pt idx="1174">
                  <c:v>4.4000000000000004</c:v>
                </c:pt>
                <c:pt idx="1175">
                  <c:v>4.4000000000000004</c:v>
                </c:pt>
                <c:pt idx="1176">
                  <c:v>4.4000000000000004</c:v>
                </c:pt>
                <c:pt idx="1177">
                  <c:v>4.4000000000000004</c:v>
                </c:pt>
                <c:pt idx="1178">
                  <c:v>4.4000000000000004</c:v>
                </c:pt>
                <c:pt idx="1179">
                  <c:v>4.4000000000000004</c:v>
                </c:pt>
                <c:pt idx="1180">
                  <c:v>4.3</c:v>
                </c:pt>
                <c:pt idx="1181">
                  <c:v>3.7</c:v>
                </c:pt>
                <c:pt idx="1182">
                  <c:v>4.5</c:v>
                </c:pt>
                <c:pt idx="1183">
                  <c:v>4.5</c:v>
                </c:pt>
                <c:pt idx="1184">
                  <c:v>4.5</c:v>
                </c:pt>
                <c:pt idx="1185">
                  <c:v>4.0999999999999996</c:v>
                </c:pt>
                <c:pt idx="1186">
                  <c:v>4.0999999999999996</c:v>
                </c:pt>
                <c:pt idx="1187">
                  <c:v>4.2</c:v>
                </c:pt>
                <c:pt idx="1188">
                  <c:v>4.2</c:v>
                </c:pt>
                <c:pt idx="1189">
                  <c:v>4.0999999999999996</c:v>
                </c:pt>
                <c:pt idx="1190">
                  <c:v>2.8</c:v>
                </c:pt>
                <c:pt idx="1191">
                  <c:v>3.8</c:v>
                </c:pt>
                <c:pt idx="1192">
                  <c:v>4</c:v>
                </c:pt>
                <c:pt idx="1193">
                  <c:v>4.0999999999999996</c:v>
                </c:pt>
                <c:pt idx="1194">
                  <c:v>3.7</c:v>
                </c:pt>
                <c:pt idx="1195">
                  <c:v>3.5</c:v>
                </c:pt>
                <c:pt idx="1196">
                  <c:v>4</c:v>
                </c:pt>
                <c:pt idx="1197">
                  <c:v>3.4</c:v>
                </c:pt>
                <c:pt idx="1198">
                  <c:v>4.4000000000000004</c:v>
                </c:pt>
                <c:pt idx="1199">
                  <c:v>4.2</c:v>
                </c:pt>
                <c:pt idx="1200">
                  <c:v>4.2</c:v>
                </c:pt>
                <c:pt idx="1201">
                  <c:v>4.3</c:v>
                </c:pt>
                <c:pt idx="1202">
                  <c:v>3.9</c:v>
                </c:pt>
                <c:pt idx="1203">
                  <c:v>4</c:v>
                </c:pt>
                <c:pt idx="1204">
                  <c:v>4.7</c:v>
                </c:pt>
                <c:pt idx="1205">
                  <c:v>3.8</c:v>
                </c:pt>
                <c:pt idx="1206">
                  <c:v>3.6</c:v>
                </c:pt>
                <c:pt idx="1207">
                  <c:v>4.0999999999999996</c:v>
                </c:pt>
                <c:pt idx="1208">
                  <c:v>4</c:v>
                </c:pt>
                <c:pt idx="1209">
                  <c:v>4</c:v>
                </c:pt>
                <c:pt idx="1210">
                  <c:v>3.9</c:v>
                </c:pt>
                <c:pt idx="1211">
                  <c:v>3.9</c:v>
                </c:pt>
                <c:pt idx="1212">
                  <c:v>3.9</c:v>
                </c:pt>
                <c:pt idx="1213">
                  <c:v>3.9</c:v>
                </c:pt>
                <c:pt idx="1214">
                  <c:v>3.9</c:v>
                </c:pt>
                <c:pt idx="1215">
                  <c:v>4</c:v>
                </c:pt>
                <c:pt idx="1216">
                  <c:v>4</c:v>
                </c:pt>
                <c:pt idx="1217">
                  <c:v>4</c:v>
                </c:pt>
                <c:pt idx="1218">
                  <c:v>4.5999999999999996</c:v>
                </c:pt>
                <c:pt idx="1219">
                  <c:v>4.7</c:v>
                </c:pt>
                <c:pt idx="1220">
                  <c:v>4.5999999999999996</c:v>
                </c:pt>
                <c:pt idx="1221">
                  <c:v>4.3</c:v>
                </c:pt>
                <c:pt idx="1222">
                  <c:v>3.8</c:v>
                </c:pt>
                <c:pt idx="1223">
                  <c:v>4.2</c:v>
                </c:pt>
                <c:pt idx="1224">
                  <c:v>4.3</c:v>
                </c:pt>
                <c:pt idx="1225">
                  <c:v>3.9</c:v>
                </c:pt>
                <c:pt idx="1226">
                  <c:v>3.8</c:v>
                </c:pt>
                <c:pt idx="1227">
                  <c:v>4.0999999999999996</c:v>
                </c:pt>
                <c:pt idx="1228">
                  <c:v>4.3</c:v>
                </c:pt>
                <c:pt idx="1229">
                  <c:v>4.2</c:v>
                </c:pt>
                <c:pt idx="1230">
                  <c:v>4.2</c:v>
                </c:pt>
                <c:pt idx="1231">
                  <c:v>4.2</c:v>
                </c:pt>
                <c:pt idx="1232">
                  <c:v>4.3</c:v>
                </c:pt>
                <c:pt idx="1233">
                  <c:v>4.2</c:v>
                </c:pt>
                <c:pt idx="1234">
                  <c:v>4</c:v>
                </c:pt>
                <c:pt idx="1235">
                  <c:v>4.2</c:v>
                </c:pt>
                <c:pt idx="1236">
                  <c:v>4.0999999999999996</c:v>
                </c:pt>
                <c:pt idx="1237">
                  <c:v>4.3</c:v>
                </c:pt>
                <c:pt idx="1238">
                  <c:v>4.0999999999999996</c:v>
                </c:pt>
                <c:pt idx="1239">
                  <c:v>4.0999999999999996</c:v>
                </c:pt>
                <c:pt idx="1240">
                  <c:v>4.0999999999999996</c:v>
                </c:pt>
                <c:pt idx="1241">
                  <c:v>3.7</c:v>
                </c:pt>
                <c:pt idx="1242">
                  <c:v>4.5</c:v>
                </c:pt>
                <c:pt idx="1243">
                  <c:v>4.5999999999999996</c:v>
                </c:pt>
                <c:pt idx="1244">
                  <c:v>4.5999999999999996</c:v>
                </c:pt>
                <c:pt idx="1245">
                  <c:v>4.5</c:v>
                </c:pt>
                <c:pt idx="1246">
                  <c:v>4.5</c:v>
                </c:pt>
                <c:pt idx="1247">
                  <c:v>4.4000000000000004</c:v>
                </c:pt>
                <c:pt idx="1248">
                  <c:v>4.5</c:v>
                </c:pt>
                <c:pt idx="1249">
                  <c:v>4.5</c:v>
                </c:pt>
                <c:pt idx="1250">
                  <c:v>4</c:v>
                </c:pt>
                <c:pt idx="1251">
                  <c:v>3.6</c:v>
                </c:pt>
                <c:pt idx="1252">
                  <c:v>3.9</c:v>
                </c:pt>
                <c:pt idx="1253">
                  <c:v>3.9</c:v>
                </c:pt>
                <c:pt idx="1254">
                  <c:v>3.7</c:v>
                </c:pt>
                <c:pt idx="1255">
                  <c:v>4.3</c:v>
                </c:pt>
                <c:pt idx="1256">
                  <c:v>4.8</c:v>
                </c:pt>
                <c:pt idx="1257">
                  <c:v>3.9</c:v>
                </c:pt>
                <c:pt idx="1258">
                  <c:v>5</c:v>
                </c:pt>
                <c:pt idx="1259">
                  <c:v>4.3</c:v>
                </c:pt>
                <c:pt idx="1260">
                  <c:v>4.3</c:v>
                </c:pt>
                <c:pt idx="1261">
                  <c:v>4.3</c:v>
                </c:pt>
                <c:pt idx="1262">
                  <c:v>4.3</c:v>
                </c:pt>
                <c:pt idx="1263">
                  <c:v>4.3</c:v>
                </c:pt>
                <c:pt idx="1264">
                  <c:v>4</c:v>
                </c:pt>
                <c:pt idx="1265">
                  <c:v>4.2</c:v>
                </c:pt>
                <c:pt idx="1266">
                  <c:v>4.3</c:v>
                </c:pt>
                <c:pt idx="1267">
                  <c:v>4.3</c:v>
                </c:pt>
                <c:pt idx="1268">
                  <c:v>3.5</c:v>
                </c:pt>
                <c:pt idx="1269">
                  <c:v>4.3</c:v>
                </c:pt>
                <c:pt idx="1270">
                  <c:v>3.7</c:v>
                </c:pt>
                <c:pt idx="1271">
                  <c:v>3.6</c:v>
                </c:pt>
                <c:pt idx="1272">
                  <c:v>4.2</c:v>
                </c:pt>
                <c:pt idx="1273">
                  <c:v>4.2</c:v>
                </c:pt>
                <c:pt idx="1274">
                  <c:v>4.2</c:v>
                </c:pt>
                <c:pt idx="1275">
                  <c:v>4.0999999999999996</c:v>
                </c:pt>
                <c:pt idx="1276">
                  <c:v>4.2</c:v>
                </c:pt>
                <c:pt idx="1277">
                  <c:v>3.6</c:v>
                </c:pt>
                <c:pt idx="1278">
                  <c:v>4.2</c:v>
                </c:pt>
                <c:pt idx="1279">
                  <c:v>4.0999999999999996</c:v>
                </c:pt>
                <c:pt idx="1280">
                  <c:v>3.8</c:v>
                </c:pt>
                <c:pt idx="1281">
                  <c:v>4.4000000000000004</c:v>
                </c:pt>
                <c:pt idx="1282">
                  <c:v>4.0999999999999996</c:v>
                </c:pt>
                <c:pt idx="1283">
                  <c:v>4.3</c:v>
                </c:pt>
                <c:pt idx="1284">
                  <c:v>4.0999999999999996</c:v>
                </c:pt>
                <c:pt idx="1285">
                  <c:v>3.7</c:v>
                </c:pt>
                <c:pt idx="1286">
                  <c:v>3.7</c:v>
                </c:pt>
                <c:pt idx="1287">
                  <c:v>4.2</c:v>
                </c:pt>
                <c:pt idx="1288">
                  <c:v>4.2</c:v>
                </c:pt>
                <c:pt idx="1289">
                  <c:v>4.2</c:v>
                </c:pt>
                <c:pt idx="1290">
                  <c:v>4.4000000000000004</c:v>
                </c:pt>
                <c:pt idx="1291">
                  <c:v>3</c:v>
                </c:pt>
                <c:pt idx="1292">
                  <c:v>3.9</c:v>
                </c:pt>
                <c:pt idx="1293">
                  <c:v>3.9</c:v>
                </c:pt>
                <c:pt idx="1294">
                  <c:v>4.3</c:v>
                </c:pt>
                <c:pt idx="1295">
                  <c:v>4.4000000000000004</c:v>
                </c:pt>
                <c:pt idx="1296">
                  <c:v>4.4000000000000004</c:v>
                </c:pt>
                <c:pt idx="1297">
                  <c:v>4.4000000000000004</c:v>
                </c:pt>
                <c:pt idx="1298">
                  <c:v>4.4000000000000004</c:v>
                </c:pt>
                <c:pt idx="1299">
                  <c:v>4.4000000000000004</c:v>
                </c:pt>
                <c:pt idx="1300">
                  <c:v>4.3</c:v>
                </c:pt>
                <c:pt idx="1301">
                  <c:v>4.2</c:v>
                </c:pt>
                <c:pt idx="1302">
                  <c:v>4.4000000000000004</c:v>
                </c:pt>
                <c:pt idx="1303">
                  <c:v>4.2</c:v>
                </c:pt>
                <c:pt idx="1304">
                  <c:v>4.3</c:v>
                </c:pt>
                <c:pt idx="1305">
                  <c:v>4.3</c:v>
                </c:pt>
                <c:pt idx="1306">
                  <c:v>4.2</c:v>
                </c:pt>
                <c:pt idx="1307">
                  <c:v>4.2</c:v>
                </c:pt>
                <c:pt idx="1308">
                  <c:v>4.2</c:v>
                </c:pt>
                <c:pt idx="1309">
                  <c:v>4.2</c:v>
                </c:pt>
                <c:pt idx="1310">
                  <c:v>4.5</c:v>
                </c:pt>
                <c:pt idx="1311">
                  <c:v>4.5</c:v>
                </c:pt>
                <c:pt idx="1312">
                  <c:v>4.3</c:v>
                </c:pt>
                <c:pt idx="1313">
                  <c:v>4.2</c:v>
                </c:pt>
                <c:pt idx="1314">
                  <c:v>4.2</c:v>
                </c:pt>
                <c:pt idx="1315">
                  <c:v>3.9</c:v>
                </c:pt>
                <c:pt idx="1316">
                  <c:v>4.2</c:v>
                </c:pt>
                <c:pt idx="1317">
                  <c:v>3.8</c:v>
                </c:pt>
                <c:pt idx="1318">
                  <c:v>3.8</c:v>
                </c:pt>
                <c:pt idx="1319">
                  <c:v>3.8</c:v>
                </c:pt>
                <c:pt idx="1320">
                  <c:v>4</c:v>
                </c:pt>
                <c:pt idx="1321">
                  <c:v>4.5</c:v>
                </c:pt>
                <c:pt idx="1322">
                  <c:v>4.2</c:v>
                </c:pt>
                <c:pt idx="1323">
                  <c:v>4</c:v>
                </c:pt>
                <c:pt idx="1324">
                  <c:v>4</c:v>
                </c:pt>
                <c:pt idx="1325">
                  <c:v>3.8</c:v>
                </c:pt>
                <c:pt idx="1326">
                  <c:v>4</c:v>
                </c:pt>
                <c:pt idx="1327">
                  <c:v>4</c:v>
                </c:pt>
                <c:pt idx="1328">
                  <c:v>4.4000000000000004</c:v>
                </c:pt>
                <c:pt idx="1329">
                  <c:v>4</c:v>
                </c:pt>
                <c:pt idx="1330">
                  <c:v>4</c:v>
                </c:pt>
                <c:pt idx="1331">
                  <c:v>4</c:v>
                </c:pt>
                <c:pt idx="1332">
                  <c:v>4</c:v>
                </c:pt>
                <c:pt idx="1333">
                  <c:v>4.0999999999999996</c:v>
                </c:pt>
                <c:pt idx="1334">
                  <c:v>3.9</c:v>
                </c:pt>
                <c:pt idx="1335">
                  <c:v>4</c:v>
                </c:pt>
                <c:pt idx="1336">
                  <c:v>4.2</c:v>
                </c:pt>
                <c:pt idx="1337">
                  <c:v>4.0999999999999996</c:v>
                </c:pt>
                <c:pt idx="1338">
                  <c:v>4.3</c:v>
                </c:pt>
                <c:pt idx="1339">
                  <c:v>4.2</c:v>
                </c:pt>
                <c:pt idx="1340">
                  <c:v>3.8</c:v>
                </c:pt>
                <c:pt idx="1341">
                  <c:v>3.8</c:v>
                </c:pt>
                <c:pt idx="1342">
                  <c:v>4.0999999999999996</c:v>
                </c:pt>
                <c:pt idx="1343">
                  <c:v>4.3</c:v>
                </c:pt>
                <c:pt idx="1344">
                  <c:v>3.6</c:v>
                </c:pt>
                <c:pt idx="1345">
                  <c:v>4</c:v>
                </c:pt>
                <c:pt idx="1346">
                  <c:v>3.6</c:v>
                </c:pt>
                <c:pt idx="1347">
                  <c:v>3.6</c:v>
                </c:pt>
                <c:pt idx="1348">
                  <c:v>4.2</c:v>
                </c:pt>
                <c:pt idx="1349">
                  <c:v>3.9</c:v>
                </c:pt>
                <c:pt idx="1350">
                  <c:v>4.0999999999999996</c:v>
                </c:pt>
                <c:pt idx="1351">
                  <c:v>4.4000000000000004</c:v>
                </c:pt>
                <c:pt idx="1352">
                  <c:v>4.3</c:v>
                </c:pt>
                <c:pt idx="1353">
                  <c:v>4.2</c:v>
                </c:pt>
                <c:pt idx="1354">
                  <c:v>4.2</c:v>
                </c:pt>
                <c:pt idx="1355">
                  <c:v>4.5999999999999996</c:v>
                </c:pt>
                <c:pt idx="1356">
                  <c:v>4</c:v>
                </c:pt>
                <c:pt idx="1357">
                  <c:v>4.0999999999999996</c:v>
                </c:pt>
                <c:pt idx="1358">
                  <c:v>4.3</c:v>
                </c:pt>
                <c:pt idx="1359">
                  <c:v>4.3</c:v>
                </c:pt>
                <c:pt idx="1360">
                  <c:v>4.2</c:v>
                </c:pt>
                <c:pt idx="1361">
                  <c:v>4.2</c:v>
                </c:pt>
                <c:pt idx="1362">
                  <c:v>4</c:v>
                </c:pt>
                <c:pt idx="1363">
                  <c:v>4.3</c:v>
                </c:pt>
                <c:pt idx="1364">
                  <c:v>4.4000000000000004</c:v>
                </c:pt>
                <c:pt idx="1365">
                  <c:v>4.5</c:v>
                </c:pt>
                <c:pt idx="1366">
                  <c:v>4</c:v>
                </c:pt>
                <c:pt idx="1367">
                  <c:v>4.2</c:v>
                </c:pt>
                <c:pt idx="1368">
                  <c:v>4.2</c:v>
                </c:pt>
                <c:pt idx="1369">
                  <c:v>4.2</c:v>
                </c:pt>
                <c:pt idx="1370">
                  <c:v>4.2</c:v>
                </c:pt>
                <c:pt idx="1371">
                  <c:v>4.2</c:v>
                </c:pt>
                <c:pt idx="1372">
                  <c:v>4.2</c:v>
                </c:pt>
                <c:pt idx="1373">
                  <c:v>4.2</c:v>
                </c:pt>
                <c:pt idx="1374">
                  <c:v>4.2</c:v>
                </c:pt>
                <c:pt idx="1375">
                  <c:v>4.2</c:v>
                </c:pt>
                <c:pt idx="1376">
                  <c:v>4.2</c:v>
                </c:pt>
                <c:pt idx="1377">
                  <c:v>4.3</c:v>
                </c:pt>
                <c:pt idx="1378">
                  <c:v>4.0999999999999996</c:v>
                </c:pt>
                <c:pt idx="1379">
                  <c:v>4.0999999999999996</c:v>
                </c:pt>
                <c:pt idx="1380">
                  <c:v>4.3</c:v>
                </c:pt>
                <c:pt idx="1381">
                  <c:v>4.3</c:v>
                </c:pt>
                <c:pt idx="1382">
                  <c:v>4.3</c:v>
                </c:pt>
                <c:pt idx="1383">
                  <c:v>4.2</c:v>
                </c:pt>
                <c:pt idx="1384">
                  <c:v>4.3</c:v>
                </c:pt>
                <c:pt idx="1385">
                  <c:v>4.3</c:v>
                </c:pt>
                <c:pt idx="1386">
                  <c:v>4.2</c:v>
                </c:pt>
                <c:pt idx="1387">
                  <c:v>4.2</c:v>
                </c:pt>
                <c:pt idx="1388">
                  <c:v>4.3</c:v>
                </c:pt>
                <c:pt idx="1389">
                  <c:v>4.3</c:v>
                </c:pt>
                <c:pt idx="1390">
                  <c:v>4.3</c:v>
                </c:pt>
                <c:pt idx="1391">
                  <c:v>3.8</c:v>
                </c:pt>
                <c:pt idx="1392">
                  <c:v>4</c:v>
                </c:pt>
                <c:pt idx="1393">
                  <c:v>4.2</c:v>
                </c:pt>
                <c:pt idx="1394">
                  <c:v>3.3</c:v>
                </c:pt>
                <c:pt idx="1395">
                  <c:v>3.3</c:v>
                </c:pt>
                <c:pt idx="1396">
                  <c:v>4.5999999999999996</c:v>
                </c:pt>
                <c:pt idx="1397">
                  <c:v>4.5999999999999996</c:v>
                </c:pt>
                <c:pt idx="1398">
                  <c:v>4.2</c:v>
                </c:pt>
                <c:pt idx="1399">
                  <c:v>4.2</c:v>
                </c:pt>
                <c:pt idx="1400">
                  <c:v>3.8</c:v>
                </c:pt>
                <c:pt idx="1401">
                  <c:v>4.4000000000000004</c:v>
                </c:pt>
                <c:pt idx="1402">
                  <c:v>4.4000000000000004</c:v>
                </c:pt>
                <c:pt idx="1403">
                  <c:v>4.4000000000000004</c:v>
                </c:pt>
                <c:pt idx="1404">
                  <c:v>3.3</c:v>
                </c:pt>
                <c:pt idx="1405">
                  <c:v>4</c:v>
                </c:pt>
                <c:pt idx="1406">
                  <c:v>3.8</c:v>
                </c:pt>
                <c:pt idx="1407">
                  <c:v>4.0999999999999996</c:v>
                </c:pt>
                <c:pt idx="1408">
                  <c:v>3.8</c:v>
                </c:pt>
                <c:pt idx="1409">
                  <c:v>3.6</c:v>
                </c:pt>
                <c:pt idx="1410">
                  <c:v>3.8</c:v>
                </c:pt>
                <c:pt idx="1411">
                  <c:v>3.6</c:v>
                </c:pt>
                <c:pt idx="1412">
                  <c:v>4.3</c:v>
                </c:pt>
                <c:pt idx="1413">
                  <c:v>4.0999999999999996</c:v>
                </c:pt>
                <c:pt idx="1414">
                  <c:v>3.6</c:v>
                </c:pt>
                <c:pt idx="1415">
                  <c:v>3.7</c:v>
                </c:pt>
                <c:pt idx="1416">
                  <c:v>4</c:v>
                </c:pt>
                <c:pt idx="1417">
                  <c:v>3.8</c:v>
                </c:pt>
                <c:pt idx="1418">
                  <c:v>4</c:v>
                </c:pt>
                <c:pt idx="1419">
                  <c:v>4</c:v>
                </c:pt>
                <c:pt idx="1420">
                  <c:v>4.0999999999999996</c:v>
                </c:pt>
                <c:pt idx="1421">
                  <c:v>4.5999999999999996</c:v>
                </c:pt>
                <c:pt idx="1422">
                  <c:v>4.4000000000000004</c:v>
                </c:pt>
                <c:pt idx="1423">
                  <c:v>3.7</c:v>
                </c:pt>
                <c:pt idx="1424">
                  <c:v>3.9</c:v>
                </c:pt>
                <c:pt idx="1425">
                  <c:v>3.9</c:v>
                </c:pt>
                <c:pt idx="1426">
                  <c:v>4.0999999999999996</c:v>
                </c:pt>
                <c:pt idx="1427">
                  <c:v>3.9</c:v>
                </c:pt>
                <c:pt idx="1428">
                  <c:v>3.4</c:v>
                </c:pt>
                <c:pt idx="1429">
                  <c:v>4</c:v>
                </c:pt>
                <c:pt idx="1430">
                  <c:v>3.7</c:v>
                </c:pt>
                <c:pt idx="1431">
                  <c:v>3.4</c:v>
                </c:pt>
                <c:pt idx="1432">
                  <c:v>3.9</c:v>
                </c:pt>
                <c:pt idx="1433">
                  <c:v>3.5</c:v>
                </c:pt>
                <c:pt idx="1434">
                  <c:v>3.6</c:v>
                </c:pt>
                <c:pt idx="1435">
                  <c:v>3.8</c:v>
                </c:pt>
                <c:pt idx="1436">
                  <c:v>3.5</c:v>
                </c:pt>
                <c:pt idx="1437">
                  <c:v>3.9</c:v>
                </c:pt>
                <c:pt idx="1438">
                  <c:v>3.5</c:v>
                </c:pt>
                <c:pt idx="1439">
                  <c:v>3.6</c:v>
                </c:pt>
                <c:pt idx="1440">
                  <c:v>3.9</c:v>
                </c:pt>
                <c:pt idx="1441">
                  <c:v>4.0999999999999996</c:v>
                </c:pt>
                <c:pt idx="1442">
                  <c:v>4.2</c:v>
                </c:pt>
                <c:pt idx="1443">
                  <c:v>3.6</c:v>
                </c:pt>
                <c:pt idx="1444">
                  <c:v>4</c:v>
                </c:pt>
                <c:pt idx="1445">
                  <c:v>3.5</c:v>
                </c:pt>
                <c:pt idx="1446">
                  <c:v>3.8</c:v>
                </c:pt>
                <c:pt idx="1447">
                  <c:v>4.3</c:v>
                </c:pt>
                <c:pt idx="1448">
                  <c:v>4.4000000000000004</c:v>
                </c:pt>
                <c:pt idx="1449">
                  <c:v>3.7</c:v>
                </c:pt>
                <c:pt idx="1450">
                  <c:v>3.8</c:v>
                </c:pt>
                <c:pt idx="1451">
                  <c:v>4.0999999999999996</c:v>
                </c:pt>
                <c:pt idx="1452">
                  <c:v>4</c:v>
                </c:pt>
                <c:pt idx="1453">
                  <c:v>3.8</c:v>
                </c:pt>
                <c:pt idx="1454">
                  <c:v>4.2</c:v>
                </c:pt>
                <c:pt idx="1455">
                  <c:v>4.0999999999999996</c:v>
                </c:pt>
                <c:pt idx="1456">
                  <c:v>3.5</c:v>
                </c:pt>
                <c:pt idx="1457">
                  <c:v>4.3</c:v>
                </c:pt>
                <c:pt idx="1458">
                  <c:v>4.0999999999999996</c:v>
                </c:pt>
                <c:pt idx="1459">
                  <c:v>4.3</c:v>
                </c:pt>
                <c:pt idx="1460">
                  <c:v>4.3</c:v>
                </c:pt>
                <c:pt idx="1461">
                  <c:v>4.0999999999999996</c:v>
                </c:pt>
                <c:pt idx="1462">
                  <c:v>4.3</c:v>
                </c:pt>
                <c:pt idx="1463">
                  <c:v>4.4000000000000004</c:v>
                </c:pt>
              </c:numCache>
            </c:numRef>
          </c:yVal>
          <c:smooth val="0"/>
          <c:extLst>
            <c:ext xmlns:c16="http://schemas.microsoft.com/office/drawing/2014/chart" uri="{C3380CC4-5D6E-409C-BE32-E72D297353CC}">
              <c16:uniqueId val="{00000000-1561-478A-9CBC-BE4DFA30F13B}"/>
            </c:ext>
          </c:extLst>
        </c:ser>
        <c:dLbls>
          <c:showLegendKey val="0"/>
          <c:showVal val="0"/>
          <c:showCatName val="0"/>
          <c:showSerName val="0"/>
          <c:showPercent val="0"/>
          <c:showBubbleSize val="0"/>
        </c:dLbls>
        <c:axId val="296948303"/>
        <c:axId val="296948719"/>
      </c:scatterChart>
      <c:valAx>
        <c:axId val="296948303"/>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96948719"/>
        <c:crosses val="autoZero"/>
        <c:crossBetween val="midCat"/>
      </c:valAx>
      <c:valAx>
        <c:axId val="29694871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96948303"/>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1.xlsx]Pivot!PivotTable11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Categories By 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Pivot!$M$2:$M$11</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Pivot!$N$2:$N$11</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9C83-4516-B948-044F3808E0AF}"/>
            </c:ext>
          </c:extLst>
        </c:ser>
        <c:dLbls>
          <c:dLblPos val="inEnd"/>
          <c:showLegendKey val="0"/>
          <c:showVal val="1"/>
          <c:showCatName val="0"/>
          <c:showSerName val="0"/>
          <c:showPercent val="0"/>
          <c:showBubbleSize val="0"/>
        </c:dLbls>
        <c:gapWidth val="65"/>
        <c:axId val="501731327"/>
        <c:axId val="501732159"/>
      </c:barChart>
      <c:catAx>
        <c:axId val="5017313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1732159"/>
        <c:crosses val="autoZero"/>
        <c:auto val="1"/>
        <c:lblAlgn val="ctr"/>
        <c:lblOffset val="100"/>
        <c:noMultiLvlLbl val="0"/>
      </c:catAx>
      <c:valAx>
        <c:axId val="50173215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17313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 2!PivotTable7</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product By Rating and Reviews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2'!$AP$3</c:f>
              <c:strCache>
                <c:ptCount val="1"/>
                <c:pt idx="0">
                  <c:v>Average of Rating</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2'!$AO$4:$AO$11</c:f>
              <c:strCache>
                <c:ptCount val="7"/>
                <c:pt idx="0">
                  <c:v>10k 8k 4k</c:v>
                </c:pt>
                <c:pt idx="1">
                  <c:v>Syncwire LTG to</c:v>
                </c:pt>
                <c:pt idx="2">
                  <c:v>Storio Kids Toys</c:v>
                </c:pt>
                <c:pt idx="3">
                  <c:v>Campfire Spring Chef</c:v>
                </c:pt>
                <c:pt idx="4">
                  <c:v>VU 138 cm</c:v>
                </c:pt>
                <c:pt idx="5">
                  <c:v>FIGMENT Handheld Milk</c:v>
                </c:pt>
                <c:pt idx="6">
                  <c:v>Remote </c:v>
                </c:pt>
              </c:strCache>
            </c:strRef>
          </c:cat>
          <c:val>
            <c:numRef>
              <c:f>'Pivot 2'!$AP$4:$AP$11</c:f>
              <c:numCache>
                <c:formatCode>General</c:formatCode>
                <c:ptCount val="7"/>
                <c:pt idx="0">
                  <c:v>4.5999999999999996</c:v>
                </c:pt>
                <c:pt idx="1">
                  <c:v>4.8</c:v>
                </c:pt>
                <c:pt idx="2">
                  <c:v>4.5999999999999996</c:v>
                </c:pt>
                <c:pt idx="3">
                  <c:v>4.7</c:v>
                </c:pt>
                <c:pt idx="4">
                  <c:v>4.5999999999999996</c:v>
                </c:pt>
                <c:pt idx="5">
                  <c:v>4.7</c:v>
                </c:pt>
                <c:pt idx="6">
                  <c:v>5</c:v>
                </c:pt>
              </c:numCache>
            </c:numRef>
          </c:val>
          <c:smooth val="0"/>
          <c:extLst>
            <c:ext xmlns:c16="http://schemas.microsoft.com/office/drawing/2014/chart" uri="{C3380CC4-5D6E-409C-BE32-E72D297353CC}">
              <c16:uniqueId val="{00000000-6E2F-44E9-AA94-113EA2CA33A8}"/>
            </c:ext>
          </c:extLst>
        </c:ser>
        <c:ser>
          <c:idx val="1"/>
          <c:order val="1"/>
          <c:tx>
            <c:strRef>
              <c:f>'Pivot 2'!$AQ$3</c:f>
              <c:strCache>
                <c:ptCount val="1"/>
                <c:pt idx="0">
                  <c:v>Count of Review_content</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2'!$AO$4:$AO$11</c:f>
              <c:strCache>
                <c:ptCount val="7"/>
                <c:pt idx="0">
                  <c:v>10k 8k 4k</c:v>
                </c:pt>
                <c:pt idx="1">
                  <c:v>Syncwire LTG to</c:v>
                </c:pt>
                <c:pt idx="2">
                  <c:v>Storio Kids Toys</c:v>
                </c:pt>
                <c:pt idx="3">
                  <c:v>Campfire Spring Chef</c:v>
                </c:pt>
                <c:pt idx="4">
                  <c:v>VU 138 cm</c:v>
                </c:pt>
                <c:pt idx="5">
                  <c:v>FIGMENT Handheld Milk</c:v>
                </c:pt>
                <c:pt idx="6">
                  <c:v>Remote </c:v>
                </c:pt>
              </c:strCache>
            </c:strRef>
          </c:cat>
          <c:val>
            <c:numRef>
              <c:f>'Pivot 2'!$AQ$4:$AQ$11</c:f>
              <c:numCache>
                <c:formatCode>General</c:formatCode>
                <c:ptCount val="7"/>
                <c:pt idx="0">
                  <c:v>1</c:v>
                </c:pt>
                <c:pt idx="1">
                  <c:v>1</c:v>
                </c:pt>
                <c:pt idx="2">
                  <c:v>1</c:v>
                </c:pt>
                <c:pt idx="3">
                  <c:v>1</c:v>
                </c:pt>
                <c:pt idx="4">
                  <c:v>1</c:v>
                </c:pt>
                <c:pt idx="5">
                  <c:v>1</c:v>
                </c:pt>
                <c:pt idx="6">
                  <c:v>1</c:v>
                </c:pt>
              </c:numCache>
            </c:numRef>
          </c:val>
          <c:smooth val="0"/>
          <c:extLst>
            <c:ext xmlns:c16="http://schemas.microsoft.com/office/drawing/2014/chart" uri="{C3380CC4-5D6E-409C-BE32-E72D297353CC}">
              <c16:uniqueId val="{00000001-6E2F-44E9-AA94-113EA2CA33A8}"/>
            </c:ext>
          </c:extLst>
        </c:ser>
        <c:dLbls>
          <c:dLblPos val="ctr"/>
          <c:showLegendKey val="0"/>
          <c:showVal val="1"/>
          <c:showCatName val="0"/>
          <c:showSerName val="0"/>
          <c:showPercent val="0"/>
          <c:showBubbleSize val="0"/>
        </c:dLbls>
        <c:marker val="1"/>
        <c:smooth val="0"/>
        <c:axId val="525124463"/>
        <c:axId val="525116975"/>
      </c:lineChart>
      <c:catAx>
        <c:axId val="525124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5116975"/>
        <c:crosses val="autoZero"/>
        <c:auto val="1"/>
        <c:lblAlgn val="ctr"/>
        <c:lblOffset val="100"/>
        <c:noMultiLvlLbl val="0"/>
      </c:catAx>
      <c:valAx>
        <c:axId val="5251169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25124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1.xlsx]Pivot!PivotTable8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actual price vs the Discounted price by Category </a:t>
            </a:r>
          </a:p>
        </c:rich>
      </c:tx>
      <c:layout>
        <c:manualLayout>
          <c:xMode val="edge"/>
          <c:yMode val="edge"/>
          <c:x val="0.21885313261314313"/>
          <c:y val="4.34828016215276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Pivot!$B$16</c:f>
              <c:strCache>
                <c:ptCount val="1"/>
                <c:pt idx="0">
                  <c:v>Average of Actual_price</c:v>
                </c:pt>
              </c:strCache>
            </c:strRef>
          </c:tx>
          <c:spPr>
            <a:solidFill>
              <a:schemeClr val="accent1">
                <a:alpha val="85000"/>
              </a:schemeClr>
            </a:solidFill>
            <a:ln w="9525" cap="flat" cmpd="sng" algn="ctr">
              <a:solidFill>
                <a:schemeClr val="lt1">
                  <a:alpha val="50000"/>
                </a:schemeClr>
              </a:solidFill>
              <a:round/>
            </a:ln>
            <a:effectLst/>
          </c:spPr>
          <c:invertIfNegative val="0"/>
          <c:cat>
            <c:strRef>
              <c:f>Pivot!$A$17:$A$26</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Pivot!$B$17:$B$26</c:f>
              <c:numCache>
                <c:formatCode>_("$"* #,##0.00_);_("$"* \(#,##0.00\);_("$"* "-"??_);_(@_)</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A3BD-4807-8D9F-BB8A1829B5BE}"/>
            </c:ext>
          </c:extLst>
        </c:ser>
        <c:ser>
          <c:idx val="1"/>
          <c:order val="1"/>
          <c:tx>
            <c:strRef>
              <c:f>Pivot!$C$16</c:f>
              <c:strCache>
                <c:ptCount val="1"/>
                <c:pt idx="0">
                  <c:v>Average of Discounted_price</c:v>
                </c:pt>
              </c:strCache>
            </c:strRef>
          </c:tx>
          <c:spPr>
            <a:solidFill>
              <a:schemeClr val="accent2">
                <a:alpha val="85000"/>
              </a:schemeClr>
            </a:solidFill>
            <a:ln w="9525" cap="flat" cmpd="sng" algn="ctr">
              <a:solidFill>
                <a:schemeClr val="lt1">
                  <a:alpha val="50000"/>
                </a:schemeClr>
              </a:solidFill>
              <a:round/>
            </a:ln>
            <a:effectLst/>
          </c:spPr>
          <c:invertIfNegative val="0"/>
          <c:cat>
            <c:strRef>
              <c:f>Pivot!$A$17:$A$26</c:f>
              <c:strCache>
                <c:ptCount val="9"/>
                <c:pt idx="0">
                  <c:v>Car&amp;Motorbike</c:v>
                </c:pt>
                <c:pt idx="1">
                  <c:v>Computer&amp;Accessories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Pivot!$C$17:$C$26</c:f>
              <c:numCache>
                <c:formatCode>_("$"* #,##0.00_);_("$"* \(#,##0.00\);_("$"* "-"??_);_(@_)</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A3BD-4807-8D9F-BB8A1829B5BE}"/>
            </c:ext>
          </c:extLst>
        </c:ser>
        <c:dLbls>
          <c:showLegendKey val="0"/>
          <c:showVal val="0"/>
          <c:showCatName val="0"/>
          <c:showSerName val="0"/>
          <c:showPercent val="0"/>
          <c:showBubbleSize val="0"/>
        </c:dLbls>
        <c:gapWidth val="65"/>
        <c:axId val="433039999"/>
        <c:axId val="433040831"/>
      </c:barChart>
      <c:catAx>
        <c:axId val="43303999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33040831"/>
        <c:crosses val="autoZero"/>
        <c:auto val="1"/>
        <c:lblAlgn val="ctr"/>
        <c:lblOffset val="100"/>
        <c:noMultiLvlLbl val="0"/>
      </c:catAx>
      <c:valAx>
        <c:axId val="433040831"/>
        <c:scaling>
          <c:orientation val="minMax"/>
          <c:min val="100"/>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3303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Product Rating</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Aptos Narrow" panose="02110004020202020204"/>
            </a:rPr>
            <a:t>Distribution Of Product Rating</a:t>
          </a:r>
        </a:p>
      </cx:txPr>
    </cx:title>
    <cx:plotArea>
      <cx:plotAreaRegion>
        <cx:series layoutId="clusteredColumn" uniqueId="{CBA6FC0B-F88C-4924-8E25-2E1C46B24A57}">
          <cx:tx>
            <cx:txData>
              <cx:f>_xlchart.v1.0</cx:f>
              <cx:v>Rating 4.5 3.4 4.6 4.1 4.4 3.9 3.2 3 3.3 3.6 3.6 3.9 4.3 4.2 3.5 3.7 3.3 3.9 3.4 4.1 4.3 4.3 4.3 4.3 4.3 4.3 4.3 4.3 4.2 3.9 3.8 4.1 3.8 4 4.1 4.3 4.3 4.1 4.2 4.3 4.4 4.2 4.1 4 4.1 4.3 4.3 4.3 4 4.4 4.3 4.3 4.5 3.8 4.2 4.3 3.7 3.7 3.8 3.1 3.5 3.7 4 4.2 4.4 4 4.4 4.4 3.1 4 4.1 4.4 4.4 4.4 4.1 3.9 4.3 4.3 4.1 4.2 4.2 4.3 4.3 4.3 5 4 3.8 3 4.1 4.4 4.5 3.9 4.3 4.4 4.4 4.1 4.2 4 4.3 4.3 4.4 4.4 4.1 4.4 4.2 4.2 4.2 4.2 4.2 4.3 4.3 4.3 4.5 4.4 4.4 4.4 4.5 4.5 4.5 4.5 4.5 4.4 4.4 4.1 4.2 4.2 4.2 4 4 4.1 4.1 4.1 4.1 4.1 4.1 4 4 4 4 4 4 4 3.9 4.2 4.1 4 4 4.1 4.1 4 4 4 4 4 4 4 4.2 4 4.3 4.2 4 4.2 4.2 3.9 4.3 4.5 4.6 4 3.9 3.6 3.7 3.8 3.9 4.3 3.6 4.3 3.7 4.2 4.2 4.1 4.2 4.2 4.1 4.4 4.1 3.9 4.2 3.6 4.1 4 4.2 4.2 4.1 3.9 4.1 4.1 4.2 4 4 3.9 4.1 4.1 4.4 3.7 4.4 4.4 4.4 4.4 4.5 4.5 4.5 4.4 3.9 4.2 3.8 4.2 4.2 4.4 4.4 4.4 4.3 4.3 4.3 3.8 3.9 3.9 3.8 3.7 4.1 4.1 4.1 4.2 4.2 4.1 4.1 4.1 4.1 4.2 4.2 4.2 4.2 4.2 4.3 4 4 4.3 4.1 4.1 3.9 4.1 4.1 4.1 4.1 4.1 4.1 4.1 4 4.1 4.1 4.1 4.1 4.2 4.2 4.2 4.1 4.2 4.2 4.1 4.1 4.1 4.1 4.1 4.3 3.8 3.8 3.8 3.8 3.8 3.9 3.9 3.9 3.9 4.2 4.2 4.1 4.1 4.4 4.4 4.3 4 4.2 4.2 4.4 3.7 3.5 3.9 3.9 3.9 3.9 3.8 3.7 3.8 3.6 3.8 4 4.3 4.4 3.8 4.3 3.5 4.1 4 4.2 3.9 3.9 4 3.9 3.7 4.2 4.3 4.5 4.3 4 4.5 4.4 4.5 4.1 4.7 3.9 3.5 3.9 3.8 3.9 3.4 4 4.1 4.2 4.1 4.4 4.5 4.4 4.5 4.1 4.1 4.2 4 4.2 4.4 4.5 4.5 4.4 4.4 4.2 4.3 4.2 4.2 4.1 4.5 4.5 4.1 4.1 4 4.5 4.4 3.8 4.2 3.9 4 4.1 4.1 4.1 4 4 3.9 4 4.1 4.1 4 3.8 4.1 4.1 4.1 3.9 4 4.3 4.5 4.3 4.5 3.8 3.7 3.6 4 4.5 4.2 4.3 4.3 4.5 4.2 4.4 4.1 4.4 4.3 4.1 3.9 4.2 4.1 4.1 4.1 4 4.4 4.4 4.3 4.4 4.1 4.3 4.3 4.4 4.2 4.2 4.2 4.5 4.5 4.4 4.4 4.4 4.4 4.5 4.5 4.5 4.4 4.2 4.2 4.1 3.8 3.8 4.2 4.4 3.9 3.6 4 3.8 4.5 4.5 3.9 4.3 4.1 3.6 4 3.8 3.9 3.3 4.4 3.8 4 4.3 4.5 4.4 4 4 |</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95250</xdr:colOff>
      <xdr:row>0</xdr:row>
      <xdr:rowOff>176892</xdr:rowOff>
    </xdr:from>
    <xdr:to>
      <xdr:col>29</xdr:col>
      <xdr:colOff>285750</xdr:colOff>
      <xdr:row>6</xdr:row>
      <xdr:rowOff>95250</xdr:rowOff>
    </xdr:to>
    <xdr:sp macro="" textlink="">
      <xdr:nvSpPr>
        <xdr:cNvPr id="2" name="Rectangle: Rounded Corners 1">
          <a:extLst>
            <a:ext uri="{FF2B5EF4-FFF2-40B4-BE49-F238E27FC236}">
              <a16:creationId xmlns:a16="http://schemas.microsoft.com/office/drawing/2014/main" id="{4FB580E1-164D-4D99-A5C1-13B340FBE159}"/>
            </a:ext>
          </a:extLst>
        </xdr:cNvPr>
        <xdr:cNvSpPr/>
      </xdr:nvSpPr>
      <xdr:spPr>
        <a:xfrm>
          <a:off x="857250" y="176892"/>
          <a:ext cx="21526500" cy="1061358"/>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5400">
              <a:solidFill>
                <a:srgbClr val="002060"/>
              </a:solidFill>
              <a:latin typeface="Arial Rounded MT Bold" panose="020F0704030504030204" pitchFamily="34" charset="0"/>
            </a:rPr>
            <a:t>                               AMAZON</a:t>
          </a:r>
          <a:r>
            <a:rPr lang="en-US" sz="5400" baseline="0">
              <a:solidFill>
                <a:srgbClr val="002060"/>
              </a:solidFill>
              <a:latin typeface="Arial Rounded MT Bold" panose="020F0704030504030204" pitchFamily="34" charset="0"/>
            </a:rPr>
            <a:t> CASE STUDY ANALYSIS</a:t>
          </a:r>
          <a:endParaRPr lang="en-US" sz="5400">
            <a:solidFill>
              <a:srgbClr val="002060"/>
            </a:solidFill>
            <a:latin typeface="Arial Rounded MT Bold" panose="020F0704030504030204" pitchFamily="34" charset="0"/>
          </a:endParaRPr>
        </a:p>
      </xdr:txBody>
    </xdr:sp>
    <xdr:clientData/>
  </xdr:twoCellAnchor>
  <xdr:twoCellAnchor>
    <xdr:from>
      <xdr:col>4</xdr:col>
      <xdr:colOff>380999</xdr:colOff>
      <xdr:row>18</xdr:row>
      <xdr:rowOff>71437</xdr:rowOff>
    </xdr:from>
    <xdr:to>
      <xdr:col>13</xdr:col>
      <xdr:colOff>214312</xdr:colOff>
      <xdr:row>36</xdr:row>
      <xdr:rowOff>166687</xdr:rowOff>
    </xdr:to>
    <xdr:graphicFrame macro="">
      <xdr:nvGraphicFramePr>
        <xdr:cNvPr id="3" name="AMZ">
          <a:extLst>
            <a:ext uri="{FF2B5EF4-FFF2-40B4-BE49-F238E27FC236}">
              <a16:creationId xmlns:a16="http://schemas.microsoft.com/office/drawing/2014/main" id="{75A77149-1332-4B23-A64B-9E447C8E1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523875</xdr:colOff>
      <xdr:row>18</xdr:row>
      <xdr:rowOff>119062</xdr:rowOff>
    </xdr:from>
    <xdr:to>
      <xdr:col>22</xdr:col>
      <xdr:colOff>190500</xdr:colOff>
      <xdr:row>37</xdr:row>
      <xdr:rowOff>95250</xdr:rowOff>
    </xdr:to>
    <xdr:graphicFrame macro="">
      <xdr:nvGraphicFramePr>
        <xdr:cNvPr id="4" name="Chart 3">
          <a:extLst>
            <a:ext uri="{FF2B5EF4-FFF2-40B4-BE49-F238E27FC236}">
              <a16:creationId xmlns:a16="http://schemas.microsoft.com/office/drawing/2014/main" id="{821C70E6-FA7D-4699-87B7-EB1F3B960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547687</xdr:colOff>
      <xdr:row>18</xdr:row>
      <xdr:rowOff>119060</xdr:rowOff>
    </xdr:from>
    <xdr:to>
      <xdr:col>31</xdr:col>
      <xdr:colOff>47625</xdr:colOff>
      <xdr:row>37</xdr:row>
      <xdr:rowOff>95249</xdr:rowOff>
    </xdr:to>
    <xdr:graphicFrame macro="">
      <xdr:nvGraphicFramePr>
        <xdr:cNvPr id="5" name="Chart 4">
          <a:extLst>
            <a:ext uri="{FF2B5EF4-FFF2-40B4-BE49-F238E27FC236}">
              <a16:creationId xmlns:a16="http://schemas.microsoft.com/office/drawing/2014/main" id="{38175BC1-CD32-470B-8DCB-2128DD356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142875</xdr:colOff>
      <xdr:row>38</xdr:row>
      <xdr:rowOff>71437</xdr:rowOff>
    </xdr:from>
    <xdr:to>
      <xdr:col>13</xdr:col>
      <xdr:colOff>95250</xdr:colOff>
      <xdr:row>55</xdr:row>
      <xdr:rowOff>47625</xdr:rowOff>
    </xdr:to>
    <xdr:graphicFrame macro="">
      <xdr:nvGraphicFramePr>
        <xdr:cNvPr id="6" name="Chart 5">
          <a:extLst>
            <a:ext uri="{FF2B5EF4-FFF2-40B4-BE49-F238E27FC236}">
              <a16:creationId xmlns:a16="http://schemas.microsoft.com/office/drawing/2014/main" id="{24DCB506-A769-4867-AC19-68B284835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333376</xdr:colOff>
      <xdr:row>37</xdr:row>
      <xdr:rowOff>166687</xdr:rowOff>
    </xdr:from>
    <xdr:to>
      <xdr:col>21</xdr:col>
      <xdr:colOff>642938</xdr:colOff>
      <xdr:row>56</xdr:row>
      <xdr:rowOff>119062</xdr:rowOff>
    </xdr:to>
    <xdr:graphicFrame macro="">
      <xdr:nvGraphicFramePr>
        <xdr:cNvPr id="7" name="Chart 6">
          <a:extLst>
            <a:ext uri="{FF2B5EF4-FFF2-40B4-BE49-F238E27FC236}">
              <a16:creationId xmlns:a16="http://schemas.microsoft.com/office/drawing/2014/main" id="{BF5FDB63-CEFD-4DA3-A597-B091FF9BF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23812</xdr:colOff>
      <xdr:row>38</xdr:row>
      <xdr:rowOff>95250</xdr:rowOff>
    </xdr:from>
    <xdr:to>
      <xdr:col>31</xdr:col>
      <xdr:colOff>119062</xdr:colOff>
      <xdr:row>56</xdr:row>
      <xdr:rowOff>23812</xdr:rowOff>
    </xdr:to>
    <xdr:graphicFrame macro="">
      <xdr:nvGraphicFramePr>
        <xdr:cNvPr id="8" name="Chart 7">
          <a:extLst>
            <a:ext uri="{FF2B5EF4-FFF2-40B4-BE49-F238E27FC236}">
              <a16:creationId xmlns:a16="http://schemas.microsoft.com/office/drawing/2014/main" id="{37F3DA16-F703-4876-81BB-C9727590F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95248</xdr:colOff>
      <xdr:row>56</xdr:row>
      <xdr:rowOff>166687</xdr:rowOff>
    </xdr:from>
    <xdr:to>
      <xdr:col>13</xdr:col>
      <xdr:colOff>0</xdr:colOff>
      <xdr:row>73</xdr:row>
      <xdr:rowOff>166687</xdr:rowOff>
    </xdr:to>
    <xdr:graphicFrame macro="">
      <xdr:nvGraphicFramePr>
        <xdr:cNvPr id="9" name="Chart 8">
          <a:extLst>
            <a:ext uri="{FF2B5EF4-FFF2-40B4-BE49-F238E27FC236}">
              <a16:creationId xmlns:a16="http://schemas.microsoft.com/office/drawing/2014/main" id="{909A0EC3-EDF2-485D-8E3B-2065092D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261937</xdr:colOff>
      <xdr:row>74</xdr:row>
      <xdr:rowOff>142874</xdr:rowOff>
    </xdr:from>
    <xdr:to>
      <xdr:col>13</xdr:col>
      <xdr:colOff>71436</xdr:colOff>
      <xdr:row>93</xdr:row>
      <xdr:rowOff>23812</xdr:rowOff>
    </xdr:to>
    <xdr:graphicFrame macro="">
      <xdr:nvGraphicFramePr>
        <xdr:cNvPr id="10" name="Chart 9">
          <a:extLst>
            <a:ext uri="{FF2B5EF4-FFF2-40B4-BE49-F238E27FC236}">
              <a16:creationId xmlns:a16="http://schemas.microsoft.com/office/drawing/2014/main" id="{26C85B03-6EE0-4496-9259-DC42602FD3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357186</xdr:colOff>
      <xdr:row>57</xdr:row>
      <xdr:rowOff>47625</xdr:rowOff>
    </xdr:from>
    <xdr:to>
      <xdr:col>21</xdr:col>
      <xdr:colOff>666750</xdr:colOff>
      <xdr:row>73</xdr:row>
      <xdr:rowOff>71437</xdr:rowOff>
    </xdr:to>
    <xdr:graphicFrame macro="">
      <xdr:nvGraphicFramePr>
        <xdr:cNvPr id="11" name="Chart 10">
          <a:extLst>
            <a:ext uri="{FF2B5EF4-FFF2-40B4-BE49-F238E27FC236}">
              <a16:creationId xmlns:a16="http://schemas.microsoft.com/office/drawing/2014/main" id="{FDEA8907-BB59-4BA8-8374-6519C5038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119062</xdr:colOff>
      <xdr:row>93</xdr:row>
      <xdr:rowOff>95249</xdr:rowOff>
    </xdr:from>
    <xdr:to>
      <xdr:col>22</xdr:col>
      <xdr:colOff>-1</xdr:colOff>
      <xdr:row>117</xdr:row>
      <xdr:rowOff>142875</xdr:rowOff>
    </xdr:to>
    <xdr:graphicFrame macro="">
      <xdr:nvGraphicFramePr>
        <xdr:cNvPr id="12" name="Chart 11">
          <a:extLst>
            <a:ext uri="{FF2B5EF4-FFF2-40B4-BE49-F238E27FC236}">
              <a16:creationId xmlns:a16="http://schemas.microsoft.com/office/drawing/2014/main" id="{F1DF0A57-6413-4BBD-8D0D-9344A18CD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285750</xdr:colOff>
      <xdr:row>74</xdr:row>
      <xdr:rowOff>47625</xdr:rowOff>
    </xdr:from>
    <xdr:to>
      <xdr:col>22</xdr:col>
      <xdr:colOff>0</xdr:colOff>
      <xdr:row>92</xdr:row>
      <xdr:rowOff>171451</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55358C6C-A474-478D-85C9-38DE4E8409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191750" y="14144625"/>
              <a:ext cx="6572250" cy="35528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71437</xdr:colOff>
      <xdr:row>56</xdr:row>
      <xdr:rowOff>187098</xdr:rowOff>
    </xdr:from>
    <xdr:to>
      <xdr:col>31</xdr:col>
      <xdr:colOff>595312</xdr:colOff>
      <xdr:row>105</xdr:row>
      <xdr:rowOff>23812</xdr:rowOff>
    </xdr:to>
    <xdr:graphicFrame macro="">
      <xdr:nvGraphicFramePr>
        <xdr:cNvPr id="14" name="Chart 13">
          <a:extLst>
            <a:ext uri="{FF2B5EF4-FFF2-40B4-BE49-F238E27FC236}">
              <a16:creationId xmlns:a16="http://schemas.microsoft.com/office/drawing/2014/main" id="{505A99EB-F618-4C6A-9F4B-719BE3F75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738189</xdr:colOff>
      <xdr:row>6</xdr:row>
      <xdr:rowOff>80962</xdr:rowOff>
    </xdr:from>
    <xdr:to>
      <xdr:col>30</xdr:col>
      <xdr:colOff>119063</xdr:colOff>
      <xdr:row>17</xdr:row>
      <xdr:rowOff>119062</xdr:rowOff>
    </xdr:to>
    <xdr:sp macro="" textlink="">
      <xdr:nvSpPr>
        <xdr:cNvPr id="15" name="Rectangle: Rounded Corners 14">
          <a:extLst>
            <a:ext uri="{FF2B5EF4-FFF2-40B4-BE49-F238E27FC236}">
              <a16:creationId xmlns:a16="http://schemas.microsoft.com/office/drawing/2014/main" id="{6AE6B7C6-7D60-447B-BC44-979443FFE1A2}"/>
            </a:ext>
          </a:extLst>
        </xdr:cNvPr>
        <xdr:cNvSpPr/>
      </xdr:nvSpPr>
      <xdr:spPr>
        <a:xfrm>
          <a:off x="3786189" y="1223962"/>
          <a:ext cx="19192874" cy="2133600"/>
        </a:xfrm>
        <a:prstGeom prst="roundRect">
          <a:avLst>
            <a:gd name="adj" fmla="val 0"/>
          </a:avLst>
        </a:prstGeom>
        <a:solidFill>
          <a:schemeClr val="accent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523875</xdr:colOff>
      <xdr:row>8</xdr:row>
      <xdr:rowOff>142875</xdr:rowOff>
    </xdr:from>
    <xdr:to>
      <xdr:col>16</xdr:col>
      <xdr:colOff>476250</xdr:colOff>
      <xdr:row>16</xdr:row>
      <xdr:rowOff>95250</xdr:rowOff>
    </xdr:to>
    <xdr:sp macro="" textlink="">
      <xdr:nvSpPr>
        <xdr:cNvPr id="16" name="Rectangle: Rounded Corners 15">
          <a:extLst>
            <a:ext uri="{FF2B5EF4-FFF2-40B4-BE49-F238E27FC236}">
              <a16:creationId xmlns:a16="http://schemas.microsoft.com/office/drawing/2014/main" id="{9A6E3691-56B0-4653-AA73-B1686823FE5E}"/>
            </a:ext>
          </a:extLst>
        </xdr:cNvPr>
        <xdr:cNvSpPr/>
      </xdr:nvSpPr>
      <xdr:spPr>
        <a:xfrm>
          <a:off x="8143875" y="1666875"/>
          <a:ext cx="4524375" cy="147637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2400" b="1">
              <a:latin typeface="Comic Sans MS" panose="030F0702030302020204" pitchFamily="66" charset="0"/>
            </a:rPr>
            <a:t>Total no</a:t>
          </a:r>
          <a:r>
            <a:rPr lang="en-US" sz="2400" b="1" baseline="0">
              <a:latin typeface="Comic Sans MS" panose="030F0702030302020204" pitchFamily="66" charset="0"/>
            </a:rPr>
            <a:t> Of Product=</a:t>
          </a:r>
        </a:p>
        <a:p>
          <a:pPr algn="ctr"/>
          <a:r>
            <a:rPr lang="en-US" sz="2400" b="1" baseline="0">
              <a:latin typeface="Comic Sans MS" panose="030F0702030302020204" pitchFamily="66" charset="0"/>
            </a:rPr>
            <a:t>1465</a:t>
          </a:r>
          <a:endParaRPr lang="en-US" sz="2400" b="1">
            <a:latin typeface="Comic Sans MS" panose="030F0702030302020204" pitchFamily="66" charset="0"/>
          </a:endParaRPr>
        </a:p>
      </xdr:txBody>
    </xdr:sp>
    <xdr:clientData/>
  </xdr:twoCellAnchor>
  <xdr:twoCellAnchor>
    <xdr:from>
      <xdr:col>23</xdr:col>
      <xdr:colOff>223836</xdr:colOff>
      <xdr:row>8</xdr:row>
      <xdr:rowOff>47625</xdr:rowOff>
    </xdr:from>
    <xdr:to>
      <xdr:col>29</xdr:col>
      <xdr:colOff>47624</xdr:colOff>
      <xdr:row>16</xdr:row>
      <xdr:rowOff>119063</xdr:rowOff>
    </xdr:to>
    <xdr:sp macro="" textlink="">
      <xdr:nvSpPr>
        <xdr:cNvPr id="17" name="Rectangle: Rounded Corners 16">
          <a:extLst>
            <a:ext uri="{FF2B5EF4-FFF2-40B4-BE49-F238E27FC236}">
              <a16:creationId xmlns:a16="http://schemas.microsoft.com/office/drawing/2014/main" id="{62FFDE76-E4D8-4967-B521-9A79E58BFA83}"/>
            </a:ext>
          </a:extLst>
        </xdr:cNvPr>
        <xdr:cNvSpPr/>
      </xdr:nvSpPr>
      <xdr:spPr>
        <a:xfrm>
          <a:off x="17749836" y="1571625"/>
          <a:ext cx="4395788" cy="159543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2400" b="1">
              <a:solidFill>
                <a:schemeClr val="dk1"/>
              </a:solidFill>
              <a:effectLst/>
              <a:latin typeface="Comic Sans MS" panose="030F0702030302020204" pitchFamily="66" charset="0"/>
              <a:ea typeface="+mn-ea"/>
              <a:cs typeface="+mn-cs"/>
            </a:rPr>
            <a:t>Total no</a:t>
          </a:r>
          <a:r>
            <a:rPr lang="en-US" sz="2400" b="1" baseline="0">
              <a:solidFill>
                <a:schemeClr val="dk1"/>
              </a:solidFill>
              <a:effectLst/>
              <a:latin typeface="Comic Sans MS" panose="030F0702030302020204" pitchFamily="66" charset="0"/>
              <a:ea typeface="+mn-ea"/>
              <a:cs typeface="+mn-cs"/>
            </a:rPr>
            <a:t> Of Product Less Than 1000 Reviews=</a:t>
          </a:r>
        </a:p>
        <a:p>
          <a:pPr algn="ctr"/>
          <a:r>
            <a:rPr lang="en-US" sz="2400" b="1" baseline="0">
              <a:solidFill>
                <a:schemeClr val="dk1"/>
              </a:solidFill>
              <a:effectLst/>
              <a:latin typeface="Comic Sans MS" panose="030F0702030302020204" pitchFamily="66" charset="0"/>
              <a:ea typeface="+mn-ea"/>
              <a:cs typeface="+mn-cs"/>
            </a:rPr>
            <a:t>305</a:t>
          </a:r>
        </a:p>
        <a:p>
          <a:endParaRPr lang="en-US" sz="2000">
            <a:effectLst/>
            <a:latin typeface="Comic Sans MS" panose="030F0702030302020204" pitchFamily="66" charset="0"/>
          </a:endParaRPr>
        </a:p>
        <a:p>
          <a:pPr algn="l"/>
          <a:endParaRPr lang="en-US" sz="1100"/>
        </a:p>
      </xdr:txBody>
    </xdr:sp>
    <xdr:clientData/>
  </xdr:twoCellAnchor>
  <xdr:twoCellAnchor>
    <xdr:from>
      <xdr:col>16</xdr:col>
      <xdr:colOff>571501</xdr:colOff>
      <xdr:row>8</xdr:row>
      <xdr:rowOff>95250</xdr:rowOff>
    </xdr:from>
    <xdr:to>
      <xdr:col>22</xdr:col>
      <xdr:colOff>666749</xdr:colOff>
      <xdr:row>16</xdr:row>
      <xdr:rowOff>71437</xdr:rowOff>
    </xdr:to>
    <xdr:sp macro="" textlink="">
      <xdr:nvSpPr>
        <xdr:cNvPr id="18" name="Rectangle: Rounded Corners 17">
          <a:extLst>
            <a:ext uri="{FF2B5EF4-FFF2-40B4-BE49-F238E27FC236}">
              <a16:creationId xmlns:a16="http://schemas.microsoft.com/office/drawing/2014/main" id="{9885BA6F-9C93-4155-8A9F-5A3EF1095AC7}"/>
            </a:ext>
          </a:extLst>
        </xdr:cNvPr>
        <xdr:cNvSpPr/>
      </xdr:nvSpPr>
      <xdr:spPr>
        <a:xfrm>
          <a:off x="12763501" y="1619250"/>
          <a:ext cx="4667248" cy="1500187"/>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US" sz="2400" b="1">
              <a:solidFill>
                <a:schemeClr val="dk1"/>
              </a:solidFill>
              <a:effectLst/>
              <a:latin typeface="Comic Sans MS" panose="030F0702030302020204" pitchFamily="66" charset="0"/>
              <a:ea typeface="+mn-ea"/>
              <a:cs typeface="+mn-cs"/>
            </a:rPr>
            <a:t>Total no</a:t>
          </a:r>
          <a:r>
            <a:rPr lang="en-US" sz="2400" b="1" baseline="0">
              <a:solidFill>
                <a:schemeClr val="dk1"/>
              </a:solidFill>
              <a:effectLst/>
              <a:latin typeface="Comic Sans MS" panose="030F0702030302020204" pitchFamily="66" charset="0"/>
              <a:ea typeface="+mn-ea"/>
              <a:cs typeface="+mn-cs"/>
            </a:rPr>
            <a:t> Of Product above 50% discount=</a:t>
          </a:r>
        </a:p>
        <a:p>
          <a:pPr algn="ctr"/>
          <a:r>
            <a:rPr lang="en-US" sz="2400" b="1" baseline="0">
              <a:solidFill>
                <a:schemeClr val="dk1"/>
              </a:solidFill>
              <a:effectLst/>
              <a:latin typeface="Comic Sans MS" panose="030F0702030302020204" pitchFamily="66" charset="0"/>
              <a:ea typeface="+mn-ea"/>
              <a:cs typeface="+mn-cs"/>
            </a:rPr>
            <a:t>218 </a:t>
          </a:r>
        </a:p>
        <a:p>
          <a:pPr algn="ctr"/>
          <a:endParaRPr lang="en-US" sz="2400" b="1">
            <a:effectLst/>
            <a:latin typeface="Comic Sans MS" panose="030F0702030302020204" pitchFamily="66" charset="0"/>
          </a:endParaRPr>
        </a:p>
        <a:p>
          <a:pPr algn="l"/>
          <a:endParaRPr lang="en-US" sz="1100"/>
        </a:p>
      </xdr:txBody>
    </xdr:sp>
    <xdr:clientData/>
  </xdr:twoCellAnchor>
  <xdr:twoCellAnchor editAs="oneCell">
    <xdr:from>
      <xdr:col>1</xdr:col>
      <xdr:colOff>119062</xdr:colOff>
      <xdr:row>4</xdr:row>
      <xdr:rowOff>-1</xdr:rowOff>
    </xdr:from>
    <xdr:to>
      <xdr:col>9</xdr:col>
      <xdr:colOff>476247</xdr:colOff>
      <xdr:row>19</xdr:row>
      <xdr:rowOff>71438</xdr:rowOff>
    </xdr:to>
    <xdr:pic>
      <xdr:nvPicPr>
        <xdr:cNvPr id="20" name="Picture 19">
          <a:extLst>
            <a:ext uri="{FF2B5EF4-FFF2-40B4-BE49-F238E27FC236}">
              <a16:creationId xmlns:a16="http://schemas.microsoft.com/office/drawing/2014/main" id="{EDCAD80B-AA2E-4324-85DD-82C91F4816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81062" y="761999"/>
          <a:ext cx="6453185" cy="292893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efreshedDate="45839.613747800926" createdVersion="7" refreshedVersion="7" minRefreshableVersion="3" recordCount="1465" xr:uid="{01763B69-6BFD-4994-9CB9-6C9801939FDA}">
  <cacheSource type="worksheet">
    <worksheetSource ref="A1:N1466" sheet="Amazon 2"/>
  </cacheSource>
  <cacheFields count="1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User Name" numFmtId="0">
      <sharedItems/>
    </cacheField>
    <cacheField name="Review_id" numFmtId="0">
      <sharedItems/>
    </cacheField>
    <cacheField name="Review_title" numFmtId="0">
      <sharedItems longText="1"/>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efreshedDate="45840.855912500003" createdVersion="7" refreshedVersion="7" minRefreshableVersion="3" recordCount="1465" xr:uid="{664A47FC-CF09-46E6-B391-41974D2D2D74}">
  <cacheSource type="worksheet">
    <worksheetSource name="Table11"/>
  </cacheSource>
  <cacheFields count="14">
    <cacheField name="Product_id" numFmtId="0">
      <sharedItems/>
    </cacheField>
    <cacheField name="Product_name" numFmtId="0">
      <sharedItems containsBlank="1" count="421">
        <s v="!!1000 Watt/2000-Watt Room"/>
        <s v="!!HANEUL!!1000 Watt/2000-Watt Room"/>
        <s v="10k 8k 4k"/>
        <s v="10WeRun Id-116 Bluetooth"/>
        <s v="3M Post-it Sticky"/>
        <s v="3M Scotch Double"/>
        <s v="4 in 1"/>
        <s v="7SEVEN "/>
        <s v="Abode Kitchen Essential"/>
        <s v="Acer"/>
        <s v="Acer "/>
        <s v="ACTIVA"/>
        <s v="AGARO "/>
        <s v="Aine HDMI Male"/>
        <s v="AirCase Protective Laptop"/>
        <s v="AirCase Rugged Hard"/>
        <s v="Airtel AMF-311WW Data"/>
        <s v="Airtel Digital TV"/>
        <s v="akiara - Makes"/>
        <s v="Allin Exporters J66"/>
        <s v="Amazfit GTS2 Mini"/>
        <s v="Amazon Basics "/>
        <s v="Amazon Brand "/>
        <s v="AmazonBasics "/>
        <s v="Ambrane "/>
        <s v="AMERICAN MICRONIC- Imported"/>
        <s v="Amkette 30 Pin"/>
        <s v="Amozo Ultra Hybrid"/>
        <s v="Anjaney Enterprise Smart"/>
        <s v="Ant Esports GM320"/>
        <s v="AO Smith HSE-VAS-X-015"/>
        <s v="APC Back-UPS BX600C-IN"/>
        <s v="Apsara Platinum Pencils"/>
        <s v="Aquadpure"/>
        <s v="Aquaguard Aura RO+UV+UF+Taste"/>
        <s v="Aquasure From Aquaguard"/>
        <s v="Artis AR-45W-MG2 45"/>
        <s v="Astigo Compatible Remote"/>
        <s v="ATOM Selves-MH 200"/>
        <s v="atomberg Renesa 1200mm"/>
        <s v="AVNISH Tap Water"/>
        <s v="Bajaj "/>
        <s v="Balzano High Speed"/>
        <s v="beatXP Kitchen Scale"/>
        <s v="Belkin "/>
        <s v="Bestor ¬Æ "/>
        <s v="Black + Decker"/>
        <s v="BlueRigger "/>
        <s v="boAt "/>
        <s v="Borosil "/>
        <s v="Bosch Pro 1000W"/>
        <s v="Boult Audio "/>
        <s v="Boya ByM1 Auxiliary"/>
        <s v="Brand Conquer 6"/>
        <s v="Brayden "/>
        <s v="BRUSTRO Copytinta Coloured"/>
        <s v="Bulfyss "/>
        <s v="Butterfly "/>
        <s v="C (DEVICE) Lint"/>
        <s v="CableCreation RCA to"/>
        <s v="Cablet 2.5 Inch"/>
        <s v="Cafe JEI French"/>
        <s v="Caldipree Silicone Case"/>
        <s v="Callas Multipurpose Foldable"/>
        <s v="Camel "/>
        <s v="Camlin Elegante Fountain"/>
        <s v="Campfire Spring Chef"/>
        <s v="Candes "/>
        <s v="Canon "/>
        <s v="Caprigo "/>
        <s v="CARDEX "/>
        <s v="CARECASE¬Æ Optical Bay"/>
        <s v="Casio "/>
        <s v="CEDO "/>
        <s v="Cello "/>
        <s v="Classmate "/>
        <s v="COI Note Pad/Memo"/>
        <s v="Cookwell Bullet Mixer"/>
        <s v="Cotbolt Silicone "/>
        <s v="Coway Professional Air"/>
        <s v="CP PLUS 2MP"/>
        <s v="Croma "/>
        <s v="Crompton "/>
        <s v="CROSSVOLT Compatible Dash/Warp"/>
        <s v="Crucial "/>
        <s v="Crypo‚Ñ¢ Universal Remote"/>
        <s v="CSI INTERNATIONAL¬Æ Instant"/>
        <s v="Cubetek 3 in"/>
        <s v="Cuzor 12V Mini"/>
        <s v="Dealfreez Case Compatible"/>
        <s v="Dell "/>
        <s v="Demokrazy New Nova"/>
        <s v="DIGITEK"/>
        <s v="D-Link "/>
        <s v="Dr Trust Electronic"/>
        <s v="Duracell "/>
        <s v="Dyazo "/>
        <s v="Dynore Stainless Steel"/>
        <s v="Eco Crystal J"/>
        <s v="E-COSMOS "/>
        <s v="ECOVACS DEEBOT N8"/>
        <s v="EGate i9 Pro-Max"/>
        <s v="Electvision Remote Control"/>
        <s v="Elv Aluminium Adjustable"/>
        <s v="ELV Aluminum Adjustable"/>
        <s v="ELV Car Mount"/>
        <s v="Elv Mobile Phone"/>
        <s v="Empty Mist Trigger"/>
        <s v="EN LIGNE Adjustable"/>
        <s v="ENEM Sealing Machine"/>
        <s v="ENVIE ECR-20 Charger"/>
        <s v="ENVIE¬Æ (AA10004PLNi-CD) AA"/>
        <s v="Eopora PTC Ceramic"/>
        <s v="Epson 003 65"/>
        <s v="ESN 999 Supreme"/>
        <s v="ESnipe Mart Worldwide"/>
        <s v="Esquire Laundry Basket"/>
        <s v="ESR Screen Protector"/>
        <s v="ESR USB C"/>
        <s v="Eureka "/>
        <s v="Eveready "/>
        <s v="EYNK Extra Long"/>
        <s v="Faber-Castell Connector Pen"/>
        <s v="FABWARE Lint Remover"/>
        <s v="FEDUS Cat6 Ethernet"/>
        <s v="FIGMENT Handheld Milk"/>
        <s v="Fire-Boltt "/>
        <s v="FLiX "/>
        <s v="Foxin FTC 12A"/>
        <s v="Fujifilm Instax Mini"/>
        <s v="FYA Handheld Vacuum"/>
        <s v="Gadgetronics Digital Kitchen"/>
        <s v="GENERIC Ultra-Mini Bluetooth"/>
        <s v="Gilary Multi Charging"/>
        <s v="GILTON Egg Boiler"/>
        <s v="GIZGA "/>
        <s v="Glen"/>
        <s v="Glun Multipurpose Portable"/>
        <s v="Goldmedal Curve Plus"/>
        <s v="Goodscity Garment Steamer"/>
        <s v="Green Tales Heat"/>
        <s v="Havells "/>
        <s v="HB Plus Folding"/>
        <s v="HealthSense "/>
        <s v="Heart Home Waterproof"/>
        <s v="Hilton Quartz Heater"/>
        <s v="Hi-Mobiler iPhone Charger"/>
        <s v="Hindware "/>
        <s v="Hisense "/>
        <s v="Homeistic Applience‚Ñ¢ Instant"/>
        <s v="HOMEPACK 750W Radiant"/>
        <s v="House of Quirk"/>
        <s v="HP "/>
        <s v="HUL "/>
        <s v="HUMBLE Dynamic Lapel"/>
        <s v="iBELL "/>
        <s v="iFFALCON 80 cm"/>
        <s v="IKEA "/>
        <s v="Imou 360¬∞ 1080P"/>
        <s v="INALSA "/>
        <s v="INDIAS¬Æ‚Ñ¢ Electro-Instant Water"/>
        <s v="Infinity"/>
        <s v="INKULTURE Stainless_Steel Measuring"/>
        <s v="INOVERA World Map"/>
        <s v="InstaCuppa "/>
        <s v="Instant Pot Air"/>
        <s v="Inventis 5V 1.2W"/>
        <s v="IONIX "/>
        <s v="iPhone Original 20W"/>
        <s v="iQOO "/>
        <s v="Irusu Play VR"/>
        <s v="Isoelite Remote Compatible"/>
        <s v="IT2M Designer Mouse"/>
        <s v="JBL C100SI Wired"/>
        <s v="JBL "/>
        <s v="JIALTO Mini Waffle"/>
        <s v="JM SELLER 180"/>
        <s v="Kanget [2 Pack]"/>
        <s v="Karbonn 80 cm"/>
        <s v="Karcher WD3 EU"/>
        <s v="Kenstar 2400 Watts"/>
        <s v="KENT "/>
        <s v="Khaitan"/>
        <s v="King Shine Multi"/>
        <s v="KINGONE "/>
        <s v="Kingston DataTraveler Exodia"/>
        <s v="Kitchen "/>
        <s v="KLAM LCD Writing"/>
        <s v="KNOWZA Electric Handheld"/>
        <s v="KNYUC MART Mini"/>
        <s v="Kodak "/>
        <s v="KONVIO NEER 10"/>
        <s v="KRISONS Thunder Speaker,"/>
        <s v="Kuber "/>
        <s v="Kyosei Advanced Tempered"/>
        <s v="LACOPINE Mini Pocket"/>
        <s v="Lapster "/>
        <s v="Larrito wooden Cool"/>
        <s v="Lava"/>
        <s v="Lenovo "/>
        <s v="LG "/>
        <s v="Libra Room Heater"/>
        <s v="Libra Roti Maker"/>
        <s v="Lifelong "/>
        <s v="Lint "/>
        <s v="LIRAMARK Webcam Cover"/>
        <s v="Livpure Glo Star"/>
        <s v="Logitech "/>
        <s v="LOHAYA "/>
        <s v="LONAXA Mini Travel"/>
        <s v="Longway Blaze 2"/>
        <s v="LRIPL "/>
        <s v="LRIPL"/>
        <s v="LS LAPSTER Quality"/>
        <s v="Luminous Vento Deluxe"/>
        <s v="LUNAGARIYA¬Æ, Protective Case"/>
        <s v="Luxor 5 Subject"/>
        <s v="Macmillan Aquafresh 5"/>
        <s v="Maharaja Whiteline "/>
        <s v="MAONO AU-400 Lavalier"/>
        <s v="Melbon VM-905 2000-Watt"/>
        <s v="MemeHo¬Æ Smart Standard"/>
        <s v="MI"/>
        <s v="MI Xiaomi "/>
        <s v="Milk Frother, Immersion"/>
        <s v="Milton Go Electro"/>
        <s v="MILTON Smart Egg"/>
        <s v="Mobilife Bluetooth Extendable"/>
        <s v="Model-P4 6 Way"/>
        <s v="Monitor AC Stand/Heavy"/>
        <s v="Morphy Richards "/>
        <s v="Motorola a10 Dual"/>
        <s v="MR. BRAND Portable"/>
        <s v="Multifunctional 2 in"/>
        <s v="Myvn "/>
        <s v="Newly Launched Boult"/>
        <s v="NEXOMS Instant Heating"/>
        <s v="NGI Store 2"/>
        <s v="Nirdambhay Mini Bag"/>
        <s v="NK STAR 950"/>
        <s v="Noir Aqua -"/>
        <s v="Noise "/>
        <s v="Nokia "/>
        <s v="NutriPro Juicer Mixer"/>
        <s v="Oakter Mini UPS"/>
        <s v="Offbeat¬Æ - DASH"/>
        <s v="OFIXO Multi-Purpose Laptop"/>
        <s v="OnePlus "/>
        <s v="OpenTech¬Æ Military-Grade Tempered"/>
        <s v="OPPO "/>
        <s v="Oraimo "/>
        <s v="Oratech Coffee Frother"/>
        <s v="Orico 2.5&quot;(6.3cm) USB"/>
        <s v="Orient "/>
        <s v="Orpat"/>
        <s v="Pajaka¬Æ South Indian"/>
        <s v="Panasonic "/>
        <s v="Parker "/>
        <s v="PC SQUARE Laptop"/>
        <s v="Pentonic Multicolor Ball"/>
        <s v="Personal Size Blender,"/>
        <s v="Philips "/>
        <s v="Pick Ur Needs¬Æ"/>
        <s v="PIDILITE Fevicryl Acrylic"/>
        <s v="Pigeon "/>
        <s v="Pilot "/>
        <s v="Pinnaclz Original Combo"/>
        <s v="POCO "/>
        <s v="POPIO "/>
        <s v="Portable Lint Remover"/>
        <s v="Portable, Handy Compact"/>
        <s v="Portronics "/>
        <s v="Posh 1.5 Meter"/>
        <s v="Preethi Blue Leaf"/>
        <s v="Preethi MGA-502 0.4-Litre"/>
        <s v="Prestige "/>
        <s v="PrettyKrafts "/>
        <s v="PRO365 Indo Mocktails/Coffee"/>
        <s v="ProElite Faux Leather"/>
        <s v="PROLEGEND¬Æ PL-T002 Universal"/>
        <s v="Prolet Classic Bumper"/>
        <s v="Proven¬Æ Copper +"/>
        <s v="PRUSHTI COVER AND"/>
        <s v="PTron "/>
        <s v="Quantum "/>
        <s v="Qubo Smart Cam"/>
        <s v="R B Nova"/>
        <s v="Racold "/>
        <s v="Raffles Premium Stainless"/>
        <s v="RC PRINT GI"/>
        <s v="realme "/>
        <s v="Redgear "/>
        <s v="Redmi "/>
        <s v="Redragon K617 Fizz"/>
        <s v="REDTECH USB-C to"/>
        <s v="Reffair AX30 [MAX]"/>
        <s v="Remote "/>
        <s v="Remote"/>
        <s v="RESONATE RouterUPS CRU12V2A"/>
        <s v="Rico "/>
        <s v="Robustrion "/>
        <s v="Room Heater Warmer"/>
        <s v="ROYAL STEP -"/>
        <s v="ROYAL STEP Portable"/>
        <s v="RPM Euro Games"/>
        <s v="rts [2 Pack]"/>
        <s v="Rts‚Ñ¢ High Speed"/>
        <s v="SAIELLIN Electric Lint"/>
        <s v="SaiEllin Room Heater"/>
        <s v="Saifsmart Outlet Wall"/>
        <s v="Saiyam Stainless Steel"/>
        <s v="SaleOn Instant Coal"/>
        <s v="SaleOn‚Ñ¢ Portable Storage"/>
        <s v="Samsung "/>
        <m/>
        <s v="SanDisk "/>
        <s v="Sansui "/>
        <s v="Scarters Mouse Pad,"/>
        <s v="Seagate "/>
        <s v="Sennheiser CX 80S"/>
        <s v="Shakti Technology "/>
        <s v="Shopoflux Silicone Remote"/>
        <s v="SHOPTOSHOP Electric Lint"/>
        <s v="SHREENOVA ID116 Plus"/>
        <s v="Silicone Rubber Earbuds"/>
        <s v="Simxen Egg Boiler"/>
        <s v="Singer Aroma 1.8"/>
        <s v="Skadioo WiFi Adapter"/>
        <s v="SKE Bed Study"/>
        <s v="SKYTONE Stainless Steel"/>
        <s v="SKYWALL 81.28 cm"/>
        <s v="SLOVIC¬Æ Tripod Mount"/>
        <s v="Smashtronics¬Æ - Case"/>
        <s v="SOFLIN Egg Boiler"/>
        <s v="Solidaire 550-Watt Mixer"/>
        <s v="SoniVision SA-D10 SA-D100"/>
        <s v="Sony "/>
        <s v="Sounce "/>
        <s v="Spigen"/>
        <s v="Storio Kids Toys"/>
        <s v="Storite "/>
        <s v="STRIFF"/>
        <s v="StyleHouse Lint Remover"/>
        <s v="Sui Generis Electric"/>
        <s v="Sujata "/>
        <s v="SupCares Laptop Stand"/>
        <s v="Sure From Aquaguard"/>
        <s v="SVM Products Unbreakable"/>
        <s v="SWAPKART "/>
        <s v="Swiffer Instant Electric"/>
        <s v="Swiss Military VC03"/>
        <s v="Syncwire LTG to"/>
        <s v="Synqe "/>
        <s v="Syska SDI-07 1000"/>
        <s v="SYVO WT 3130"/>
        <s v="T TOPLINE 180"/>
        <s v="Tabelito¬Æ Polyester Foam,"/>
        <s v="TABLE MAGIC Multipurpose"/>
        <s v="Tarkan Portable Folding"/>
        <s v="Tata "/>
        <s v="TCL "/>
        <s v="TE‚Ñ¢ Instant Electric"/>
        <s v="Technotech High Speed"/>
        <s v="Tecno "/>
        <s v="Tesora - Inspired"/>
        <s v="Themisto "/>
        <s v="Time Office Scanner"/>
        <s v="tizum "/>
        <s v="Tokdis MX-1 Pro"/>
        <s v="Tom &amp; Jerry"/>
        <s v="Tosaa T2STSR Sandwich"/>
        <s v="Toshiba 108 cm"/>
        <s v="TP-Link "/>
        <s v="TTK Prestige Limited"/>
        <s v="Tuarso 8K HDMI"/>
        <s v="Tukzer "/>
        <s v="TVARA "/>
        <s v="Tygot "/>
        <s v="Universal Remote Control"/>
        <s v="URBN"/>
        <s v="USB Charger, Oraimo"/>
        <s v="USHA "/>
        <s v="VAPJA¬Æ Portable Mini"/>
        <s v="Vedini Transparent Empty"/>
        <s v="Venus Digital Kitchen"/>
        <s v="Verilux¬Æ USB C"/>
        <s v="V-Guard "/>
        <s v="VR 18 Pcs"/>
        <s v="VRPRIME Lint Roller"/>
        <s v="VU 108 cm"/>
        <s v="VU 138 cm"/>
        <s v="VU 139 cm"/>
        <s v="VU 164 cm"/>
        <s v="VW 60 cm"/>
        <s v="VW 80 cm"/>
        <s v="Wacom One by"/>
        <s v="WANBO X1 Pro"/>
        <s v="Wayona "/>
        <s v="Wayona"/>
        <s v="WeCool "/>
        <s v="WeCool"/>
        <s v="Wembley"/>
        <s v="Western Digital WD"/>
        <s v="White Feather Portable"/>
        <s v="WIDEWINGS"/>
        <s v="Wings Phantom Pro"/>
        <s v="Wipro "/>
        <s v="Wolpin 1 Lint"/>
        <s v="Wonderchef Nutri-blend "/>
        <s v="WZATCO Pixel |"/>
        <s v="Xiaomi Mi 4A"/>
        <s v="Xiaomi Mi Wired"/>
        <s v="Xiaomi Pad 5|"/>
        <s v="ZEBRONICS"/>
        <s v="ZIGMA WinoteK WinoteK"/>
        <s v="Zinq "/>
        <s v="Zodo 8. 5"/>
        <s v="ZORBES¬Æ Wall Adapter"/>
        <s v="Zoul "/>
        <s v="Zuvexa "/>
        <s v="Firestick Remote"/>
      </sharedItems>
    </cacheField>
    <cacheField name="Category" numFmtId="0">
      <sharedItems count="9">
        <s v="Home&amp;Kitchen"/>
        <s v="Electronics"/>
        <s v="OfficeProducts"/>
        <s v="Computer&amp;Accessories"/>
        <s v="MusicalInstruments"/>
        <s v="Health&amp;PersonalCare"/>
        <s v="HomeImprovement"/>
        <s v="Toys&amp;Games"/>
        <s v="Car&amp;Motorbik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599"/>
        <n v="2399"/>
        <n v="1899"/>
        <n v="175"/>
        <n v="165"/>
        <n v="1200"/>
        <n v="1999"/>
        <n v="799"/>
        <n v="999"/>
        <n v="899"/>
        <n v="599"/>
        <n v="2999"/>
        <n v="699"/>
        <n v="300"/>
        <n v="24990"/>
        <n v="34990"/>
        <n v="40990"/>
        <n v="49990"/>
        <n v="47990"/>
        <n v="19990"/>
        <n v="14990"/>
        <n v="22990"/>
        <n v="13750"/>
        <n v="1990"/>
        <n v="2990"/>
        <n v="3790"/>
        <n v="5999"/>
        <n v="9999"/>
        <n v="495"/>
        <n v="595"/>
        <n v="1295"/>
        <n v="1699"/>
        <n v="5799"/>
        <n v="23999"/>
        <n v="1499"/>
        <n v="2099"/>
        <n v="5495"/>
        <n v="2299"/>
        <n v="11495"/>
        <n v="8990"/>
        <n v="499"/>
        <n v="3250"/>
        <n v="2499"/>
        <n v="3098"/>
        <n v="3550"/>
        <n v="7999"/>
        <n v="900"/>
        <n v="1299"/>
        <n v="795"/>
        <n v="2400"/>
        <n v="600"/>
        <n v="475"/>
        <n v="1400"/>
        <n v="3999"/>
        <n v="1809"/>
        <n v="485"/>
        <n v="700"/>
        <n v="1000"/>
        <n v="2000"/>
        <n v="299"/>
        <n v="1500"/>
        <n v="50000"/>
        <n v="1100"/>
        <n v="1700"/>
        <n v="6000"/>
        <n v="1600"/>
        <n v="3300"/>
        <n v="650"/>
        <n v="500"/>
        <n v="395"/>
        <n v="2100"/>
        <n v="1900"/>
        <n v="750"/>
        <n v="695"/>
        <n v="800"/>
        <n v="845"/>
        <n v="995"/>
        <n v="399"/>
        <n v="349"/>
        <n v="11850"/>
        <n v="1799"/>
        <n v="2799"/>
        <n v="10900"/>
        <n v="4100"/>
        <n v="99"/>
        <n v="24999"/>
        <n v="24500"/>
        <n v="16000"/>
        <n v="3499"/>
        <n v="5190"/>
        <n v="1639"/>
        <n v="1920"/>
        <n v="625"/>
        <n v="940"/>
        <n v="875"/>
        <n v="2660"/>
        <n v="2199"/>
        <n v="720"/>
        <n v="7445"/>
        <n v="785"/>
        <n v="3080"/>
        <n v="3279"/>
        <n v="1129"/>
        <n v="9650"/>
        <n v="13150"/>
        <n v="15270"/>
        <n v="11500"/>
        <n v="15999"/>
        <n v="1620"/>
        <n v="3210"/>
        <n v="6375"/>
        <n v="1549"/>
        <n v="5890"/>
        <n v="1020"/>
        <n v="4290"/>
        <n v="849"/>
        <n v="1399"/>
        <n v="3500"/>
        <n v="4995"/>
        <n v="798"/>
        <n v="4490"/>
        <n v="3490"/>
        <n v="1290"/>
        <n v="1490"/>
        <n v="2490"/>
        <n v="6990"/>
        <n v="1749"/>
        <n v="7990"/>
        <n v="3990"/>
        <n v="4999"/>
        <n v="4990"/>
        <n v="2290"/>
        <n v="3690"/>
        <n v="2590"/>
        <n v="1440"/>
        <n v="18990"/>
        <n v="10590"/>
        <n v="8999"/>
        <n v="5499"/>
        <n v="4499"/>
        <n v="1995"/>
        <n v="1111"/>
        <n v="3899"/>
        <n v="5795"/>
        <n v="5156"/>
        <n v="758"/>
        <n v="775"/>
        <n v="310"/>
        <n v="230"/>
        <n v="225"/>
        <n v="6299"/>
        <n v="9625"/>
        <n v="6355"/>
        <n v="3875"/>
        <n v="389"/>
        <n v="550"/>
        <n v="535"/>
        <n v="440"/>
        <n v="1282"/>
        <n v="160"/>
        <n v="120"/>
        <n v="100"/>
        <n v="250"/>
        <n v="50"/>
        <n v="75"/>
        <n v="59900"/>
        <n v="4700"/>
        <n v="2500"/>
        <n v="20000"/>
        <n v="10400"/>
        <n v="7299"/>
        <n v="4780"/>
        <n v="2380"/>
        <n v="825"/>
        <n v="2300"/>
        <n v="4200"/>
        <n v="4400"/>
        <n v="2349"/>
        <n v="12500"/>
        <n v="3100"/>
        <n v="6100"/>
        <n v="2498"/>
        <n v="2495"/>
        <n v="3495"/>
        <n v="1800"/>
        <n v="1208"/>
        <n v="220"/>
        <n v="200"/>
        <n v="1109"/>
        <n v="315"/>
        <n v="400"/>
        <n v="450"/>
        <n v="59"/>
        <n v="39"/>
        <n v="15990"/>
        <n v="199"/>
        <n v="404"/>
        <n v="510"/>
        <n v="6999"/>
        <n v="3799"/>
        <n v="180"/>
        <n v="150"/>
        <n v="19999"/>
        <n v="11999"/>
        <n v="16999"/>
        <n v="17999"/>
        <n v="249"/>
        <n v="1150"/>
        <n v="549"/>
        <n v="3199"/>
        <n v="1199"/>
        <n v="1099"/>
        <n v="171"/>
        <n v="6700"/>
        <n v="3190"/>
        <n v="3045"/>
        <n v="2995"/>
        <n v="2545"/>
        <n v="3945"/>
        <n v="4005"/>
        <n v="4775"/>
        <n v="1190"/>
        <n v="14290"/>
        <n v="4560"/>
        <n v="6070"/>
        <n v="6190"/>
        <n v="19825"/>
        <n v="1890"/>
        <n v="2360"/>
        <n v="1949"/>
        <n v="4590"/>
        <n v="7290"/>
        <n v="44990"/>
        <n v="54990"/>
        <n v="1547"/>
        <n v="861"/>
        <n v="761"/>
        <n v="4332.96"/>
        <n v="7005"/>
        <n v="723"/>
        <n v="2198"/>
        <n v="1300"/>
        <n v="649"/>
        <n v="24850"/>
        <n v="980"/>
        <n v="1130"/>
        <n v="3890"/>
        <n v="1950"/>
        <n v="4600"/>
        <n v="4650"/>
        <n v="27990"/>
        <n v="7500"/>
        <n v="10995"/>
        <n v="2695"/>
        <n v="1595"/>
        <n v="3995"/>
        <n v="1395"/>
        <n v="4495"/>
        <n v="3295"/>
        <n v="10295"/>
        <n v="2600"/>
        <n v="20049"/>
        <n v="39990"/>
        <n v="34999"/>
        <n v="20999"/>
        <n v="21990"/>
        <n v="20990"/>
        <n v="18999"/>
        <n v="29990"/>
        <n v="16990"/>
        <n v="10999"/>
        <n v="11990"/>
        <n v="1975"/>
        <n v="14999"/>
        <n v="670"/>
        <n v="260"/>
        <n v="2900"/>
        <n v="79"/>
        <n v="239"/>
        <n v="42999"/>
        <n v="50999"/>
        <n v="12999"/>
        <n v="19499"/>
        <n v="1249"/>
        <n v="449"/>
        <n v="1090"/>
        <n v="5490"/>
        <n v="590"/>
        <n v="1390"/>
        <n v="2890"/>
        <n v="2796"/>
        <n v="59890"/>
        <n v="75990"/>
        <n v="79990"/>
        <n v="23990"/>
        <n v="3299"/>
        <n v="5550"/>
        <n v="3398"/>
        <n v="749"/>
        <n v="149"/>
        <n v="16490"/>
        <n v="375"/>
        <n v="895"/>
        <n v="2595"/>
        <n v="2895"/>
        <n v="3195"/>
        <n v="1645"/>
        <n v="1795"/>
        <n v="2295"/>
        <n v="5000"/>
        <n v="4799"/>
        <n v="29999"/>
        <n v="35999"/>
        <n v="49999"/>
        <n v="69999"/>
        <n v="25999"/>
        <n v="1750"/>
        <n v="1690"/>
        <n v="1010"/>
        <n v="7795"/>
        <n v="13999"/>
        <n v="1630"/>
        <n v="8499"/>
        <n v="919"/>
        <n v="6499"/>
        <n v="5299"/>
        <n v="39999"/>
        <n v="31999"/>
        <n v="38999"/>
        <n v="45999"/>
        <n v="59999"/>
        <n v="21999"/>
        <n v="28999"/>
        <n v="33999"/>
        <n v="2485"/>
        <n v="4890"/>
        <n v="970"/>
        <n v="1650"/>
        <n v="420"/>
        <n v="320"/>
        <n v="11995"/>
        <n v="9995"/>
        <n v="23559"/>
        <n v="2095"/>
        <n v="11595"/>
        <n v="3595"/>
        <n v="8995"/>
        <n v="1695"/>
        <n v="1545"/>
        <n v="1745"/>
        <n v="5995"/>
        <n v="4195"/>
        <n v="975"/>
        <n v="4295"/>
        <n v="5295"/>
        <n v="1230"/>
        <n v="1245"/>
        <n v="1345"/>
        <n v="3193"/>
        <n v="7950"/>
        <n v="1775"/>
        <n v="210"/>
        <n v="339"/>
        <n v="2699"/>
        <n v="9455"/>
        <n v="635"/>
        <n v="640"/>
        <n v="1445"/>
        <n v="6295"/>
        <n v="3645"/>
        <n v="4330"/>
        <n v="4500"/>
        <n v="931"/>
        <n v="666.66"/>
        <n v="16899"/>
        <n v="4849"/>
        <n v="4699"/>
        <n v="44999"/>
        <n v="9499"/>
        <n v="26999"/>
        <n v="4000"/>
        <n v="2911"/>
        <n v="1075"/>
        <n v="1989"/>
        <n v="990"/>
        <n v="47900"/>
        <n v="52900"/>
        <n v="70900"/>
        <n v="69900"/>
        <n v="19110"/>
        <n v="22900"/>
        <n v="20900"/>
        <n v="13499"/>
        <n v="32999"/>
        <n v="74999"/>
        <n v="32000"/>
        <n v="2800"/>
        <n v="3000"/>
        <n v="1350"/>
        <n v="56790"/>
        <n v="2385"/>
        <n v="19125"/>
        <s v="1,39,900"/>
        <n v="2790"/>
        <n v="2899"/>
        <n v="2599"/>
        <n v="237"/>
        <n v="747"/>
        <n v="8478"/>
        <n v="8073"/>
        <n v="7506"/>
        <n v="8820"/>
        <n v="7776"/>
        <n v="7200"/>
        <n v="18000"/>
        <n v="51990"/>
        <n v="30990"/>
        <n v="31990"/>
        <n v="1850"/>
        <n v="350"/>
        <n v="1339"/>
        <n v="3599"/>
        <n v="3895"/>
        <n v="3290"/>
        <n v="12150"/>
        <n v="3390"/>
        <n v="1560"/>
        <n v="1929"/>
        <n v="8500"/>
        <n v="13049"/>
        <n v="89"/>
        <n v="35000"/>
        <n v="65000"/>
        <n v="85000"/>
        <n v="11000"/>
        <n v="28900"/>
        <n v="5734"/>
        <n v="7350"/>
        <n v="850"/>
        <n v="1790"/>
        <n v="3099"/>
        <n v="6500"/>
        <n v="5500"/>
        <n v="9990"/>
        <n v="37999"/>
        <n v="12499"/>
        <n v="4199"/>
        <n v="2550"/>
        <n v="1052"/>
      </sharedItems>
    </cacheField>
    <cacheField name="Discount_percentage" numFmtId="9">
      <sharedItems containsSemiMixedTypes="0" containsString="0" containsNumber="1" minValue="0" maxValue="0.94"/>
    </cacheField>
    <cacheField name="Rating" numFmtId="0">
      <sharedItems containsMixedTypes="1" containsNumber="1" minValue="2" maxValue="5" count="26">
        <n v="4.5"/>
        <n v="3.4"/>
        <n v="4.5999999999999996"/>
        <n v="4.0999999999999996"/>
        <n v="4.4000000000000004"/>
        <n v="3.9"/>
        <n v="3.2"/>
        <n v="3"/>
        <n v="3.3"/>
        <n v="3.6"/>
        <n v="4.3"/>
        <n v="4.2"/>
        <n v="3.5"/>
        <n v="3.7"/>
        <n v="3.8"/>
        <n v="4"/>
        <n v="3.1"/>
        <n v="5"/>
        <n v="4.7"/>
        <s v="|"/>
        <n v="2.6"/>
        <n v="4.8"/>
        <n v="2.9"/>
        <n v="2"/>
        <n v="2.8"/>
        <n v="2.2999999999999998"/>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count="1212" longText="1">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It's nt wrkng evn aftr 4 hours of charging,The motor,  blade are poor,Doesn't perform. The machine gets jammed every time.,Poor quality...never buy such product ...,Pls not sell this time"/>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v on off not working, so difficult to battery really a bad product"/>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Value for money nd nice product,cleaning,Value for money,Best in this budget, however I wish the suction power to be little more.,Good quality product,,Good in managing minor works and occasional use , negative point is suction power us underpowered,Easy to u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Product works well and charges the devices in a quick mannerValue for money.,I like this product,Not working üòî after 12 days"/>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I/71SaXlf9TZL._SY88.jpg,Small cable otherwise good,,I like the product.,Quality is good but after a month immediately I lose 9% of battery health so that‚Äôs why I stop using it,Not sturdy, cable will break in just weeks,i suggest this product,Nice"/>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Value of Money ...,Amazing apsara changed my son is left handed it changed his handwriting good but space pencil is litte ok,Ok,Value for money.,Nice pencil,It is ok,https://m.media-amazon.com/images/I/71QfDO96QaL._SY88.jpg,One of the best option to save money."/>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Good product. Weight is reduced a bit,Damage product deliveredTwo times,works fine even after 4 months as of now going good,Fine  good to use,‡∞≤‡±à‡∞ü‡±ç ‡∞µ‡±Ü‡∞Ø‡∞ø‡∞ü‡±ç,perfect for use,Good,üëç üëç üëç üëç üëç"/>
        <s v="Nice product,Good,All Over Quolity is Good very usful.,Product is good working completely safe to use it, but the size is small,Nice product,Its look very good quick heating but it is not outo disconecting pouwer.,Good,Excellent very fast heating and build quality is goo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Normal heat by this product.,Good,Quit good,https://m.media-amazon.com/images/I/61s-GPKkkZL._SY88.jpg,,Don't buy it because 10-11 day it will work well after that it start heating more and more ,it is plastik body,Value for Money,heating is normal"/>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Perfect hdmi cable for boat soundbar and lg smart tv,This product is overpriced,Value for money &amp; good quality product,Quality product,Good üëç,Good quality,Good,It's ok to purchase for and as arc por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roduct is not working after 2 months,Boatüíï,Nice product,Worth a buy,Really satisfying quality and product is still working fine.,Worth itSame as original,Not worthy,Thik aaw"/>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Good quality,Super üëå,Worth for the money but the knob is slippery,Good product,Nice,Ok,Little bit of noice,Goo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Superb,,Easy to use and low sound hearing good look,Value of the money,Good product,Fine grinding,Nice product,Good"/>
        <s v="Rate required to reduce,Good product,Good,A good budget grinder from a renowned brand,Everything is fine with the product., doing it's best in this price range..,Looks Stunning and works good as expected,Okay good,But very bit slow but very nice"/>
        <s v="I usually don't write review but this product is amazing everyone should give it a try , u will not disappoint after buying....,No words to say. Amazingüëçüòçü§© you can see the picture I hv shared."/>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I/715D5RP3RIL._SY88.jpg,They r super  good..Love them,Nice,Nice.,Good product,Bahut acche lagte Hain,My daughter liked these acrylic paint tunes. Nice colors,https://m.media-amazon.com/images/I/81KRMZJ2LRL._SY88.jpg"/>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Good,I use this to solve my numericals and its good.,Excellent tool for kids in learning,A quality product,Good product,Product is amazing and less weight good use of it and u can go for it,Good,https://m.media-amazon.com/images/I/61uctVLMIjL._SY88.jpg"/>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tandard calculator. What you expect from a 12Digit calculator. Nothing more, nothing less,Excellent product,Good.,I Like this product. The product is genuine onky,Super product,Very good,Very average product,No issue with the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Pages are small,Okay okay,Best product but size is too small,,Quality is goodGreat notebook,Beast paper and spring,Good,https://m.media-amazon.com/images/I/71wZSQwwaGL._SY88.jpg"/>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Good product,Good,Nice product, fits exactly.,Good product,Fantastic remote cover to buy. It fits the LG 2022 model's UQ80 as well...A very good product.,Done the job but value high.,Product isn't bad, but the rate is very Expensive.,Nic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Good,https://m.media-amazon.com/images/I/41D5G0vX76L._SY88.jpg,Worth for the price,Compact and lightweight,Nice,Nice product easy to use, price also good,Nice,Chenagidye"/>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Good quality fan. Finish and colour was good. They even gave a safety metal rope for added safety.,Wind size improve,,Good fan from bugget,No Ani dast,,I am not satisfied this product,https://m.media-amazon.com/images/I/51-wl+rlQPL._SY88.jpg"/>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61PfDZp8UzL._SY88.jpg,Easy to use,Items tap is not good for users,Very good üòä,Value for money, working fine,It is not suitable for my tap,I liked..so product good. So happy amazon.. Liked amazon products provided Sum like this,"/>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Lital bit ok,Good design but china product,It changes the angle and gets loose in a few days only,Very poor quality,It's worth and good quality,Very good quality,,I like the quality of the phone holder its amazing"/>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Use Remote Car... Wall Watches... and Other...,Batteries are as usual nice,Good,Mrp 180Got it for 112/-Best deal,Good,Got it on high discounts n works really well compared to other batteries.,Value for money,Dislike"/>
        <s v="Nive,very good batteries received,Like,Good product, Good seller,Durable life,Great productAnd good packageNo damage,Good,Value for money. Delivered timely. Go for it."/>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Product is good, print quality is good,Super printing,Like,Good prospect I am recommending,I USED FOR 20 DAYS BUT I DONT KNOW AFTER THAT WILL PARFORMANCE,Nice product,Good,SATISFACTORY"/>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When you use its okay product.,I am using and don't find any problem ü§†,Nice product, good quality and easy to manage,The best thing about it is that its super light weight and small.. so its wasy to carry almost everything,Go for itGood for landscape mode,I liked low price.,Nice,Ok"/>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ke and happy,,Please don't buy this heater, it stopped working in just 2 days.... And not able to return the product also... Waste of money"/>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Nice,Good iron, performance, look and shape is very good,I like this product,Yes,Working well now.,Nice product,Acch hai,GOOD"/>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I like this product üòç function great,Easy to use, value for money, easy to install, very much useful. It is as too good purchase.,üëç,I used it its good.,This heater is very handy and can be operate easily.,It look great,,Excellen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Best wishes,brought it online as cautious about buying offline coz of fake and overpriced products. using it for my wifi camera. working fine,Nice product,Nice quality product easy to use. Thanks amazon,Well known brand ..Nice product.,Good,worth product,Bahut achcha laga Raha hai"/>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t was what I expected.  Does the job.,Recommended.,Nice quality and durable,It is exact same volt and watt as my old charger is.,Best product in this price and overall ok,100% Original,Quality assurance,Decent performanc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Ok,For replacing battery of Purit 23 advanced water purifier. Got what i required.,Good,Very good,I like it,Been using it since 5 years,ok,Nice product"/>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I like look like nd easy to opreate,Product is good,Nice product...in reasonable price.,This item does not have a 2 year warranty as shown on the image. Will have to register for it.,Best one,Amazing product!!,Product is good and value for money.,"/>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I wanted it for my shop laptop , i am using it on a grass mat, quality is nice, working very nice.,Good üëç,, print colour also still there,Useful and easy to handle üòú,Happy ENDING.,it is ok,Very Good,‡§Ö‡§ö‡•ç‡§õ‡§æ ‡§ï‡•Ä,ABC"/>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Nice product,Nice product,Ok good,,Good,‡§Ö‡§ö‡•ç‡§õ‡§æ,Only for home drama and cinema experienceGood to buy in this price rangeReview after two months its working fine without any issues,"/>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Product is good but now price is increased  I was brought it for 1099 and now it's price is 1199 with in 15 days,Good,Must buy,Nice looking or good control heart,Night,Electric Wire is too short..It should be expanded for easy of use.....,Good performance,Nic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Value for money.,Good product,Printed price is  260 but I have purchased at  325,Good one it's a genuine part,,Good and genuine product go for it,Good product,Authentic company product , cheaper price"/>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heating capacity is zero .Moreover i have initiated return request. Noone has come to collect it,Best heater at this price. Quality is very good . Suggest everyone to purchase this heater.......... amazing product to bu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1) Best product2) Room gets warm within few mins3) Quality is nice4) Timer option is very useful5) Portable,,,Like it,By continuing use it work fine. Small but effective product. No more space required to store and use. In a short time my room temperature got increased. Feels gool"/>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Quality issue..,Good,Cable length is ok , quality is not good . In this price it is ok,Very good &amp; quality product. Reasonable price alsoYour cable easy to replace.,Best quality,Good product but thickness of cable is less,It is very good product.Thank you amazon,Super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ery Bad mobile,Best mobile.,Phone good but charger Nani aya,It's good,The phone serves all my purpose..very good one‚ù§Ô∏è,Value for money,https://m.media-amazon.com/images/I/71veEcoG5-L._SY88.jpg,Phone works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Pretty lightweight and solves the purpose.,I liked the compact size and efficiency of the product. Meets the specs and good product for a buy,Light indicator was not working,wire is too short not 1 and half metr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Easy to make milkshakes and diet smoothies..Useful.,Very good quality üòå,,This product is very helpfull amd backup is good,The mixer was split throughout the blender.,Easy to clean, portable, easy to carry and easy to use or traveling..,Good for travelling,"/>
        <s v="2 rods can not be switched seperately, selecting 1 rod always switches on the top rod.,,"/>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Does not work as advertised at all. The pieces came out all nice and clean ... No hair stuck to them. All positive ratings are obviously bought."/>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nly issue I've had is battery life.Rest it is a great product.,Very nice watchNice touch,ok.,Nice,Good product,Battery back up need to be improved... Remaining all features are good...,Ai is not working properly,Watch is good ..but I had battery issue and alarm issues"/>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 really like this product. Gifted to my sister, and she likes it,Great ‚åö,Good product,Nice üëç,Thik hai,In this price range it's ok product,Color so nice..I loved it,Need some more feature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Made in Indonesia, (thankfully not China).,Good for long use of remote,üëè,Battery works as replacement,Serves the purpose, Good seller, Good battery life,Good. Worked for my Ertiga Car Key remote,Working good,Works flawlessly. Good Battery Backup:Good packaging."/>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Good,Amazing,Nice pen and keychain,I just live it,This is the best thing to gift other,Good,good,I bought it for my sister's Kid who's 11years old because he has a wish of using Parker Pen. So I made his wish come tru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 liked that it is so convenient to carry,Waste of money. Defective product, cheap quality. doesn‚Äôt blend at all,https://m.media-amazon.com/images/I/71IVsjyZ13L._SY88.jpg,First charge problemSecond motor proble,https://m.media-amazon.com/images/I/61aXXxIxPwL._SY88.jpg"/>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We are using it for cooking rice,,Its getting repair regularly,Recently I buy new rice cooker it is average,Excellent product,Very good product,Power adapter is not working pins are gone wrong. Remaking all are good,Like"/>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Can buy it,its really a good product for the price,Ok,Very good,Product is nice. I used it for idli dosa barter.Kindly suggest what to do?,The device is good but very loud!,The jar is damaged.,Ok 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Using since last  two weeks  .,Good,Good, nice, worth it, perfect,Does its job, the build quality of the wire is good nothing to complain about.,Good quality product works well.,Reasonable price, good quality.,wao wao super speed fast asf,"/>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Camera and display is very poor quality and battery üîã is very good nothing bad,Nice phone at reasonable price.,Good,NICE,Value for money,Theek hai ü•∞,Not bad,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Quick delivery.Awesome ProductPacking was goodJust opened the productExcited to you it"/>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Very chip very good,Really happy to buy this pen drive comparatively with low cost,Very good,Storage capacity is good,Like,good,Good product and value for money,It's all good , you can v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Good one.,gud,Hard disk is good but data cable quality poor,Finalised this product after a lot of research. It works well. Go for it.,Serve the purpose,Good one,Nice product,Still at work."/>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perfect for connecting my Dslr to ipad &amp; tethering. Seems like a durable cable.,Good,WORTH FOR MONEY, EASY TO USE,Nice easy to carry,Supar,Product is nyc.. Price is bit high,Good,Okayish"/>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Must buy best Fabulous product I recommend thisüëçüëç,For small place it‚Äôs gud,A great product. Works wonders on my vitrified tile floor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Product is good in quality. Working good with my i phone 7.,Good quality and really fast charging and packing is also like original one worth product,Good product and good quality,Working well with iphone11.,"/>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Cord is too short,Good quality in this price range,Like the product great quality and easy to use,Ok hai,Good,Light weight working good,Good product value for money,Mind-blowing performance superb worth for mone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Ok,Quality perfect , perfect 5m, must buy,Ok,Excellent,Value for money,https://m.media-amazon.com/images/I/71P8NCpa-AL._SY88.jpg,Good, received as per specification.."/>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od product n it works fine,It's good one but price more than quality,Connecting to sensor for using is slightly a headache...... after Connecting sensor you need to use it in a delicate way,Useful itom,Good,good product and good responce,Good work,Worth for money"/>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As mention in description, its awesome.,Nice,Good lengthy with good Metalic body on jack side., Difference can't find with older cable.,Great Stuff and superb quality,Good product,Nice üëç,I am like the hdmi cable,"/>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Bought for as my travel tool to easy ironing,https://m.media-amazon.com/images/W/WEBP_402378-T2/images/I/618k+pbSNxL._SY88.jpg,Good product with good quality.,Nice,Good,Light weight,Good according to price ok. 1200,Vf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Induction is good working,Lightweight and easy to use,V nice,Good quality product,Good Usha product induction üëçüëçüëç,Tea,,I have been using it for 2 weeks, so far there is no problem, but the current option probably comes in all."/>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ery good product,Bad Bad product. Please don't buy.,My Requirements fulfilled &amp; Very Nice Products,,hot air flow range not so much,,Good quality,It's doing the great job."/>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Nice product &amp; good quality,Value for money, as per description.,Very easy useful,Good product,Product is good,Good,Good,Best to buy under 500. Comes with warranty card. Cable Quality is good"/>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Tried for two days good experience and great product with excellent quality with fast and powerful blades,Please don't buy this product as it is not all useful it got broken while washing totally money wastage please don't bu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Tv is good in this price range,It's an excellent product for this price range,Good,Picture quality is good,Amazing product sound quality is okay and smart features is little bit slow but it‚Äôs okay overall ‚úÖ love this product,Ok super work,Good produc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Overall working is very smooth and it's easy to operate also. Highly satisfied with the product at this price. Hoping that higher versions of android os can be updated in future.,Quality and light weight,Good product for the price spent. Would last long if maintained well!,"/>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Very useful product and value for money,Its not working,Don't buy,We vacuum-sealed ground beef, walnuts, raspberries, pork chops, crackers, and chips to test for suction capability, sealing strength, and ease of use.,Tried many times but still not working useless,"/>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s light weight easy to use but is not worth for the value,Very good product,Good,Very good quality,Easy to to use,,Good and very happy with this product,Value for money @600,Easy to use"/>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Very short wire to connect to my switch,Nice,,Very good product,Good,Turns on heat initially and then doesn‚Äôt heat up. Eventually needs to cool down completely to again start heating again. Wouldn‚Äôt recommend buying.,Excellent product pls buy.,Nic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refreshedDate="45840.870567013888" createdVersion="7" refreshedVersion="7" minRefreshableVersion="3" recordCount="1465" xr:uid="{AC0E167C-FE12-4D43-B2BF-7BCFAB0E519C}">
  <cacheSource type="worksheet">
    <worksheetSource name="Table13"/>
  </cacheSource>
  <cacheFields count="4">
    <cacheField name="Category" numFmtId="0">
      <sharedItems count="9">
        <s v="Home&amp;Kitchen"/>
        <s v="Electronics"/>
        <s v="OfficeProducts"/>
        <s v="Computer&amp;Accessories"/>
        <s v="MusicalInstruments"/>
        <s v="Health&amp;PersonalCare"/>
        <s v="HomeImprovement"/>
        <s v="Toys&amp;Games"/>
        <s v="Car&amp;Motorbike"/>
      </sharedItems>
    </cacheField>
    <cacheField name="Actual_price" numFmtId="44">
      <sharedItems containsMixedTypes="1" containsNumber="1" minValue="39" maxValue="85000" count="449">
        <n v="1599"/>
        <n v="2399"/>
        <n v="1899"/>
        <n v="175"/>
        <n v="165"/>
        <n v="1200"/>
        <n v="1999"/>
        <n v="799"/>
        <n v="999"/>
        <n v="899"/>
        <n v="599"/>
        <n v="2999"/>
        <n v="699"/>
        <n v="300"/>
        <n v="24990"/>
        <n v="34990"/>
        <n v="40990"/>
        <n v="49990"/>
        <n v="47990"/>
        <n v="19990"/>
        <n v="14990"/>
        <n v="22990"/>
        <n v="13750"/>
        <n v="1990"/>
        <n v="2990"/>
        <n v="3790"/>
        <n v="5999"/>
        <n v="9999"/>
        <n v="495"/>
        <n v="595"/>
        <n v="1295"/>
        <n v="1699"/>
        <n v="5799"/>
        <n v="23999"/>
        <n v="1499"/>
        <n v="2099"/>
        <n v="5495"/>
        <n v="2299"/>
        <n v="11495"/>
        <n v="8990"/>
        <n v="499"/>
        <n v="3250"/>
        <n v="2499"/>
        <n v="3098"/>
        <n v="3550"/>
        <n v="7999"/>
        <n v="900"/>
        <n v="1299"/>
        <n v="795"/>
        <n v="2400"/>
        <n v="600"/>
        <n v="475"/>
        <n v="1400"/>
        <n v="3999"/>
        <n v="1809"/>
        <n v="485"/>
        <n v="700"/>
        <n v="1000"/>
        <n v="2000"/>
        <n v="299"/>
        <n v="1500"/>
        <n v="50000"/>
        <n v="1100"/>
        <n v="1700"/>
        <n v="6000"/>
        <n v="1600"/>
        <n v="3300"/>
        <n v="650"/>
        <n v="500"/>
        <n v="395"/>
        <n v="2100"/>
        <n v="1900"/>
        <n v="750"/>
        <n v="695"/>
        <n v="800"/>
        <n v="845"/>
        <n v="995"/>
        <n v="399"/>
        <n v="349"/>
        <n v="11850"/>
        <n v="1799"/>
        <n v="2799"/>
        <n v="10900"/>
        <n v="4100"/>
        <n v="99"/>
        <n v="24999"/>
        <n v="24500"/>
        <n v="16000"/>
        <n v="3499"/>
        <n v="5190"/>
        <n v="1639"/>
        <n v="1920"/>
        <n v="625"/>
        <n v="940"/>
        <n v="875"/>
        <n v="2660"/>
        <n v="2199"/>
        <n v="720"/>
        <n v="7445"/>
        <n v="785"/>
        <n v="3080"/>
        <n v="3279"/>
        <n v="1129"/>
        <n v="9650"/>
        <n v="13150"/>
        <n v="15270"/>
        <n v="11500"/>
        <n v="15999"/>
        <n v="1620"/>
        <n v="3210"/>
        <n v="6375"/>
        <n v="1549"/>
        <n v="5890"/>
        <n v="1020"/>
        <n v="4290"/>
        <n v="849"/>
        <n v="1399"/>
        <n v="3500"/>
        <n v="4995"/>
        <n v="798"/>
        <n v="4490"/>
        <n v="3490"/>
        <n v="1290"/>
        <n v="1490"/>
        <n v="2490"/>
        <n v="6990"/>
        <n v="1749"/>
        <n v="7990"/>
        <n v="3990"/>
        <n v="4999"/>
        <n v="4990"/>
        <n v="2290"/>
        <n v="3690"/>
        <n v="2590"/>
        <n v="1440"/>
        <n v="18990"/>
        <n v="10590"/>
        <n v="8999"/>
        <n v="5499"/>
        <n v="4499"/>
        <n v="1995"/>
        <n v="1111"/>
        <n v="3899"/>
        <n v="5795"/>
        <n v="5156"/>
        <n v="758"/>
        <n v="775"/>
        <n v="310"/>
        <n v="230"/>
        <n v="225"/>
        <n v="6299"/>
        <n v="9625"/>
        <n v="6355"/>
        <n v="3875"/>
        <n v="389"/>
        <n v="550"/>
        <n v="535"/>
        <n v="440"/>
        <n v="1282"/>
        <n v="160"/>
        <n v="120"/>
        <n v="100"/>
        <n v="250"/>
        <n v="50"/>
        <n v="75"/>
        <n v="59900"/>
        <n v="4700"/>
        <n v="2500"/>
        <n v="20000"/>
        <n v="10400"/>
        <n v="7299"/>
        <n v="4780"/>
        <n v="2380"/>
        <n v="825"/>
        <n v="2300"/>
        <n v="4200"/>
        <n v="4400"/>
        <n v="2349"/>
        <n v="12500"/>
        <n v="3100"/>
        <n v="6100"/>
        <n v="2498"/>
        <n v="2495"/>
        <n v="3495"/>
        <n v="1800"/>
        <n v="1208"/>
        <n v="220"/>
        <n v="200"/>
        <n v="1109"/>
        <n v="315"/>
        <n v="400"/>
        <n v="450"/>
        <n v="59"/>
        <n v="39"/>
        <n v="15990"/>
        <n v="199"/>
        <n v="404"/>
        <n v="510"/>
        <n v="6999"/>
        <n v="3799"/>
        <n v="180"/>
        <n v="150"/>
        <n v="19999"/>
        <n v="11999"/>
        <n v="16999"/>
        <n v="17999"/>
        <n v="249"/>
        <n v="1150"/>
        <n v="549"/>
        <n v="3199"/>
        <n v="1199"/>
        <n v="1099"/>
        <n v="171"/>
        <n v="6700"/>
        <n v="3190"/>
        <n v="3045"/>
        <n v="2995"/>
        <n v="2545"/>
        <n v="3945"/>
        <n v="4005"/>
        <n v="4775"/>
        <n v="1190"/>
        <n v="14290"/>
        <n v="4560"/>
        <n v="6070"/>
        <n v="6190"/>
        <n v="19825"/>
        <n v="1890"/>
        <n v="2360"/>
        <n v="1949"/>
        <n v="4590"/>
        <n v="7290"/>
        <n v="44990"/>
        <n v="54990"/>
        <n v="1547"/>
        <n v="861"/>
        <n v="761"/>
        <n v="4332.96"/>
        <n v="7005"/>
        <n v="723"/>
        <n v="2198"/>
        <n v="1300"/>
        <n v="649"/>
        <n v="24850"/>
        <n v="980"/>
        <n v="1130"/>
        <n v="3890"/>
        <n v="1950"/>
        <n v="4600"/>
        <n v="4650"/>
        <n v="27990"/>
        <n v="7500"/>
        <n v="10995"/>
        <n v="2695"/>
        <n v="1595"/>
        <n v="3995"/>
        <n v="1395"/>
        <n v="4495"/>
        <n v="3295"/>
        <n v="10295"/>
        <n v="2600"/>
        <n v="20049"/>
        <n v="39990"/>
        <n v="34999"/>
        <n v="20999"/>
        <n v="21990"/>
        <n v="20990"/>
        <n v="18999"/>
        <n v="29990"/>
        <n v="16990"/>
        <n v="10999"/>
        <n v="11990"/>
        <n v="1975"/>
        <n v="14999"/>
        <n v="670"/>
        <n v="260"/>
        <n v="2900"/>
        <n v="79"/>
        <n v="239"/>
        <n v="42999"/>
        <n v="50999"/>
        <n v="12999"/>
        <n v="19499"/>
        <n v="1249"/>
        <n v="449"/>
        <n v="1090"/>
        <n v="5490"/>
        <n v="590"/>
        <n v="1390"/>
        <n v="2890"/>
        <n v="2796"/>
        <n v="59890"/>
        <n v="75990"/>
        <n v="79990"/>
        <n v="23990"/>
        <n v="3299"/>
        <n v="5550"/>
        <n v="3398"/>
        <n v="749"/>
        <n v="149"/>
        <n v="16490"/>
        <n v="375"/>
        <n v="895"/>
        <n v="2595"/>
        <n v="2895"/>
        <n v="3195"/>
        <n v="1645"/>
        <n v="1795"/>
        <n v="2295"/>
        <n v="5000"/>
        <n v="4799"/>
        <n v="29999"/>
        <n v="35999"/>
        <n v="49999"/>
        <n v="69999"/>
        <n v="25999"/>
        <n v="1750"/>
        <n v="1690"/>
        <n v="1010"/>
        <n v="7795"/>
        <n v="13999"/>
        <n v="1630"/>
        <n v="8499"/>
        <n v="919"/>
        <n v="6499"/>
        <n v="5299"/>
        <n v="39999"/>
        <n v="31999"/>
        <n v="38999"/>
        <n v="45999"/>
        <n v="59999"/>
        <n v="21999"/>
        <n v="28999"/>
        <n v="33999"/>
        <n v="2485"/>
        <n v="4890"/>
        <n v="970"/>
        <n v="1650"/>
        <n v="420"/>
        <n v="320"/>
        <n v="11995"/>
        <n v="9995"/>
        <n v="23559"/>
        <n v="2095"/>
        <n v="11595"/>
        <n v="3595"/>
        <n v="8995"/>
        <n v="1695"/>
        <n v="1545"/>
        <n v="1745"/>
        <n v="5995"/>
        <n v="4195"/>
        <n v="975"/>
        <n v="4295"/>
        <n v="5295"/>
        <n v="1230"/>
        <n v="1245"/>
        <n v="1345"/>
        <n v="3193"/>
        <n v="7950"/>
        <n v="1775"/>
        <n v="210"/>
        <n v="339"/>
        <n v="2699"/>
        <n v="9455"/>
        <n v="635"/>
        <n v="640"/>
        <n v="1445"/>
        <n v="6295"/>
        <n v="3645"/>
        <n v="4330"/>
        <n v="4500"/>
        <n v="931"/>
        <n v="666.66"/>
        <n v="16899"/>
        <n v="4849"/>
        <n v="4699"/>
        <n v="44999"/>
        <n v="9499"/>
        <n v="26999"/>
        <n v="4000"/>
        <n v="2911"/>
        <n v="1075"/>
        <n v="1989"/>
        <n v="990"/>
        <n v="47900"/>
        <n v="52900"/>
        <n v="70900"/>
        <n v="69900"/>
        <n v="19110"/>
        <n v="22900"/>
        <n v="20900"/>
        <n v="13499"/>
        <n v="32999"/>
        <n v="74999"/>
        <n v="32000"/>
        <n v="2800"/>
        <n v="3000"/>
        <n v="1350"/>
        <n v="56790"/>
        <n v="2385"/>
        <n v="19125"/>
        <s v="1,39,900"/>
        <n v="2790"/>
        <n v="2899"/>
        <n v="2599"/>
        <n v="237"/>
        <n v="747"/>
        <n v="8478"/>
        <n v="8073"/>
        <n v="7506"/>
        <n v="8820"/>
        <n v="7776"/>
        <n v="7200"/>
        <n v="18000"/>
        <n v="51990"/>
        <n v="30990"/>
        <n v="31990"/>
        <n v="1850"/>
        <n v="350"/>
        <n v="1339"/>
        <n v="3599"/>
        <n v="3895"/>
        <n v="3290"/>
        <n v="12150"/>
        <n v="3390"/>
        <n v="1560"/>
        <n v="1929"/>
        <n v="8500"/>
        <n v="13049"/>
        <n v="89"/>
        <n v="35000"/>
        <n v="65000"/>
        <n v="85000"/>
        <n v="11000"/>
        <n v="28900"/>
        <n v="5734"/>
        <n v="7350"/>
        <n v="850"/>
        <n v="1790"/>
        <n v="3099"/>
        <n v="6500"/>
        <n v="5500"/>
        <n v="9990"/>
        <n v="37999"/>
        <n v="12499"/>
        <n v="4199"/>
        <n v="2550"/>
        <n v="1052"/>
      </sharedItems>
    </cacheField>
    <cacheField name="Rating_count" numFmtId="164">
      <sharedItems containsString="0" containsBlank="1" containsNumber="1" containsInteger="1" minValue="2" maxValue="426973"/>
    </cacheField>
    <cacheField name="Potential Revenue" numFmtId="44">
      <sharedItems containsSemiMixedTypes="0" containsString="0" containsNumber="1" minValue="999"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r>
  <r>
    <x v="1"/>
    <x v="1"/>
    <x v="0"/>
    <n v="199"/>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2"/>
    <x v="2"/>
    <x v="0"/>
    <n v="199"/>
    <x v="2"/>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r>
  <r>
    <x v="3"/>
    <x v="3"/>
    <x v="0"/>
    <n v="329"/>
    <x v="3"/>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4"/>
    <x v="4"/>
    <x v="0"/>
    <n v="154"/>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r>
  <r>
    <x v="5"/>
    <x v="5"/>
    <x v="0"/>
    <n v="149"/>
    <x v="5"/>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r>
  <r>
    <x v="6"/>
    <x v="6"/>
    <x v="0"/>
    <n v="176.63"/>
    <x v="6"/>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r>
  <r>
    <x v="7"/>
    <x v="7"/>
    <x v="0"/>
    <n v="229"/>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r>
  <r>
    <x v="8"/>
    <x v="8"/>
    <x v="0"/>
    <n v="499"/>
    <x v="8"/>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r>
  <r>
    <x v="9"/>
    <x v="9"/>
    <x v="0"/>
    <n v="199"/>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10"/>
    <x v="10"/>
    <x v="0"/>
    <n v="154"/>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r>
  <r>
    <x v="11"/>
    <x v="11"/>
    <x v="0"/>
    <n v="299"/>
    <x v="10"/>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12"/>
    <x v="12"/>
    <x v="1"/>
    <n v="219"/>
    <x v="11"/>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r>
  <r>
    <x v="13"/>
    <x v="13"/>
    <x v="0"/>
    <n v="35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r>
  <r>
    <x v="14"/>
    <x v="14"/>
    <x v="0"/>
    <n v="159"/>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r>
  <r>
    <x v="15"/>
    <x v="15"/>
    <x v="0"/>
    <n v="349"/>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13"/>
  </r>
  <r>
    <x v="16"/>
    <x v="16"/>
    <x v="1"/>
    <n v="13999"/>
    <x v="13"/>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r>
  <r>
    <x v="17"/>
    <x v="17"/>
    <x v="0"/>
    <n v="249"/>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18"/>
    <x v="18"/>
    <x v="0"/>
    <n v="199"/>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15"/>
  </r>
  <r>
    <x v="19"/>
    <x v="19"/>
    <x v="1"/>
    <n v="13490"/>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r>
  <r>
    <x v="20"/>
    <x v="20"/>
    <x v="0"/>
    <n v="970"/>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r>
  <r>
    <x v="21"/>
    <x v="21"/>
    <x v="1"/>
    <n v="279"/>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r>
  <r>
    <x v="22"/>
    <x v="22"/>
    <x v="1"/>
    <n v="13490"/>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r>
  <r>
    <x v="23"/>
    <x v="23"/>
    <x v="0"/>
    <n v="59"/>
    <x v="17"/>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24"/>
    <x v="24"/>
    <x v="1"/>
    <n v="11499"/>
    <x v="18"/>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r>
  <r>
    <x v="25"/>
    <x v="25"/>
    <x v="1"/>
    <n v="199"/>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r>
  <r>
    <x v="26"/>
    <x v="26"/>
    <x v="1"/>
    <n v="14999"/>
    <x v="1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r>
  <r>
    <x v="27"/>
    <x v="27"/>
    <x v="0"/>
    <n v="299"/>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r>
  <r>
    <x v="28"/>
    <x v="28"/>
    <x v="0"/>
    <n v="970"/>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r>
  <r>
    <x v="29"/>
    <x v="29"/>
    <x v="0"/>
    <n v="299"/>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r>
  <r>
    <x v="30"/>
    <x v="30"/>
    <x v="0"/>
    <n v="199"/>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r>
  <r>
    <x v="31"/>
    <x v="31"/>
    <x v="0"/>
    <n v="179"/>
    <x v="6"/>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r>
  <r>
    <x v="32"/>
    <x v="32"/>
    <x v="0"/>
    <n v="389"/>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r>
  <r>
    <x v="33"/>
    <x v="33"/>
    <x v="0"/>
    <n v="599"/>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30"/>
  </r>
  <r>
    <x v="34"/>
    <x v="34"/>
    <x v="0"/>
    <n v="199"/>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r>
  <r>
    <x v="35"/>
    <x v="35"/>
    <x v="0"/>
    <n v="99"/>
    <x v="23"/>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32"/>
  </r>
  <r>
    <x v="36"/>
    <x v="36"/>
    <x v="0"/>
    <n v="899"/>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r>
  <r>
    <x v="37"/>
    <x v="37"/>
    <x v="0"/>
    <n v="199"/>
    <x v="8"/>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r>
  <r>
    <x v="38"/>
    <x v="38"/>
    <x v="1"/>
    <n v="32999"/>
    <x v="25"/>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r>
  <r>
    <x v="39"/>
    <x v="39"/>
    <x v="0"/>
    <n v="970"/>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r>
  <r>
    <x v="40"/>
    <x v="40"/>
    <x v="0"/>
    <n v="209"/>
    <x v="26"/>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r>
  <r>
    <x v="41"/>
    <x v="41"/>
    <x v="1"/>
    <n v="19999"/>
    <x v="27"/>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38"/>
  </r>
  <r>
    <x v="42"/>
    <x v="42"/>
    <x v="0"/>
    <n v="399"/>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r>
  <r>
    <x v="43"/>
    <x v="43"/>
    <x v="0"/>
    <n v="99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9"/>
  </r>
  <r>
    <x v="44"/>
    <x v="44"/>
    <x v="0"/>
    <n v="59"/>
    <x v="17"/>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45"/>
    <x v="45"/>
    <x v="0"/>
    <n v="333"/>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0"/>
  </r>
  <r>
    <x v="46"/>
    <x v="46"/>
    <x v="0"/>
    <n v="507"/>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1"/>
  </r>
  <r>
    <x v="47"/>
    <x v="47"/>
    <x v="1"/>
    <n v="309"/>
    <x v="30"/>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r>
  <r>
    <x v="48"/>
    <x v="48"/>
    <x v="1"/>
    <n v="399"/>
    <x v="8"/>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42"/>
  </r>
  <r>
    <x v="49"/>
    <x v="49"/>
    <x v="0"/>
    <n v="199"/>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r>
  <r>
    <x v="50"/>
    <x v="50"/>
    <x v="0"/>
    <n v="1199"/>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r>
  <r>
    <x v="51"/>
    <x v="51"/>
    <x v="0"/>
    <n v="179"/>
    <x v="33"/>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r>
  <r>
    <x v="52"/>
    <x v="52"/>
    <x v="0"/>
    <n v="799"/>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r>
  <r>
    <x v="53"/>
    <x v="53"/>
    <x v="1"/>
    <n v="6999"/>
    <x v="35"/>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46"/>
  </r>
  <r>
    <x v="54"/>
    <x v="54"/>
    <x v="0"/>
    <n v="199"/>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r>
  <r>
    <x v="55"/>
    <x v="55"/>
    <x v="1"/>
    <n v="230"/>
    <x v="6"/>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48"/>
  </r>
  <r>
    <x v="56"/>
    <x v="56"/>
    <x v="0"/>
    <n v="649"/>
    <x v="36"/>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r>
  <r>
    <x v="57"/>
    <x v="57"/>
    <x v="1"/>
    <n v="15999"/>
    <x v="37"/>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r>
  <r>
    <x v="58"/>
    <x v="58"/>
    <x v="0"/>
    <n v="348"/>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9"/>
  </r>
  <r>
    <x v="59"/>
    <x v="59"/>
    <x v="0"/>
    <n v="154"/>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0"/>
  </r>
  <r>
    <x v="60"/>
    <x v="60"/>
    <x v="1"/>
    <n v="179"/>
    <x v="10"/>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1"/>
  </r>
  <r>
    <x v="61"/>
    <x v="61"/>
    <x v="1"/>
    <n v="32990"/>
    <x v="39"/>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r>
  <r>
    <x v="62"/>
    <x v="62"/>
    <x v="0"/>
    <n v="139"/>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r>
  <r>
    <x v="63"/>
    <x v="63"/>
    <x v="0"/>
    <n v="329"/>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r>
  <r>
    <x v="64"/>
    <x v="64"/>
    <x v="1"/>
    <n v="13999"/>
    <x v="13"/>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r>
  <r>
    <x v="65"/>
    <x v="65"/>
    <x v="1"/>
    <n v="309"/>
    <x v="41"/>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r>
  <r>
    <x v="66"/>
    <x v="66"/>
    <x v="0"/>
    <n v="263"/>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6"/>
  </r>
  <r>
    <x v="67"/>
    <x v="67"/>
    <x v="1"/>
    <n v="7999"/>
    <x v="42"/>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57"/>
  </r>
  <r>
    <x v="68"/>
    <x v="68"/>
    <x v="1"/>
    <n v="1599"/>
    <x v="43"/>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58"/>
  </r>
  <r>
    <x v="69"/>
    <x v="69"/>
    <x v="0"/>
    <n v="21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r>
  <r>
    <x v="70"/>
    <x v="70"/>
    <x v="0"/>
    <n v="349"/>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60"/>
  </r>
  <r>
    <x v="71"/>
    <x v="71"/>
    <x v="0"/>
    <n v="349"/>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1"/>
  </r>
  <r>
    <x v="72"/>
    <x v="72"/>
    <x v="1"/>
    <n v="26999"/>
    <x v="44"/>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r>
  <r>
    <x v="73"/>
    <x v="73"/>
    <x v="0"/>
    <n v="115"/>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r>
  <r>
    <x v="74"/>
    <x v="74"/>
    <x v="0"/>
    <n v="399"/>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r>
  <r>
    <x v="75"/>
    <x v="75"/>
    <x v="0"/>
    <n v="199"/>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r>
  <r>
    <x v="76"/>
    <x v="76"/>
    <x v="0"/>
    <n v="179"/>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r>
  <r>
    <x v="77"/>
    <x v="77"/>
    <x v="1"/>
    <n v="10901"/>
    <x v="45"/>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66"/>
  </r>
  <r>
    <x v="78"/>
    <x v="78"/>
    <x v="0"/>
    <n v="209"/>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7"/>
  </r>
  <r>
    <x v="79"/>
    <x v="79"/>
    <x v="1"/>
    <n v="1434"/>
    <x v="46"/>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68"/>
  </r>
  <r>
    <x v="80"/>
    <x v="80"/>
    <x v="0"/>
    <n v="399"/>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9"/>
  </r>
  <r>
    <x v="81"/>
    <x v="81"/>
    <x v="0"/>
    <n v="139"/>
    <x v="47"/>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70"/>
  </r>
  <r>
    <x v="82"/>
    <x v="82"/>
    <x v="1"/>
    <n v="7299"/>
    <x v="48"/>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71"/>
  </r>
  <r>
    <x v="83"/>
    <x v="83"/>
    <x v="0"/>
    <n v="299"/>
    <x v="10"/>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r>
  <r>
    <x v="84"/>
    <x v="84"/>
    <x v="0"/>
    <n v="325"/>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r>
  <r>
    <x v="85"/>
    <x v="85"/>
    <x v="1"/>
    <n v="29999"/>
    <x v="50"/>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35"/>
  </r>
  <r>
    <x v="86"/>
    <x v="86"/>
    <x v="1"/>
    <n v="27999"/>
    <x v="51"/>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r>
  <r>
    <x v="87"/>
    <x v="87"/>
    <x v="1"/>
    <n v="30990"/>
    <x v="52"/>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r>
  <r>
    <x v="88"/>
    <x v="88"/>
    <x v="0"/>
    <n v="199"/>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4"/>
  </r>
  <r>
    <x v="89"/>
    <x v="89"/>
    <x v="0"/>
    <n v="649"/>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r>
  <r>
    <x v="90"/>
    <x v="90"/>
    <x v="0"/>
    <n v="269"/>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6"/>
  </r>
  <r>
    <x v="91"/>
    <x v="91"/>
    <x v="1"/>
    <n v="24999"/>
    <x v="54"/>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23"/>
  </r>
  <r>
    <x v="92"/>
    <x v="92"/>
    <x v="0"/>
    <n v="299"/>
    <x v="3"/>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93"/>
    <x v="93"/>
    <x v="0"/>
    <n v="199"/>
    <x v="8"/>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77"/>
  </r>
  <r>
    <x v="94"/>
    <x v="94"/>
    <x v="1"/>
    <n v="18990"/>
    <x v="51"/>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78"/>
  </r>
  <r>
    <x v="95"/>
    <x v="95"/>
    <x v="0"/>
    <n v="290"/>
    <x v="1"/>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79"/>
  </r>
  <r>
    <x v="96"/>
    <x v="96"/>
    <x v="1"/>
    <n v="249"/>
    <x v="10"/>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80"/>
  </r>
  <r>
    <x v="97"/>
    <x v="97"/>
    <x v="0"/>
    <n v="345"/>
    <x v="8"/>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81"/>
  </r>
  <r>
    <x v="98"/>
    <x v="98"/>
    <x v="0"/>
    <n v="1099"/>
    <x v="2"/>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r>
  <r>
    <x v="99"/>
    <x v="99"/>
    <x v="0"/>
    <n v="719"/>
    <x v="38"/>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r>
  <r>
    <x v="100"/>
    <x v="100"/>
    <x v="1"/>
    <n v="349"/>
    <x v="38"/>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84"/>
  </r>
  <r>
    <x v="101"/>
    <x v="101"/>
    <x v="0"/>
    <n v="849"/>
    <x v="55"/>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85"/>
  </r>
  <r>
    <x v="102"/>
    <x v="102"/>
    <x v="1"/>
    <n v="299"/>
    <x v="12"/>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86"/>
  </r>
  <r>
    <x v="103"/>
    <x v="103"/>
    <x v="1"/>
    <n v="21999"/>
    <x v="56"/>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r>
  <r>
    <x v="104"/>
    <x v="104"/>
    <x v="0"/>
    <n v="349"/>
    <x v="8"/>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r>
  <r>
    <x v="105"/>
    <x v="105"/>
    <x v="0"/>
    <n v="399"/>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r>
  <r>
    <x v="106"/>
    <x v="106"/>
    <x v="0"/>
    <n v="449"/>
    <x v="4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0"/>
  </r>
  <r>
    <x v="107"/>
    <x v="107"/>
    <x v="0"/>
    <n v="299"/>
    <x v="8"/>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90"/>
  </r>
  <r>
    <x v="108"/>
    <x v="108"/>
    <x v="1"/>
    <n v="37999"/>
    <x v="57"/>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r>
  <r>
    <x v="109"/>
    <x v="109"/>
    <x v="0"/>
    <n v="99"/>
    <x v="53"/>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92"/>
  </r>
  <r>
    <x v="110"/>
    <x v="110"/>
    <x v="1"/>
    <n v="7390"/>
    <x v="58"/>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93"/>
  </r>
  <r>
    <x v="111"/>
    <x v="111"/>
    <x v="0"/>
    <n v="273.10000000000002"/>
    <x v="8"/>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r>
  <r>
    <x v="112"/>
    <x v="112"/>
    <x v="1"/>
    <n v="15990"/>
    <x v="59"/>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94"/>
  </r>
  <r>
    <x v="113"/>
    <x v="113"/>
    <x v="0"/>
    <n v="399"/>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r>
  <r>
    <x v="114"/>
    <x v="114"/>
    <x v="1"/>
    <n v="399"/>
    <x v="20"/>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95"/>
  </r>
  <r>
    <x v="115"/>
    <x v="115"/>
    <x v="0"/>
    <n v="210"/>
    <x v="4"/>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96"/>
  </r>
  <r>
    <x v="116"/>
    <x v="116"/>
    <x v="1"/>
    <n v="1299"/>
    <x v="20"/>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97"/>
  </r>
  <r>
    <x v="117"/>
    <x v="117"/>
    <x v="0"/>
    <n v="347"/>
    <x v="8"/>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98"/>
  </r>
  <r>
    <x v="118"/>
    <x v="118"/>
    <x v="0"/>
    <n v="149"/>
    <x v="8"/>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r>
  <r>
    <x v="119"/>
    <x v="119"/>
    <x v="0"/>
    <n v="228"/>
    <x v="12"/>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99"/>
  </r>
  <r>
    <x v="120"/>
    <x v="120"/>
    <x v="0"/>
    <n v="1599"/>
    <x v="20"/>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r>
  <r>
    <x v="121"/>
    <x v="121"/>
    <x v="1"/>
    <n v="1499"/>
    <x v="46"/>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101"/>
  </r>
  <r>
    <x v="122"/>
    <x v="122"/>
    <x v="1"/>
    <n v="8499"/>
    <x v="60"/>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02"/>
  </r>
  <r>
    <x v="123"/>
    <x v="123"/>
    <x v="1"/>
    <n v="20990"/>
    <x v="61"/>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103"/>
  </r>
  <r>
    <x v="124"/>
    <x v="124"/>
    <x v="1"/>
    <n v="32999"/>
    <x v="62"/>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r>
  <r>
    <x v="125"/>
    <x v="125"/>
    <x v="1"/>
    <n v="799"/>
    <x v="63"/>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104"/>
  </r>
  <r>
    <x v="126"/>
    <x v="126"/>
    <x v="1"/>
    <n v="229"/>
    <x v="64"/>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105"/>
  </r>
  <r>
    <x v="127"/>
    <x v="127"/>
    <x v="1"/>
    <n v="9999"/>
    <x v="65"/>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106"/>
  </r>
  <r>
    <x v="128"/>
    <x v="128"/>
    <x v="1"/>
    <n v="349"/>
    <x v="22"/>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07"/>
  </r>
  <r>
    <x v="129"/>
    <x v="129"/>
    <x v="1"/>
    <n v="489"/>
    <x v="66"/>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108"/>
  </r>
  <r>
    <x v="130"/>
    <x v="130"/>
    <x v="1"/>
    <n v="23999"/>
    <x v="67"/>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r>
  <r>
    <x v="131"/>
    <x v="131"/>
    <x v="0"/>
    <n v="399"/>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r>
  <r>
    <x v="132"/>
    <x v="132"/>
    <x v="1"/>
    <n v="349"/>
    <x v="4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109"/>
  </r>
  <r>
    <x v="133"/>
    <x v="133"/>
    <x v="0"/>
    <n v="179"/>
    <x v="7"/>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110"/>
  </r>
  <r>
    <x v="134"/>
    <x v="134"/>
    <x v="0"/>
    <n v="689"/>
    <x v="68"/>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111"/>
  </r>
  <r>
    <x v="135"/>
    <x v="135"/>
    <x v="1"/>
    <n v="30990"/>
    <x v="69"/>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r>
  <r>
    <x v="136"/>
    <x v="136"/>
    <x v="0"/>
    <n v="249"/>
    <x v="70"/>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r>
  <r>
    <x v="137"/>
    <x v="137"/>
    <x v="1"/>
    <n v="999"/>
    <x v="71"/>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Mandar Joglekar,Vasanth,Well Person"/>
    <s v="R1482M3Z6TF62M,RX9ISCNT5KUMA,RY1MX82BJD2VD"/>
    <s v="Fantastic Ultra High Speed HDMI cable,Amazing product,Regarding cable"/>
    <x v="113"/>
  </r>
  <r>
    <x v="138"/>
    <x v="138"/>
    <x v="1"/>
    <n v="399"/>
    <x v="4"/>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114"/>
  </r>
  <r>
    <x v="139"/>
    <x v="139"/>
    <x v="0"/>
    <n v="349"/>
    <x v="3"/>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r>
  <r>
    <x v="140"/>
    <x v="140"/>
    <x v="0"/>
    <n v="399"/>
    <x v="0"/>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r>
  <r>
    <x v="141"/>
    <x v="141"/>
    <x v="0"/>
    <n v="1699"/>
    <x v="43"/>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r>
  <r>
    <x v="142"/>
    <x v="142"/>
    <x v="1"/>
    <n v="655"/>
    <x v="0"/>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116"/>
  </r>
  <r>
    <x v="143"/>
    <x v="143"/>
    <x v="0"/>
    <n v="749"/>
    <x v="72"/>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8"/>
  </r>
  <r>
    <x v="144"/>
    <x v="144"/>
    <x v="1"/>
    <n v="9999"/>
    <x v="35"/>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117"/>
  </r>
  <r>
    <x v="145"/>
    <x v="145"/>
    <x v="1"/>
    <n v="195"/>
    <x v="6"/>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118"/>
  </r>
  <r>
    <x v="146"/>
    <x v="146"/>
    <x v="0"/>
    <n v="999"/>
    <x v="34"/>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119"/>
  </r>
  <r>
    <x v="147"/>
    <x v="147"/>
    <x v="0"/>
    <n v="499"/>
    <x v="12"/>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20"/>
  </r>
  <r>
    <x v="148"/>
    <x v="148"/>
    <x v="1"/>
    <n v="416"/>
    <x v="22"/>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r>
  <r>
    <x v="149"/>
    <x v="149"/>
    <x v="0"/>
    <n v="368"/>
    <x v="3"/>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122"/>
  </r>
  <r>
    <x v="150"/>
    <x v="150"/>
    <x v="1"/>
    <n v="29990"/>
    <x v="57"/>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23"/>
  </r>
  <r>
    <x v="151"/>
    <x v="151"/>
    <x v="0"/>
    <n v="339"/>
    <x v="0"/>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r>
  <r>
    <x v="152"/>
    <x v="152"/>
    <x v="1"/>
    <n v="15490"/>
    <x v="73"/>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r>
  <r>
    <x v="153"/>
    <x v="153"/>
    <x v="0"/>
    <n v="499"/>
    <x v="4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r>
  <r>
    <x v="154"/>
    <x v="154"/>
    <x v="0"/>
    <n v="249"/>
    <x v="4"/>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124"/>
  </r>
  <r>
    <x v="155"/>
    <x v="155"/>
    <x v="1"/>
    <n v="399"/>
    <x v="10"/>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Anurag Jain"/>
    <s v="R38OAD16RVS9D4"/>
    <s v="do not buy"/>
    <x v="125"/>
  </r>
  <r>
    <x v="156"/>
    <x v="156"/>
    <x v="0"/>
    <n v="1499"/>
    <x v="20"/>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00"/>
  </r>
  <r>
    <x v="157"/>
    <x v="157"/>
    <x v="1"/>
    <n v="9490"/>
    <x v="74"/>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126"/>
  </r>
  <r>
    <x v="158"/>
    <x v="158"/>
    <x v="1"/>
    <n v="637"/>
    <x v="38"/>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27"/>
  </r>
  <r>
    <x v="159"/>
    <x v="159"/>
    <x v="1"/>
    <n v="399"/>
    <x v="12"/>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28"/>
  </r>
  <r>
    <x v="160"/>
    <x v="160"/>
    <x v="1"/>
    <n v="1089"/>
    <x v="75"/>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129"/>
  </r>
  <r>
    <x v="161"/>
    <x v="161"/>
    <x v="0"/>
    <n v="339"/>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r>
  <r>
    <x v="162"/>
    <x v="162"/>
    <x v="0"/>
    <n v="149"/>
    <x v="6"/>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r>
  <r>
    <x v="163"/>
    <x v="163"/>
    <x v="0"/>
    <n v="149"/>
    <x v="4"/>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31"/>
  </r>
  <r>
    <x v="164"/>
    <x v="164"/>
    <x v="0"/>
    <n v="599"/>
    <x v="76"/>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32"/>
  </r>
  <r>
    <x v="165"/>
    <x v="165"/>
    <x v="1"/>
    <n v="299"/>
    <x v="77"/>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133"/>
  </r>
  <r>
    <x v="166"/>
    <x v="166"/>
    <x v="0"/>
    <n v="399"/>
    <x v="4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88"/>
  </r>
  <r>
    <x v="167"/>
    <x v="167"/>
    <x v="1"/>
    <n v="339"/>
    <x v="20"/>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134"/>
  </r>
  <r>
    <x v="168"/>
    <x v="168"/>
    <x v="1"/>
    <n v="12499"/>
    <x v="78"/>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r>
  <r>
    <x v="169"/>
    <x v="169"/>
    <x v="0"/>
    <n v="249"/>
    <x v="4"/>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136"/>
  </r>
  <r>
    <x v="170"/>
    <x v="170"/>
    <x v="0"/>
    <n v="1399"/>
    <x v="7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37"/>
  </r>
  <r>
    <x v="171"/>
    <x v="171"/>
    <x v="1"/>
    <n v="32999"/>
    <x v="8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r>
  <r>
    <x v="172"/>
    <x v="172"/>
    <x v="0"/>
    <n v="149"/>
    <x v="4"/>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r>
  <r>
    <x v="173"/>
    <x v="173"/>
    <x v="0"/>
    <n v="325"/>
    <x v="8"/>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r>
  <r>
    <x v="174"/>
    <x v="174"/>
    <x v="0"/>
    <n v="399"/>
    <x v="20"/>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Amazon Customer,Kamal Sahota,Pankaj,Luvsmplcty,Kanta"/>
    <s v="R1L2JNO4Y3BHYF,R2346F22YLZ9IG,R3A4GAQTCPE5U7,R2ATN54F3RWETQ,RGINUSORDHO9N"/>
    <s v="Good,Superb quality,Good products  nice one,Working well with iphone11.,I always rely on this companys products , so very good. Thank you so much"/>
    <x v="139"/>
  </r>
  <r>
    <x v="175"/>
    <x v="175"/>
    <x v="0"/>
    <n v="199"/>
    <x v="6"/>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140"/>
  </r>
  <r>
    <x v="176"/>
    <x v="176"/>
    <x v="0"/>
    <n v="88"/>
    <x v="7"/>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r>
  <r>
    <x v="177"/>
    <x v="177"/>
    <x v="0"/>
    <n v="399"/>
    <x v="0"/>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15"/>
  </r>
  <r>
    <x v="178"/>
    <x v="178"/>
    <x v="0"/>
    <n v="57.89"/>
    <x v="17"/>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179"/>
    <x v="179"/>
    <x v="1"/>
    <n v="799"/>
    <x v="20"/>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142"/>
  </r>
  <r>
    <x v="180"/>
    <x v="180"/>
    <x v="1"/>
    <n v="205"/>
    <x v="6"/>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143"/>
  </r>
  <r>
    <x v="181"/>
    <x v="181"/>
    <x v="0"/>
    <n v="299"/>
    <x v="3"/>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44"/>
  </r>
  <r>
    <x v="182"/>
    <x v="182"/>
    <x v="0"/>
    <n v="849"/>
    <x v="8"/>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45"/>
  </r>
  <r>
    <x v="183"/>
    <x v="183"/>
    <x v="0"/>
    <n v="949"/>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r>
  <r>
    <x v="184"/>
    <x v="184"/>
    <x v="0"/>
    <n v="499"/>
    <x v="66"/>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r>
  <r>
    <x v="185"/>
    <x v="185"/>
    <x v="0"/>
    <n v="299"/>
    <x v="81"/>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147"/>
  </r>
  <r>
    <x v="186"/>
    <x v="186"/>
    <x v="0"/>
    <n v="949"/>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r>
  <r>
    <x v="187"/>
    <x v="187"/>
    <x v="0"/>
    <n v="379"/>
    <x v="0"/>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r>
  <r>
    <x v="188"/>
    <x v="188"/>
    <x v="1"/>
    <n v="8990"/>
    <x v="82"/>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148"/>
  </r>
  <r>
    <x v="189"/>
    <x v="189"/>
    <x v="1"/>
    <n v="486"/>
    <x v="20"/>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21"/>
  </r>
  <r>
    <x v="190"/>
    <x v="190"/>
    <x v="1"/>
    <n v="5699"/>
    <x v="83"/>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49"/>
  </r>
  <r>
    <x v="191"/>
    <x v="191"/>
    <x v="0"/>
    <n v="709"/>
    <x v="20"/>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150"/>
  </r>
  <r>
    <x v="192"/>
    <x v="192"/>
    <x v="1"/>
    <n v="47990"/>
    <x v="84"/>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r>
  <r>
    <x v="193"/>
    <x v="193"/>
    <x v="1"/>
    <n v="299"/>
    <x v="77"/>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151"/>
  </r>
  <r>
    <x v="194"/>
    <x v="194"/>
    <x v="0"/>
    <n v="320"/>
    <x v="22"/>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152"/>
  </r>
  <r>
    <x v="195"/>
    <x v="195"/>
    <x v="0"/>
    <n v="139"/>
    <x v="85"/>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r>
  <r>
    <x v="196"/>
    <x v="196"/>
    <x v="0"/>
    <n v="129"/>
    <x v="47"/>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197"/>
    <x v="197"/>
    <x v="1"/>
    <n v="24999"/>
    <x v="86"/>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54"/>
  </r>
  <r>
    <x v="198"/>
    <x v="198"/>
    <x v="0"/>
    <n v="999"/>
    <x v="87"/>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r>
  <r>
    <x v="199"/>
    <x v="199"/>
    <x v="0"/>
    <n v="225"/>
    <x v="6"/>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56"/>
  </r>
  <r>
    <x v="200"/>
    <x v="200"/>
    <x v="1"/>
    <n v="547"/>
    <x v="43"/>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157"/>
  </r>
  <r>
    <x v="201"/>
    <x v="201"/>
    <x v="0"/>
    <n v="259"/>
    <x v="3"/>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58"/>
  </r>
  <r>
    <x v="202"/>
    <x v="202"/>
    <x v="1"/>
    <n v="239"/>
    <x v="3"/>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Srinivas Pasumarthi,Am,Khushboo,Geetanjali Jha,Champalal,Suchismita"/>
    <s v="RN7RYZ9MBIC42,R2N4UBCVLGVVTW,R2E80AM1QM7WZ3,R2R0FUSHO159UF,R1XLVF86V89I0C,RZUSCY8LR0F4K"/>
    <s v="Excellent solution for Sony TVs,Worth purchase,Very bad,Bad product,Remote,Good quality"/>
    <x v="159"/>
  </r>
  <r>
    <x v="203"/>
    <x v="203"/>
    <x v="1"/>
    <n v="349"/>
    <x v="8"/>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160"/>
  </r>
  <r>
    <x v="204"/>
    <x v="204"/>
    <x v="1"/>
    <n v="467"/>
    <x v="22"/>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61"/>
  </r>
  <r>
    <x v="205"/>
    <x v="205"/>
    <x v="0"/>
    <n v="449"/>
    <x v="22"/>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62"/>
  </r>
  <r>
    <x v="206"/>
    <x v="206"/>
    <x v="1"/>
    <n v="11990"/>
    <x v="88"/>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63"/>
  </r>
  <r>
    <x v="207"/>
    <x v="207"/>
    <x v="0"/>
    <n v="350"/>
    <x v="22"/>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164"/>
  </r>
  <r>
    <x v="208"/>
    <x v="208"/>
    <x v="0"/>
    <n v="252"/>
    <x v="8"/>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165"/>
  </r>
  <r>
    <x v="209"/>
    <x v="209"/>
    <x v="1"/>
    <n v="204"/>
    <x v="22"/>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66"/>
  </r>
  <r>
    <x v="210"/>
    <x v="210"/>
    <x v="1"/>
    <n v="6490"/>
    <x v="89"/>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67"/>
  </r>
  <r>
    <x v="211"/>
    <x v="211"/>
    <x v="1"/>
    <n v="235"/>
    <x v="22"/>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68"/>
  </r>
  <r>
    <x v="212"/>
    <x v="212"/>
    <x v="0"/>
    <n v="299"/>
    <x v="53"/>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r>
  <r>
    <x v="213"/>
    <x v="213"/>
    <x v="0"/>
    <n v="799"/>
    <x v="20"/>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169"/>
  </r>
  <r>
    <x v="214"/>
    <x v="214"/>
    <x v="1"/>
    <n v="299"/>
    <x v="8"/>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170"/>
  </r>
  <r>
    <x v="215"/>
    <x v="215"/>
    <x v="1"/>
    <n v="6999"/>
    <x v="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171"/>
  </r>
  <r>
    <x v="216"/>
    <x v="216"/>
    <x v="1"/>
    <n v="42999"/>
    <x v="91"/>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r>
  <r>
    <x v="217"/>
    <x v="217"/>
    <x v="1"/>
    <n v="173"/>
    <x v="8"/>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173"/>
  </r>
  <r>
    <x v="218"/>
    <x v="218"/>
    <x v="1"/>
    <n v="209"/>
    <x v="92"/>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174"/>
  </r>
  <r>
    <x v="219"/>
    <x v="219"/>
    <x v="0"/>
    <n v="848.99"/>
    <x v="93"/>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75"/>
  </r>
  <r>
    <x v="220"/>
    <x v="220"/>
    <x v="0"/>
    <n v="649"/>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r>
  <r>
    <x v="221"/>
    <x v="221"/>
    <x v="1"/>
    <n v="299"/>
    <x v="12"/>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76"/>
  </r>
  <r>
    <x v="222"/>
    <x v="222"/>
    <x v="1"/>
    <n v="399"/>
    <x v="10"/>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177"/>
  </r>
  <r>
    <x v="223"/>
    <x v="223"/>
    <x v="0"/>
    <n v="249"/>
    <x v="6"/>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178"/>
  </r>
  <r>
    <x v="224"/>
    <x v="224"/>
    <x v="1"/>
    <n v="1249"/>
    <x v="94"/>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79"/>
  </r>
  <r>
    <x v="225"/>
    <x v="225"/>
    <x v="1"/>
    <n v="213"/>
    <x v="6"/>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180"/>
  </r>
  <r>
    <x v="226"/>
    <x v="226"/>
    <x v="1"/>
    <n v="209"/>
    <x v="6"/>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181"/>
  </r>
  <r>
    <x v="227"/>
    <x v="227"/>
    <x v="1"/>
    <n v="598"/>
    <x v="95"/>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182"/>
  </r>
  <r>
    <x v="228"/>
    <x v="228"/>
    <x v="0"/>
    <n v="799"/>
    <x v="96"/>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83"/>
  </r>
  <r>
    <x v="229"/>
    <x v="229"/>
    <x v="0"/>
    <n v="159"/>
    <x v="64"/>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184"/>
  </r>
  <r>
    <x v="230"/>
    <x v="230"/>
    <x v="0"/>
    <n v="499"/>
    <x v="97"/>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185"/>
  </r>
  <r>
    <x v="231"/>
    <x v="231"/>
    <x v="1"/>
    <n v="31999"/>
    <x v="98"/>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186"/>
  </r>
  <r>
    <x v="232"/>
    <x v="232"/>
    <x v="1"/>
    <n v="32990"/>
    <x v="99"/>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187"/>
  </r>
  <r>
    <x v="233"/>
    <x v="233"/>
    <x v="1"/>
    <n v="299"/>
    <x v="77"/>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188"/>
  </r>
  <r>
    <x v="234"/>
    <x v="234"/>
    <x v="0"/>
    <n v="128.31"/>
    <x v="85"/>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53"/>
  </r>
  <r>
    <x v="235"/>
    <x v="235"/>
    <x v="0"/>
    <n v="599"/>
    <x v="76"/>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89"/>
  </r>
  <r>
    <x v="236"/>
    <x v="236"/>
    <x v="1"/>
    <n v="399"/>
    <x v="12"/>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90"/>
  </r>
  <r>
    <x v="237"/>
    <x v="237"/>
    <x v="0"/>
    <n v="449"/>
    <x v="0"/>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91"/>
  </r>
  <r>
    <x v="238"/>
    <x v="238"/>
    <x v="0"/>
    <n v="254"/>
    <x v="10"/>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192"/>
  </r>
  <r>
    <x v="239"/>
    <x v="239"/>
    <x v="1"/>
    <n v="399"/>
    <x v="100"/>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193"/>
  </r>
  <r>
    <x v="240"/>
    <x v="240"/>
    <x v="0"/>
    <n v="179"/>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r>
  <r>
    <x v="241"/>
    <x v="241"/>
    <x v="0"/>
    <n v="339"/>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30"/>
  </r>
  <r>
    <x v="242"/>
    <x v="242"/>
    <x v="1"/>
    <n v="399"/>
    <x v="8"/>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194"/>
  </r>
  <r>
    <x v="243"/>
    <x v="243"/>
    <x v="1"/>
    <n v="199"/>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r>
  <r>
    <x v="244"/>
    <x v="244"/>
    <x v="1"/>
    <n v="349"/>
    <x v="20"/>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196"/>
  </r>
  <r>
    <x v="245"/>
    <x v="245"/>
    <x v="0"/>
    <n v="299"/>
    <x v="101"/>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72"/>
  </r>
  <r>
    <x v="246"/>
    <x v="246"/>
    <x v="0"/>
    <n v="89"/>
    <x v="53"/>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r>
  <r>
    <x v="247"/>
    <x v="247"/>
    <x v="0"/>
    <n v="549"/>
    <x v="102"/>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r>
  <r>
    <x v="248"/>
    <x v="248"/>
    <x v="0"/>
    <n v="129"/>
    <x v="5"/>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197"/>
  </r>
  <r>
    <x v="249"/>
    <x v="249"/>
    <x v="1"/>
    <n v="77990"/>
    <x v="103"/>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198"/>
  </r>
  <r>
    <x v="250"/>
    <x v="250"/>
    <x v="1"/>
    <n v="349"/>
    <x v="10"/>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199"/>
  </r>
  <r>
    <x v="251"/>
    <x v="251"/>
    <x v="1"/>
    <n v="499"/>
    <x v="12"/>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200"/>
  </r>
  <r>
    <x v="252"/>
    <x v="252"/>
    <x v="0"/>
    <n v="299"/>
    <x v="10"/>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201"/>
  </r>
  <r>
    <x v="253"/>
    <x v="253"/>
    <x v="0"/>
    <n v="182"/>
    <x v="22"/>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141"/>
  </r>
  <r>
    <x v="254"/>
    <x v="254"/>
    <x v="1"/>
    <n v="96"/>
    <x v="4"/>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202"/>
  </r>
  <r>
    <x v="255"/>
    <x v="255"/>
    <x v="1"/>
    <n v="54990"/>
    <x v="104"/>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91"/>
  </r>
  <r>
    <x v="256"/>
    <x v="256"/>
    <x v="1"/>
    <n v="439"/>
    <x v="105"/>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03"/>
  </r>
  <r>
    <x v="257"/>
    <x v="257"/>
    <x v="0"/>
    <n v="299"/>
    <x v="8"/>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38"/>
  </r>
  <r>
    <x v="258"/>
    <x v="258"/>
    <x v="0"/>
    <n v="299"/>
    <x v="10"/>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259"/>
    <x v="259"/>
    <x v="0"/>
    <n v="789"/>
    <x v="20"/>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204"/>
  </r>
  <r>
    <x v="260"/>
    <x v="260"/>
    <x v="1"/>
    <n v="299"/>
    <x v="11"/>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205"/>
  </r>
  <r>
    <x v="261"/>
    <x v="261"/>
    <x v="0"/>
    <n v="325"/>
    <x v="0"/>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r>
  <r>
    <x v="262"/>
    <x v="262"/>
    <x v="0"/>
    <n v="1299"/>
    <x v="20"/>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55"/>
  </r>
  <r>
    <x v="263"/>
    <x v="263"/>
    <x v="1"/>
    <n v="790"/>
    <x v="20"/>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206"/>
  </r>
  <r>
    <x v="264"/>
    <x v="264"/>
    <x v="1"/>
    <n v="4699"/>
    <x v="106"/>
    <x v="26"/>
    <x v="6"/>
    <n v="224"/>
    <s v="Type: HDMI|Power Requirement: DC 5 V|Number of Devices Supported: 1"/>
    <s v="AGIZGHZQQHZLE5L3CHVG7RHBP32Q,AEQ6N6MXEZYWGKZZIWZW2I75WFGQ,AEFAY7OKZJMR544YASL7AUXA7ZOQ,AG2XLW3HTVW2IH3H6AVNZMR3HQYQ"/>
    <s v="Sayan Dutta,Harish,Saurabh Majumdar,Ajay Kumar Gupta"/>
    <s v="Sayan Dutta,Harish,Saurabh Majumdar,Ajay Kumar Gupta"/>
    <s v="R1PBLR66RA2JLZ,R2Q6NGR94WBB6N,R2DIHIFERXYMB,R3C50JNQ3ZC6R9"/>
    <s v="Great Product,Very good and working very nice,Horrible user experience on account of poor hardware,Not worthy. Laggy sometimes"/>
    <x v="207"/>
  </r>
  <r>
    <x v="265"/>
    <x v="265"/>
    <x v="1"/>
    <n v="18999"/>
    <x v="107"/>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1"/>
  </r>
  <r>
    <x v="266"/>
    <x v="266"/>
    <x v="0"/>
    <n v="199"/>
    <x v="8"/>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208"/>
  </r>
  <r>
    <x v="267"/>
    <x v="267"/>
    <x v="1"/>
    <n v="269"/>
    <x v="108"/>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209"/>
  </r>
  <r>
    <x v="268"/>
    <x v="268"/>
    <x v="1"/>
    <n v="1990"/>
    <x v="109"/>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210"/>
  </r>
  <r>
    <x v="269"/>
    <x v="269"/>
    <x v="1"/>
    <n v="2299"/>
    <x v="46"/>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211"/>
  </r>
  <r>
    <x v="270"/>
    <x v="270"/>
    <x v="1"/>
    <n v="35999"/>
    <x v="69"/>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135"/>
  </r>
  <r>
    <x v="271"/>
    <x v="271"/>
    <x v="1"/>
    <n v="349"/>
    <x v="8"/>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212"/>
  </r>
  <r>
    <x v="272"/>
    <x v="272"/>
    <x v="0"/>
    <n v="719"/>
    <x v="38"/>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83"/>
  </r>
  <r>
    <x v="273"/>
    <x v="273"/>
    <x v="1"/>
    <n v="8999"/>
    <x v="110"/>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213"/>
  </r>
  <r>
    <x v="274"/>
    <x v="274"/>
    <x v="1"/>
    <n v="917"/>
    <x v="94"/>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214"/>
  </r>
  <r>
    <x v="275"/>
    <x v="275"/>
    <x v="1"/>
    <n v="399"/>
    <x v="8"/>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215"/>
  </r>
  <r>
    <x v="276"/>
    <x v="276"/>
    <x v="1"/>
    <n v="45999"/>
    <x v="111"/>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52"/>
  </r>
  <r>
    <x v="277"/>
    <x v="277"/>
    <x v="0"/>
    <n v="119"/>
    <x v="7"/>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216"/>
  </r>
  <r>
    <x v="278"/>
    <x v="278"/>
    <x v="1"/>
    <n v="21999"/>
    <x v="56"/>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87"/>
  </r>
  <r>
    <x v="279"/>
    <x v="279"/>
    <x v="1"/>
    <n v="299"/>
    <x v="22"/>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217"/>
  </r>
  <r>
    <x v="280"/>
    <x v="280"/>
    <x v="1"/>
    <n v="21990"/>
    <x v="67"/>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218"/>
  </r>
  <r>
    <x v="281"/>
    <x v="281"/>
    <x v="0"/>
    <n v="417.44"/>
    <x v="112"/>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219"/>
  </r>
  <r>
    <x v="282"/>
    <x v="282"/>
    <x v="0"/>
    <n v="199"/>
    <x v="8"/>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Pranav"/>
    <s v="RUB7U91HVZ30"/>
    <s v="The cable works but is not 65W as advertised"/>
    <x v="220"/>
  </r>
  <r>
    <x v="283"/>
    <x v="283"/>
    <x v="1"/>
    <n v="47990"/>
    <x v="113"/>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112"/>
  </r>
  <r>
    <x v="284"/>
    <x v="284"/>
    <x v="1"/>
    <n v="215"/>
    <x v="6"/>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221"/>
  </r>
  <r>
    <x v="285"/>
    <x v="285"/>
    <x v="0"/>
    <n v="99"/>
    <x v="53"/>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222"/>
  </r>
  <r>
    <x v="286"/>
    <x v="286"/>
    <x v="1"/>
    <n v="18999"/>
    <x v="114"/>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223"/>
  </r>
  <r>
    <x v="287"/>
    <x v="287"/>
    <x v="0"/>
    <n v="249"/>
    <x v="8"/>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224"/>
  </r>
  <r>
    <x v="288"/>
    <x v="288"/>
    <x v="1"/>
    <n v="7999"/>
    <x v="60"/>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225"/>
  </r>
  <r>
    <x v="289"/>
    <x v="289"/>
    <x v="0"/>
    <n v="649"/>
    <x v="75"/>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146"/>
  </r>
  <r>
    <x v="290"/>
    <x v="79"/>
    <x v="1"/>
    <n v="1289"/>
    <x v="7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226"/>
  </r>
  <r>
    <x v="291"/>
    <x v="290"/>
    <x v="1"/>
    <n v="609"/>
    <x v="68"/>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227"/>
  </r>
  <r>
    <x v="292"/>
    <x v="291"/>
    <x v="1"/>
    <n v="32990"/>
    <x v="115"/>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228"/>
  </r>
  <r>
    <x v="293"/>
    <x v="292"/>
    <x v="1"/>
    <n v="599"/>
    <x v="20"/>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229"/>
  </r>
  <r>
    <x v="294"/>
    <x v="293"/>
    <x v="0"/>
    <n v="349"/>
    <x v="12"/>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230"/>
  </r>
  <r>
    <x v="295"/>
    <x v="294"/>
    <x v="1"/>
    <n v="29999"/>
    <x v="116"/>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231"/>
  </r>
  <r>
    <x v="296"/>
    <x v="243"/>
    <x v="1"/>
    <n v="199"/>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195"/>
  </r>
  <r>
    <x v="297"/>
    <x v="295"/>
    <x v="1"/>
    <n v="349"/>
    <x v="3"/>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232"/>
  </r>
  <r>
    <x v="298"/>
    <x v="296"/>
    <x v="1"/>
    <n v="1850"/>
    <x v="117"/>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233"/>
  </r>
  <r>
    <x v="299"/>
    <x v="297"/>
    <x v="1"/>
    <n v="13990"/>
    <x v="118"/>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Chandrabose C,Parveen,Sid,*"/>
    <s v="R15DQIQZ16IEL9,R3OT3GHKN7033E,R3B1OFFST3XKYU,RBB31LE5QA4LE"/>
    <s v="Very nice and good product at this price,Nothing,Good product for the budget,It's Perfect! Must Buy!! üòä"/>
    <x v="234"/>
  </r>
  <r>
    <x v="300"/>
    <x v="298"/>
    <x v="0"/>
    <n v="129"/>
    <x v="11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235"/>
  </r>
  <r>
    <x v="301"/>
    <x v="299"/>
    <x v="1"/>
    <n v="379"/>
    <x v="8"/>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r>
  <r>
    <x v="302"/>
    <x v="300"/>
    <x v="1"/>
    <n v="185"/>
    <x v="6"/>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236"/>
  </r>
  <r>
    <x v="303"/>
    <x v="301"/>
    <x v="0"/>
    <n v="218"/>
    <x v="8"/>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237"/>
  </r>
  <r>
    <x v="304"/>
    <x v="302"/>
    <x v="0"/>
    <n v="199"/>
    <x v="8"/>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238"/>
  </r>
  <r>
    <x v="305"/>
    <x v="303"/>
    <x v="1"/>
    <n v="499"/>
    <x v="12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239"/>
  </r>
  <r>
    <x v="306"/>
    <x v="304"/>
    <x v="1"/>
    <n v="26999"/>
    <x v="44"/>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0"/>
  </r>
  <r>
    <x v="307"/>
    <x v="305"/>
    <x v="1"/>
    <n v="893"/>
    <x v="121"/>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241"/>
  </r>
  <r>
    <x v="308"/>
    <x v="306"/>
    <x v="1"/>
    <n v="10990"/>
    <x v="18"/>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242"/>
  </r>
  <r>
    <x v="309"/>
    <x v="307"/>
    <x v="0"/>
    <n v="379"/>
    <x v="0"/>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243"/>
  </r>
  <r>
    <x v="310"/>
    <x v="308"/>
    <x v="1"/>
    <n v="16999"/>
    <x v="122"/>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14"/>
  </r>
  <r>
    <x v="311"/>
    <x v="309"/>
    <x v="1"/>
    <n v="699"/>
    <x v="2"/>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244"/>
  </r>
  <r>
    <x v="312"/>
    <x v="310"/>
    <x v="1"/>
    <n v="2699"/>
    <x v="123"/>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245"/>
  </r>
  <r>
    <x v="313"/>
    <x v="311"/>
    <x v="0"/>
    <n v="129"/>
    <x v="22"/>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246"/>
  </r>
  <r>
    <x v="314"/>
    <x v="312"/>
    <x v="0"/>
    <n v="389"/>
    <x v="8"/>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7"/>
  </r>
  <r>
    <x v="315"/>
    <x v="313"/>
    <x v="1"/>
    <n v="246"/>
    <x v="92"/>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248"/>
  </r>
  <r>
    <x v="316"/>
    <x v="314"/>
    <x v="0"/>
    <n v="299"/>
    <x v="10"/>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249"/>
  </r>
  <r>
    <x v="317"/>
    <x v="315"/>
    <x v="1"/>
    <n v="247"/>
    <x v="4"/>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250"/>
  </r>
  <r>
    <x v="318"/>
    <x v="316"/>
    <x v="1"/>
    <n v="1369"/>
    <x v="43"/>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251"/>
  </r>
  <r>
    <x v="319"/>
    <x v="317"/>
    <x v="1"/>
    <n v="199"/>
    <x v="6"/>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252"/>
  </r>
  <r>
    <x v="320"/>
    <x v="318"/>
    <x v="1"/>
    <n v="299"/>
    <x v="22"/>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253"/>
  </r>
  <r>
    <x v="321"/>
    <x v="319"/>
    <x v="1"/>
    <n v="14999"/>
    <x v="124"/>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254"/>
  </r>
  <r>
    <x v="322"/>
    <x v="320"/>
    <x v="0"/>
    <n v="299"/>
    <x v="3"/>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255"/>
  </r>
  <r>
    <x v="323"/>
    <x v="321"/>
    <x v="1"/>
    <n v="24990"/>
    <x v="125"/>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256"/>
  </r>
  <r>
    <x v="324"/>
    <x v="322"/>
    <x v="0"/>
    <n v="249"/>
    <x v="8"/>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Abdul Gafur"/>
    <s v="RQXD5SAMMPC6L"/>
    <s v="Awesome Product"/>
    <x v="257"/>
  </r>
  <r>
    <x v="325"/>
    <x v="323"/>
    <x v="1"/>
    <n v="61999"/>
    <x v="126"/>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172"/>
  </r>
  <r>
    <x v="326"/>
    <x v="324"/>
    <x v="1"/>
    <n v="24499"/>
    <x v="127"/>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Shankar Raman,Johnnie Sinclair"/>
    <s v="R24M24UKIB5KN3,R9MTYU83EHJ96"/>
    <s v="(after nearly one year use) Value for money TV, except for the sound,Spectacular Specification, Build Quality, and Performance"/>
    <x v="258"/>
  </r>
  <r>
    <x v="327"/>
    <x v="325"/>
    <x v="1"/>
    <n v="10499"/>
    <x v="128"/>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240"/>
  </r>
  <r>
    <x v="328"/>
    <x v="326"/>
    <x v="0"/>
    <n v="349"/>
    <x v="8"/>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247"/>
  </r>
  <r>
    <x v="329"/>
    <x v="327"/>
    <x v="1"/>
    <n v="197"/>
    <x v="6"/>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259"/>
  </r>
  <r>
    <x v="330"/>
    <x v="328"/>
    <x v="1"/>
    <n v="1299"/>
    <x v="7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260"/>
  </r>
  <r>
    <x v="331"/>
    <x v="329"/>
    <x v="0"/>
    <n v="1519"/>
    <x v="2"/>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261"/>
  </r>
  <r>
    <x v="332"/>
    <x v="330"/>
    <x v="1"/>
    <n v="46999"/>
    <x v="126"/>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262"/>
  </r>
  <r>
    <x v="333"/>
    <x v="331"/>
    <x v="0"/>
    <n v="299"/>
    <x v="10"/>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263"/>
  </r>
  <r>
    <x v="334"/>
    <x v="332"/>
    <x v="1"/>
    <n v="1799"/>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r>
  <r>
    <x v="335"/>
    <x v="333"/>
    <x v="1"/>
    <n v="1998"/>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r>
  <r>
    <x v="336"/>
    <x v="334"/>
    <x v="1"/>
    <n v="1999"/>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r>
  <r>
    <x v="337"/>
    <x v="335"/>
    <x v="1"/>
    <n v="2049"/>
    <x v="32"/>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r>
  <r>
    <x v="338"/>
    <x v="336"/>
    <x v="1"/>
    <n v="6499"/>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r>
  <r>
    <x v="339"/>
    <x v="337"/>
    <x v="1"/>
    <n v="28999"/>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r>
  <r>
    <x v="340"/>
    <x v="338"/>
    <x v="1"/>
    <n v="28999"/>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r>
  <r>
    <x v="341"/>
    <x v="339"/>
    <x v="1"/>
    <n v="6499"/>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r>
  <r>
    <x v="342"/>
    <x v="340"/>
    <x v="1"/>
    <n v="6499"/>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268"/>
  </r>
  <r>
    <x v="343"/>
    <x v="341"/>
    <x v="1"/>
    <n v="569"/>
    <x v="5"/>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344"/>
    <x v="342"/>
    <x v="1"/>
    <n v="1898"/>
    <x v="95"/>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1"/>
  </r>
  <r>
    <x v="345"/>
    <x v="343"/>
    <x v="1"/>
    <n v="129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r>
  <r>
    <x v="346"/>
    <x v="344"/>
    <x v="1"/>
    <n v="1499"/>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r>
  <r>
    <x v="347"/>
    <x v="345"/>
    <x v="1"/>
    <n v="599"/>
    <x v="8"/>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r>
  <r>
    <x v="348"/>
    <x v="346"/>
    <x v="1"/>
    <n v="9499"/>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r>
  <r>
    <x v="349"/>
    <x v="347"/>
    <x v="1"/>
    <n v="599"/>
    <x v="7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276"/>
  </r>
  <r>
    <x v="350"/>
    <x v="348"/>
    <x v="1"/>
    <n v="8999"/>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r>
  <r>
    <x v="351"/>
    <x v="349"/>
    <x v="1"/>
    <n v="349"/>
    <x v="4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8"/>
  </r>
  <r>
    <x v="352"/>
    <x v="350"/>
    <x v="1"/>
    <n v="349"/>
    <x v="8"/>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r>
  <r>
    <x v="353"/>
    <x v="351"/>
    <x v="1"/>
    <n v="959"/>
    <x v="135"/>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354"/>
    <x v="352"/>
    <x v="1"/>
    <n v="9499"/>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r>
  <r>
    <x v="355"/>
    <x v="353"/>
    <x v="1"/>
    <n v="1499"/>
    <x v="7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280"/>
  </r>
  <r>
    <x v="356"/>
    <x v="354"/>
    <x v="1"/>
    <n v="1149"/>
    <x v="32"/>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r>
  <r>
    <x v="357"/>
    <x v="355"/>
    <x v="1"/>
    <n v="349"/>
    <x v="8"/>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281"/>
  </r>
  <r>
    <x v="358"/>
    <x v="356"/>
    <x v="1"/>
    <n v="1219"/>
    <x v="87"/>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282"/>
  </r>
  <r>
    <x v="359"/>
    <x v="357"/>
    <x v="1"/>
    <n v="1599"/>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3"/>
  </r>
  <r>
    <x v="360"/>
    <x v="358"/>
    <x v="1"/>
    <n v="1499"/>
    <x v="136"/>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r>
  <r>
    <x v="361"/>
    <x v="359"/>
    <x v="1"/>
    <n v="18499"/>
    <x v="122"/>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Atulya Sinha,Sujayz‚Ñ¢Ô∏È‚Òëô∏È"/>
    <s v="R36UIGIQWYOKT,RISUCL5YV9EZN"/>
    <s v="THE PERFECT PHONE ‚Äì FOR MY REQUIREMENTS,Galaxy M33 5G a mixed bag of Affordability"/>
    <x v="285"/>
  </r>
  <r>
    <x v="362"/>
    <x v="360"/>
    <x v="1"/>
    <n v="369"/>
    <x v="11"/>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363"/>
    <x v="361"/>
    <x v="1"/>
    <n v="12999"/>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364"/>
    <x v="332"/>
    <x v="1"/>
    <n v="1799"/>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r>
  <r>
    <x v="365"/>
    <x v="362"/>
    <x v="1"/>
    <n v="2199"/>
    <x v="12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7"/>
  </r>
  <r>
    <x v="366"/>
    <x v="363"/>
    <x v="1"/>
    <n v="16999"/>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Atulya Sinha,Sujayz‚Ñ¢Ô∏È‚Òëô∏È"/>
    <s v="R36UIGIQWYOKT,RISUCL5YV9EZN"/>
    <s v="THE PERFECT PHONE ‚Äì FOR MY REQUIREMENTS,Galaxy M33 5G a mixed bag of Affordability"/>
    <x v="285"/>
  </r>
  <r>
    <x v="367"/>
    <x v="364"/>
    <x v="1"/>
    <n v="16499"/>
    <x v="138"/>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r>
  <r>
    <x v="368"/>
    <x v="332"/>
    <x v="1"/>
    <n v="1799"/>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r>
  <r>
    <x v="0"/>
    <x v="0"/>
    <x v="0"/>
    <n v="399"/>
    <x v="0"/>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75"/>
  </r>
  <r>
    <x v="369"/>
    <x v="365"/>
    <x v="1"/>
    <n v="8499"/>
    <x v="13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r>
  <r>
    <x v="370"/>
    <x v="366"/>
    <x v="1"/>
    <n v="6499"/>
    <x v="140"/>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r>
  <r>
    <x v="371"/>
    <x v="332"/>
    <x v="1"/>
    <n v="1799"/>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r>
  <r>
    <x v="372"/>
    <x v="367"/>
    <x v="1"/>
    <n v="8999"/>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r>
  <r>
    <x v="373"/>
    <x v="368"/>
    <x v="1"/>
    <n v="139"/>
    <x v="141"/>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290"/>
  </r>
  <r>
    <x v="374"/>
    <x v="369"/>
    <x v="1"/>
    <n v="3999"/>
    <x v="142"/>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r>
  <r>
    <x v="375"/>
    <x v="370"/>
    <x v="1"/>
    <n v="2998"/>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292"/>
  </r>
  <r>
    <x v="1"/>
    <x v="1"/>
    <x v="0"/>
    <n v="199"/>
    <x v="1"/>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376"/>
    <x v="371"/>
    <x v="1"/>
    <n v="15499"/>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2"/>
    <x v="2"/>
    <x v="0"/>
    <n v="199"/>
    <x v="8"/>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94"/>
  </r>
  <r>
    <x v="377"/>
    <x v="332"/>
    <x v="1"/>
    <n v="1799"/>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264"/>
  </r>
  <r>
    <x v="378"/>
    <x v="372"/>
    <x v="1"/>
    <n v="8999"/>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277"/>
  </r>
  <r>
    <x v="379"/>
    <x v="373"/>
    <x v="1"/>
    <n v="873"/>
    <x v="87"/>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295"/>
  </r>
  <r>
    <x v="380"/>
    <x v="374"/>
    <x v="1"/>
    <n v="12999"/>
    <x v="60"/>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296"/>
  </r>
  <r>
    <x v="381"/>
    <x v="375"/>
    <x v="1"/>
    <n v="539"/>
    <x v="28"/>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297"/>
  </r>
  <r>
    <x v="382"/>
    <x v="333"/>
    <x v="1"/>
    <n v="1999"/>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r>
  <r>
    <x v="383"/>
    <x v="376"/>
    <x v="1"/>
    <n v="15490"/>
    <x v="144"/>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8"/>
  </r>
  <r>
    <x v="384"/>
    <x v="377"/>
    <x v="1"/>
    <n v="19999"/>
    <x v="13"/>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r>
  <r>
    <x v="385"/>
    <x v="378"/>
    <x v="1"/>
    <n v="1075"/>
    <x v="87"/>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300"/>
  </r>
  <r>
    <x v="386"/>
    <x v="379"/>
    <x v="1"/>
    <n v="399"/>
    <x v="3"/>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301"/>
  </r>
  <r>
    <x v="387"/>
    <x v="380"/>
    <x v="1"/>
    <n v="1999"/>
    <x v="145"/>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283"/>
  </r>
  <r>
    <x v="388"/>
    <x v="381"/>
    <x v="1"/>
    <n v="1999"/>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r>
  <r>
    <x v="3"/>
    <x v="3"/>
    <x v="0"/>
    <n v="329"/>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4"/>
    <x v="4"/>
    <x v="0"/>
    <n v="154"/>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r>
  <r>
    <x v="389"/>
    <x v="382"/>
    <x v="1"/>
    <n v="28999"/>
    <x v="27"/>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Goutham Giridhar Kamath,Antara M."/>
    <s v="R1X7186WUECR3,RIXG2KYOQHKVB"/>
    <s v="Let's bust some myth,IQOO Neo 6 5G ‚Äì A midrange model that offers virtually everything I want"/>
    <x v="302"/>
  </r>
  <r>
    <x v="390"/>
    <x v="383"/>
    <x v="1"/>
    <n v="2299"/>
    <x v="13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3"/>
  </r>
  <r>
    <x v="391"/>
    <x v="384"/>
    <x v="1"/>
    <n v="399"/>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4"/>
  </r>
  <r>
    <x v="392"/>
    <x v="385"/>
    <x v="1"/>
    <n v="1149"/>
    <x v="46"/>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5"/>
  </r>
  <r>
    <x v="393"/>
    <x v="386"/>
    <x v="1"/>
    <n v="529"/>
    <x v="38"/>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306"/>
  </r>
  <r>
    <x v="394"/>
    <x v="387"/>
    <x v="1"/>
    <n v="13999"/>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395"/>
    <x v="388"/>
    <x v="1"/>
    <n v="379"/>
    <x v="8"/>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r>
  <r>
    <x v="396"/>
    <x v="389"/>
    <x v="1"/>
    <n v="13999"/>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397"/>
    <x v="390"/>
    <x v="1"/>
    <n v="3999"/>
    <x v="12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07"/>
  </r>
  <r>
    <x v="5"/>
    <x v="5"/>
    <x v="0"/>
    <n v="149"/>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8"/>
  </r>
  <r>
    <x v="398"/>
    <x v="391"/>
    <x v="1"/>
    <n v="99"/>
    <x v="6"/>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309"/>
  </r>
  <r>
    <x v="399"/>
    <x v="392"/>
    <x v="1"/>
    <n v="4790"/>
    <x v="74"/>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310"/>
  </r>
  <r>
    <x v="400"/>
    <x v="393"/>
    <x v="1"/>
    <n v="33999"/>
    <x v="146"/>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269"/>
  </r>
  <r>
    <x v="401"/>
    <x v="394"/>
    <x v="0"/>
    <n v="99"/>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1"/>
  </r>
  <r>
    <x v="402"/>
    <x v="395"/>
    <x v="1"/>
    <n v="299"/>
    <x v="24"/>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312"/>
  </r>
  <r>
    <x v="403"/>
    <x v="396"/>
    <x v="1"/>
    <n v="10999"/>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404"/>
    <x v="397"/>
    <x v="1"/>
    <n v="34999"/>
    <x v="147"/>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313"/>
  </r>
  <r>
    <x v="405"/>
    <x v="363"/>
    <x v="1"/>
    <n v="16999"/>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Atulya Sinha,Sujayz‚Ñ¢Ô∏È‚Òëô∏È"/>
    <s v="R36UIGIQWYOKT,RISUCL5YV9EZN"/>
    <s v="THE PERFECT PHONE ‚Äì FOR MY REQUIREMENTS,Galaxy M33 5G a mixed bag of Affordability"/>
    <x v="285"/>
  </r>
  <r>
    <x v="406"/>
    <x v="398"/>
    <x v="1"/>
    <n v="199"/>
    <x v="6"/>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314"/>
  </r>
  <r>
    <x v="407"/>
    <x v="399"/>
    <x v="1"/>
    <n v="99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5"/>
  </r>
  <r>
    <x v="408"/>
    <x v="400"/>
    <x v="1"/>
    <n v="129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r>
  <r>
    <x v="409"/>
    <x v="401"/>
    <x v="1"/>
    <n v="599"/>
    <x v="135"/>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316"/>
  </r>
  <r>
    <x v="410"/>
    <x v="402"/>
    <x v="1"/>
    <n v="599"/>
    <x v="2"/>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305"/>
  </r>
  <r>
    <x v="411"/>
    <x v="403"/>
    <x v="1"/>
    <n v="1799"/>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7"/>
  </r>
  <r>
    <x v="6"/>
    <x v="6"/>
    <x v="0"/>
    <n v="176.63"/>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r>
  <r>
    <x v="412"/>
    <x v="404"/>
    <x v="1"/>
    <n v="10999"/>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413"/>
    <x v="405"/>
    <x v="1"/>
    <n v="2999"/>
    <x v="13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8"/>
  </r>
  <r>
    <x v="414"/>
    <x v="406"/>
    <x v="1"/>
    <n v="1999"/>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r>
  <r>
    <x v="7"/>
    <x v="7"/>
    <x v="0"/>
    <n v="229"/>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r>
  <r>
    <x v="9"/>
    <x v="9"/>
    <x v="0"/>
    <n v="199"/>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415"/>
    <x v="407"/>
    <x v="1"/>
    <n v="649"/>
    <x v="8"/>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319"/>
  </r>
  <r>
    <x v="416"/>
    <x v="387"/>
    <x v="1"/>
    <n v="13999"/>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417"/>
    <x v="408"/>
    <x v="1"/>
    <n v="119"/>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320"/>
  </r>
  <r>
    <x v="418"/>
    <x v="409"/>
    <x v="1"/>
    <n v="12999"/>
    <x v="137"/>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r>
  <r>
    <x v="10"/>
    <x v="10"/>
    <x v="0"/>
    <n v="154"/>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r>
  <r>
    <x v="419"/>
    <x v="410"/>
    <x v="1"/>
    <n v="20999"/>
    <x v="148"/>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r>
  <r>
    <x v="420"/>
    <x v="411"/>
    <x v="1"/>
    <n v="249"/>
    <x v="1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r>
  <r>
    <x v="421"/>
    <x v="412"/>
    <x v="1"/>
    <n v="99"/>
    <x v="150"/>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323"/>
  </r>
  <r>
    <x v="422"/>
    <x v="413"/>
    <x v="1"/>
    <n v="489"/>
    <x v="20"/>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324"/>
  </r>
  <r>
    <x v="423"/>
    <x v="414"/>
    <x v="1"/>
    <n v="369"/>
    <x v="75"/>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5"/>
  </r>
  <r>
    <x v="424"/>
    <x v="415"/>
    <x v="1"/>
    <n v="15499"/>
    <x v="138"/>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425"/>
    <x v="416"/>
    <x v="1"/>
    <n v="15499"/>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426"/>
    <x v="417"/>
    <x v="1"/>
    <n v="22999"/>
    <x v="132"/>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299"/>
  </r>
  <r>
    <x v="427"/>
    <x v="418"/>
    <x v="1"/>
    <n v="599"/>
    <x v="93"/>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326"/>
  </r>
  <r>
    <x v="428"/>
    <x v="419"/>
    <x v="1"/>
    <n v="134"/>
    <x v="3"/>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327"/>
  </r>
  <r>
    <x v="429"/>
    <x v="420"/>
    <x v="1"/>
    <n v="7499"/>
    <x v="136"/>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328"/>
  </r>
  <r>
    <x v="430"/>
    <x v="421"/>
    <x v="1"/>
    <n v="1149"/>
    <x v="32"/>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267"/>
  </r>
  <r>
    <x v="431"/>
    <x v="422"/>
    <x v="1"/>
    <n v="1324"/>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r>
  <r>
    <x v="432"/>
    <x v="423"/>
    <x v="1"/>
    <n v="13999"/>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11"/>
    <x v="11"/>
    <x v="0"/>
    <n v="299"/>
    <x v="10"/>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433"/>
    <x v="424"/>
    <x v="1"/>
    <n v="99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315"/>
  </r>
  <r>
    <x v="434"/>
    <x v="425"/>
    <x v="1"/>
    <n v="12999"/>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435"/>
    <x v="426"/>
    <x v="1"/>
    <n v="15490"/>
    <x v="144"/>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298"/>
  </r>
  <r>
    <x v="436"/>
    <x v="427"/>
    <x v="1"/>
    <n v="999"/>
    <x v="151"/>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329"/>
  </r>
  <r>
    <x v="437"/>
    <x v="428"/>
    <x v="1"/>
    <n v="1599"/>
    <x v="95"/>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330"/>
  </r>
  <r>
    <x v="438"/>
    <x v="429"/>
    <x v="1"/>
    <n v="1324"/>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272"/>
  </r>
  <r>
    <x v="439"/>
    <x v="430"/>
    <x v="1"/>
    <n v="20999"/>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r>
  <r>
    <x v="440"/>
    <x v="431"/>
    <x v="1"/>
    <n v="999"/>
    <x v="20"/>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332"/>
  </r>
  <r>
    <x v="441"/>
    <x v="432"/>
    <x v="1"/>
    <n v="12490"/>
    <x v="74"/>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333"/>
  </r>
  <r>
    <x v="442"/>
    <x v="433"/>
    <x v="1"/>
    <n v="17999"/>
    <x v="14"/>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r>
  <r>
    <x v="13"/>
    <x v="13"/>
    <x v="0"/>
    <n v="350"/>
    <x v="12"/>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r>
  <r>
    <x v="443"/>
    <x v="434"/>
    <x v="1"/>
    <n v="1399"/>
    <x v="153"/>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4"/>
  </r>
  <r>
    <x v="14"/>
    <x v="14"/>
    <x v="0"/>
    <n v="159"/>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r>
  <r>
    <x v="444"/>
    <x v="435"/>
    <x v="1"/>
    <n v="1499"/>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r>
  <r>
    <x v="445"/>
    <x v="436"/>
    <x v="1"/>
    <n v="1999"/>
    <x v="13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r>
  <r>
    <x v="446"/>
    <x v="437"/>
    <x v="1"/>
    <n v="999"/>
    <x v="151"/>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335"/>
  </r>
  <r>
    <x v="447"/>
    <x v="438"/>
    <x v="1"/>
    <n v="2099"/>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6"/>
  </r>
  <r>
    <x v="448"/>
    <x v="439"/>
    <x v="1"/>
    <n v="337"/>
    <x v="3"/>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337"/>
  </r>
  <r>
    <x v="449"/>
    <x v="440"/>
    <x v="1"/>
    <n v="2999"/>
    <x v="13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8"/>
  </r>
  <r>
    <x v="450"/>
    <x v="441"/>
    <x v="1"/>
    <n v="1299"/>
    <x v="143"/>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r>
  <r>
    <x v="15"/>
    <x v="15"/>
    <x v="0"/>
    <n v="349"/>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0"/>
  </r>
  <r>
    <x v="451"/>
    <x v="442"/>
    <x v="1"/>
    <n v="16499"/>
    <x v="144"/>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288"/>
  </r>
  <r>
    <x v="452"/>
    <x v="443"/>
    <x v="1"/>
    <n v="499"/>
    <x v="6"/>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1"/>
  </r>
  <r>
    <x v="20"/>
    <x v="20"/>
    <x v="0"/>
    <n v="970"/>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r>
  <r>
    <x v="453"/>
    <x v="444"/>
    <x v="1"/>
    <n v="999"/>
    <x v="151"/>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342"/>
  </r>
  <r>
    <x v="454"/>
    <x v="445"/>
    <x v="1"/>
    <n v="10499"/>
    <x v="154"/>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275"/>
  </r>
  <r>
    <x v="17"/>
    <x v="17"/>
    <x v="0"/>
    <n v="249"/>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455"/>
    <x v="446"/>
    <x v="1"/>
    <n v="251"/>
    <x v="8"/>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343"/>
  </r>
  <r>
    <x v="18"/>
    <x v="18"/>
    <x v="0"/>
    <n v="199"/>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344"/>
  </r>
  <r>
    <x v="456"/>
    <x v="447"/>
    <x v="1"/>
    <n v="6499"/>
    <x v="136"/>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r>
  <r>
    <x v="457"/>
    <x v="448"/>
    <x v="1"/>
    <n v="2999"/>
    <x v="12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5"/>
  </r>
  <r>
    <x v="458"/>
    <x v="449"/>
    <x v="1"/>
    <n v="279"/>
    <x v="38"/>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346"/>
  </r>
  <r>
    <x v="459"/>
    <x v="450"/>
    <x v="1"/>
    <n v="269"/>
    <x v="38"/>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7"/>
  </r>
  <r>
    <x v="460"/>
    <x v="451"/>
    <x v="1"/>
    <n v="8999"/>
    <x v="154"/>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348"/>
  </r>
  <r>
    <x v="23"/>
    <x v="23"/>
    <x v="0"/>
    <n v="59"/>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461"/>
    <x v="452"/>
    <x v="1"/>
    <n v="599"/>
    <x v="4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r>
  <r>
    <x v="462"/>
    <x v="453"/>
    <x v="1"/>
    <n v="349"/>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r>
  <r>
    <x v="463"/>
    <x v="387"/>
    <x v="1"/>
    <n v="13999"/>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464"/>
    <x v="454"/>
    <x v="1"/>
    <n v="349"/>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r>
  <r>
    <x v="465"/>
    <x v="455"/>
    <x v="1"/>
    <n v="499"/>
    <x v="22"/>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350"/>
  </r>
  <r>
    <x v="466"/>
    <x v="362"/>
    <x v="1"/>
    <n v="2199"/>
    <x v="12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287"/>
  </r>
  <r>
    <x v="467"/>
    <x v="456"/>
    <x v="1"/>
    <n v="9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r>
  <r>
    <x v="468"/>
    <x v="457"/>
    <x v="0"/>
    <n v="139"/>
    <x v="47"/>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469"/>
    <x v="458"/>
    <x v="1"/>
    <n v="4499"/>
    <x v="136"/>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352"/>
  </r>
  <r>
    <x v="470"/>
    <x v="459"/>
    <x v="1"/>
    <n v="89"/>
    <x v="22"/>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53"/>
  </r>
  <r>
    <x v="471"/>
    <x v="460"/>
    <x v="1"/>
    <n v="15499"/>
    <x v="138"/>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293"/>
  </r>
  <r>
    <x v="472"/>
    <x v="461"/>
    <x v="1"/>
    <n v="13999"/>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354"/>
  </r>
  <r>
    <x v="473"/>
    <x v="462"/>
    <x v="1"/>
    <n v="1999"/>
    <x v="95"/>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5"/>
  </r>
  <r>
    <x v="474"/>
    <x v="463"/>
    <x v="1"/>
    <n v="1399"/>
    <x v="143"/>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r>
  <r>
    <x v="475"/>
    <x v="464"/>
    <x v="1"/>
    <n v="599"/>
    <x v="8"/>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356"/>
  </r>
  <r>
    <x v="476"/>
    <x v="465"/>
    <x v="1"/>
    <n v="199"/>
    <x v="0"/>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357"/>
  </r>
  <r>
    <x v="477"/>
    <x v="466"/>
    <x v="1"/>
    <n v="1799"/>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358"/>
  </r>
  <r>
    <x v="478"/>
    <x v="467"/>
    <x v="1"/>
    <n v="1499"/>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73"/>
  </r>
  <r>
    <x v="479"/>
    <x v="468"/>
    <x v="1"/>
    <n v="20999"/>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r>
  <r>
    <x v="480"/>
    <x v="469"/>
    <x v="1"/>
    <n v="12999"/>
    <x v="154"/>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359"/>
  </r>
  <r>
    <x v="481"/>
    <x v="470"/>
    <x v="1"/>
    <n v="16999"/>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r>
  <r>
    <x v="482"/>
    <x v="471"/>
    <x v="1"/>
    <n v="19999"/>
    <x v="65"/>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331"/>
  </r>
  <r>
    <x v="483"/>
    <x v="472"/>
    <x v="1"/>
    <n v="12999"/>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r>
  <r>
    <x v="484"/>
    <x v="473"/>
    <x v="1"/>
    <n v="2999"/>
    <x v="143"/>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361"/>
  </r>
  <r>
    <x v="29"/>
    <x v="29"/>
    <x v="0"/>
    <n v="299"/>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362"/>
  </r>
  <r>
    <x v="28"/>
    <x v="28"/>
    <x v="0"/>
    <n v="970"/>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r>
  <r>
    <x v="485"/>
    <x v="474"/>
    <x v="1"/>
    <n v="329"/>
    <x v="8"/>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363"/>
  </r>
  <r>
    <x v="486"/>
    <x v="475"/>
    <x v="1"/>
    <n v="1299"/>
    <x v="143"/>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339"/>
  </r>
  <r>
    <x v="487"/>
    <x v="476"/>
    <x v="1"/>
    <n v="1989"/>
    <x v="123"/>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488"/>
    <x v="333"/>
    <x v="1"/>
    <n v="1999"/>
    <x v="12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r>
  <r>
    <x v="489"/>
    <x v="477"/>
    <x v="1"/>
    <n v="12999"/>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r>
  <r>
    <x v="490"/>
    <x v="478"/>
    <x v="1"/>
    <n v="1499"/>
    <x v="95"/>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4"/>
  </r>
  <r>
    <x v="491"/>
    <x v="479"/>
    <x v="1"/>
    <n v="16999"/>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r>
  <r>
    <x v="492"/>
    <x v="480"/>
    <x v="1"/>
    <n v="1999"/>
    <x v="140"/>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365"/>
  </r>
  <r>
    <x v="493"/>
    <x v="481"/>
    <x v="1"/>
    <n v="4999"/>
    <x v="155"/>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366"/>
  </r>
  <r>
    <x v="35"/>
    <x v="35"/>
    <x v="0"/>
    <n v="99"/>
    <x v="23"/>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308"/>
  </r>
  <r>
    <x v="494"/>
    <x v="482"/>
    <x v="1"/>
    <n v="2499"/>
    <x v="143"/>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367"/>
  </r>
  <r>
    <x v="495"/>
    <x v="483"/>
    <x v="1"/>
    <n v="1399"/>
    <x v="153"/>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334"/>
  </r>
  <r>
    <x v="496"/>
    <x v="484"/>
    <x v="1"/>
    <n v="1499"/>
    <x v="12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r>
  <r>
    <x v="36"/>
    <x v="36"/>
    <x v="0"/>
    <n v="899"/>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r>
  <r>
    <x v="497"/>
    <x v="485"/>
    <x v="1"/>
    <n v="249"/>
    <x v="22"/>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8"/>
  </r>
  <r>
    <x v="498"/>
    <x v="486"/>
    <x v="1"/>
    <n v="299"/>
    <x v="77"/>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369"/>
  </r>
  <r>
    <x v="499"/>
    <x v="487"/>
    <x v="1"/>
    <n v="79"/>
    <x v="6"/>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r>
  <r>
    <x v="500"/>
    <x v="488"/>
    <x v="1"/>
    <n v="13999"/>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370"/>
  </r>
  <r>
    <x v="501"/>
    <x v="489"/>
    <x v="1"/>
    <n v="949"/>
    <x v="8"/>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341"/>
  </r>
  <r>
    <x v="502"/>
    <x v="490"/>
    <x v="1"/>
    <n v="99"/>
    <x v="6"/>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371"/>
  </r>
  <r>
    <x v="503"/>
    <x v="491"/>
    <x v="1"/>
    <n v="2499"/>
    <x v="13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338"/>
  </r>
  <r>
    <x v="504"/>
    <x v="492"/>
    <x v="1"/>
    <n v="689"/>
    <x v="20"/>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372"/>
  </r>
  <r>
    <x v="505"/>
    <x v="493"/>
    <x v="1"/>
    <n v="499"/>
    <x v="2"/>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373"/>
  </r>
  <r>
    <x v="506"/>
    <x v="494"/>
    <x v="1"/>
    <n v="299"/>
    <x v="8"/>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374"/>
  </r>
  <r>
    <x v="507"/>
    <x v="495"/>
    <x v="1"/>
    <n v="209"/>
    <x v="6"/>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75"/>
  </r>
  <r>
    <x v="508"/>
    <x v="496"/>
    <x v="1"/>
    <n v="8499"/>
    <x v="35"/>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376"/>
  </r>
  <r>
    <x v="509"/>
    <x v="497"/>
    <x v="1"/>
    <n v="2179"/>
    <x v="46"/>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377"/>
  </r>
  <r>
    <x v="510"/>
    <x v="498"/>
    <x v="1"/>
    <n v="16999"/>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360"/>
  </r>
  <r>
    <x v="511"/>
    <x v="499"/>
    <x v="1"/>
    <n v="44999"/>
    <x v="98"/>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Subhra S.,Omkar,Varun George,Atul Anand"/>
    <s v="R28G51B8I2WH0N,R1PAALMCY8OGOR,R2S1GDT2RANQ20,R3F1K3SM97DG5P"/>
    <s v="A conditional beast,Overall satisfied but Wow factor is no missing,Honest one which might help.,Perfect one , You can buy"/>
    <x v="378"/>
  </r>
  <r>
    <x v="512"/>
    <x v="500"/>
    <x v="1"/>
    <n v="2599"/>
    <x v="43"/>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379"/>
  </r>
  <r>
    <x v="513"/>
    <x v="501"/>
    <x v="1"/>
    <n v="2799"/>
    <x v="156"/>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0"/>
  </r>
  <r>
    <x v="514"/>
    <x v="502"/>
    <x v="1"/>
    <n v="1399"/>
    <x v="157"/>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1"/>
  </r>
  <r>
    <x v="515"/>
    <x v="503"/>
    <x v="1"/>
    <n v="649"/>
    <x v="158"/>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516"/>
    <x v="504"/>
    <x v="1"/>
    <n v="799"/>
    <x v="145"/>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382"/>
  </r>
  <r>
    <x v="517"/>
    <x v="505"/>
    <x v="0"/>
    <n v="149"/>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Vishal Bhardwaj,Parvathi M.K,Swaraj,Simi"/>
    <s v="R18D9LZAYX9JSY,R2TD56H4WD69RD,R3022ERQVPT7PV,R3T0CWF358RZNJ"/>
    <s v="Merges with the device, Ultra Thin, Smooth Sliding,Good for Privacy Concerns,Good product,RESEARCH PROPERLY BEFORE BUYING! NOT SUITABLE FOR MACBOOKS!"/>
    <x v="383"/>
  </r>
  <r>
    <x v="52"/>
    <x v="52"/>
    <x v="0"/>
    <n v="799"/>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r>
  <r>
    <x v="518"/>
    <x v="506"/>
    <x v="1"/>
    <n v="3799"/>
    <x v="160"/>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384"/>
  </r>
  <r>
    <x v="519"/>
    <x v="507"/>
    <x v="1"/>
    <n v="199"/>
    <x v="2"/>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385"/>
  </r>
  <r>
    <x v="520"/>
    <x v="508"/>
    <x v="1"/>
    <n v="23999"/>
    <x v="161"/>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386"/>
  </r>
  <r>
    <x v="521"/>
    <x v="509"/>
    <x v="1"/>
    <n v="29990"/>
    <x v="162"/>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387"/>
  </r>
  <r>
    <x v="522"/>
    <x v="510"/>
    <x v="1"/>
    <n v="281"/>
    <x v="20"/>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388"/>
  </r>
  <r>
    <x v="523"/>
    <x v="511"/>
    <x v="1"/>
    <n v="7998"/>
    <x v="134"/>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389"/>
  </r>
  <r>
    <x v="524"/>
    <x v="512"/>
    <x v="1"/>
    <n v="249"/>
    <x v="8"/>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390"/>
  </r>
  <r>
    <x v="525"/>
    <x v="513"/>
    <x v="1"/>
    <n v="299"/>
    <x v="22"/>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391"/>
  </r>
  <r>
    <x v="526"/>
    <x v="514"/>
    <x v="1"/>
    <n v="499"/>
    <x v="2"/>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92"/>
  </r>
  <r>
    <x v="527"/>
    <x v="515"/>
    <x v="1"/>
    <n v="899"/>
    <x v="163"/>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393"/>
  </r>
  <r>
    <x v="528"/>
    <x v="516"/>
    <x v="1"/>
    <n v="1599"/>
    <x v="163"/>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4"/>
  </r>
  <r>
    <x v="529"/>
    <x v="517"/>
    <x v="1"/>
    <n v="120"/>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395"/>
  </r>
  <r>
    <x v="530"/>
    <x v="518"/>
    <x v="1"/>
    <n v="3999"/>
    <x v="155"/>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396"/>
  </r>
  <r>
    <x v="531"/>
    <x v="472"/>
    <x v="1"/>
    <n v="12999"/>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321"/>
  </r>
  <r>
    <x v="532"/>
    <x v="519"/>
    <x v="1"/>
    <n v="1599"/>
    <x v="164"/>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397"/>
  </r>
  <r>
    <x v="533"/>
    <x v="520"/>
    <x v="1"/>
    <n v="699"/>
    <x v="77"/>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r>
  <r>
    <x v="534"/>
    <x v="521"/>
    <x v="1"/>
    <n v="99"/>
    <x v="8"/>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398"/>
  </r>
  <r>
    <x v="535"/>
    <x v="522"/>
    <x v="1"/>
    <n v="7915"/>
    <x v="12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399"/>
  </r>
  <r>
    <x v="536"/>
    <x v="523"/>
    <x v="1"/>
    <n v="1499"/>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r>
  <r>
    <x v="537"/>
    <x v="524"/>
    <x v="1"/>
    <n v="1055"/>
    <x v="165"/>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400"/>
  </r>
  <r>
    <x v="538"/>
    <x v="525"/>
    <x v="1"/>
    <n v="150"/>
    <x v="22"/>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401"/>
  </r>
  <r>
    <x v="69"/>
    <x v="69"/>
    <x v="0"/>
    <n v="219"/>
    <x v="11"/>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r>
  <r>
    <x v="539"/>
    <x v="526"/>
    <x v="1"/>
    <n v="474"/>
    <x v="15"/>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402"/>
  </r>
  <r>
    <x v="73"/>
    <x v="73"/>
    <x v="0"/>
    <n v="115"/>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r>
  <r>
    <x v="540"/>
    <x v="527"/>
    <x v="1"/>
    <n v="239"/>
    <x v="22"/>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368"/>
  </r>
  <r>
    <x v="541"/>
    <x v="528"/>
    <x v="1"/>
    <n v="7499"/>
    <x v="166"/>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289"/>
  </r>
  <r>
    <x v="542"/>
    <x v="529"/>
    <x v="1"/>
    <n v="265"/>
    <x v="8"/>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403"/>
  </r>
  <r>
    <x v="543"/>
    <x v="530"/>
    <x v="1"/>
    <n v="37990"/>
    <x v="167"/>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Mohammed Suhail,Gvr"/>
    <s v="R3R5DS04EXELTJ,R3JBXYOBYRX0A8"/>
    <s v="WORTH BUY ! THE BEST,Good for the price."/>
    <x v="404"/>
  </r>
  <r>
    <x v="75"/>
    <x v="75"/>
    <x v="0"/>
    <n v="199"/>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r>
  <r>
    <x v="76"/>
    <x v="76"/>
    <x v="0"/>
    <n v="179"/>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r>
  <r>
    <x v="544"/>
    <x v="531"/>
    <x v="1"/>
    <n v="1799"/>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5"/>
  </r>
  <r>
    <x v="545"/>
    <x v="532"/>
    <x v="1"/>
    <n v="8499"/>
    <x v="134"/>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406"/>
  </r>
  <r>
    <x v="546"/>
    <x v="533"/>
    <x v="1"/>
    <n v="1999"/>
    <x v="46"/>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7"/>
  </r>
  <r>
    <x v="547"/>
    <x v="369"/>
    <x v="1"/>
    <n v="3999"/>
    <x v="137"/>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r>
  <r>
    <x v="548"/>
    <x v="534"/>
    <x v="1"/>
    <n v="219"/>
    <x v="6"/>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Prabhanjan,Chittiprolu Ramya,Litu Prasada Mahanty"/>
    <s v="R33M2Q7OES3GBK,R125QF7WMZW3NW,RMDVRDSEK73L8"/>
    <s v="Quality product,Excellent, it's fast charging,After 12 days not working üòî"/>
    <x v="408"/>
  </r>
  <r>
    <x v="549"/>
    <x v="535"/>
    <x v="1"/>
    <n v="599"/>
    <x v="36"/>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409"/>
  </r>
  <r>
    <x v="550"/>
    <x v="536"/>
    <x v="1"/>
    <n v="2499"/>
    <x v="43"/>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410"/>
  </r>
  <r>
    <x v="551"/>
    <x v="537"/>
    <x v="1"/>
    <n v="89"/>
    <x v="6"/>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411"/>
  </r>
  <r>
    <x v="552"/>
    <x v="538"/>
    <x v="1"/>
    <n v="2999"/>
    <x v="134"/>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12"/>
  </r>
  <r>
    <x v="553"/>
    <x v="539"/>
    <x v="1"/>
    <n v="314"/>
    <x v="38"/>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47"/>
  </r>
  <r>
    <x v="554"/>
    <x v="540"/>
    <x v="1"/>
    <n v="13999"/>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286"/>
  </r>
  <r>
    <x v="555"/>
    <x v="541"/>
    <x v="1"/>
    <n v="139"/>
    <x v="6"/>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413"/>
  </r>
  <r>
    <x v="556"/>
    <x v="542"/>
    <x v="1"/>
    <n v="2599"/>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4"/>
  </r>
  <r>
    <x v="557"/>
    <x v="543"/>
    <x v="1"/>
    <n v="365"/>
    <x v="8"/>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279"/>
  </r>
  <r>
    <x v="558"/>
    <x v="544"/>
    <x v="1"/>
    <n v="1499"/>
    <x v="168"/>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Anindya,Jacob Angami,Dillip"/>
    <s v="R3LJ3MMSH7Z1BT,RPYZX0CFFJI72,R358NYWUQLR163"/>
    <s v="Beast in budget!,Fake negative reviews.,great product under low price range"/>
    <x v="415"/>
  </r>
  <r>
    <x v="335"/>
    <x v="333"/>
    <x v="1"/>
    <n v="1998"/>
    <x v="12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265"/>
  </r>
  <r>
    <x v="336"/>
    <x v="334"/>
    <x v="1"/>
    <n v="1799"/>
    <x v="13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66"/>
  </r>
  <r>
    <x v="559"/>
    <x v="545"/>
    <x v="0"/>
    <n v="289"/>
    <x v="108"/>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416"/>
  </r>
  <r>
    <x v="560"/>
    <x v="546"/>
    <x v="0"/>
    <n v="599"/>
    <x v="169"/>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417"/>
  </r>
  <r>
    <x v="561"/>
    <x v="547"/>
    <x v="0"/>
    <n v="217"/>
    <x v="170"/>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418"/>
  </r>
  <r>
    <x v="562"/>
    <x v="548"/>
    <x v="1"/>
    <n v="1299"/>
    <x v="157"/>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419"/>
  </r>
  <r>
    <x v="563"/>
    <x v="549"/>
    <x v="0"/>
    <n v="263"/>
    <x v="3"/>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420"/>
  </r>
  <r>
    <x v="343"/>
    <x v="341"/>
    <x v="1"/>
    <n v="569"/>
    <x v="5"/>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270"/>
  </r>
  <r>
    <x v="344"/>
    <x v="342"/>
    <x v="1"/>
    <n v="1999"/>
    <x v="95"/>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271"/>
  </r>
  <r>
    <x v="564"/>
    <x v="550"/>
    <x v="1"/>
    <n v="1399"/>
    <x v="145"/>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421"/>
  </r>
  <r>
    <x v="565"/>
    <x v="551"/>
    <x v="0"/>
    <n v="349"/>
    <x v="38"/>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422"/>
  </r>
  <r>
    <x v="566"/>
    <x v="552"/>
    <x v="1"/>
    <n v="149"/>
    <x v="4"/>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423"/>
  </r>
  <r>
    <x v="347"/>
    <x v="345"/>
    <x v="1"/>
    <n v="599"/>
    <x v="8"/>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274"/>
  </r>
  <r>
    <x v="567"/>
    <x v="553"/>
    <x v="1"/>
    <n v="1220"/>
    <x v="145"/>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424"/>
  </r>
  <r>
    <x v="346"/>
    <x v="344"/>
    <x v="1"/>
    <n v="1499"/>
    <x v="133"/>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425"/>
  </r>
  <r>
    <x v="568"/>
    <x v="554"/>
    <x v="1"/>
    <n v="499"/>
    <x v="8"/>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426"/>
  </r>
  <r>
    <x v="569"/>
    <x v="555"/>
    <x v="0"/>
    <n v="99"/>
    <x v="8"/>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427"/>
  </r>
  <r>
    <x v="351"/>
    <x v="349"/>
    <x v="1"/>
    <n v="349"/>
    <x v="4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278"/>
  </r>
  <r>
    <x v="570"/>
    <x v="556"/>
    <x v="0"/>
    <n v="475"/>
    <x v="68"/>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28"/>
  </r>
  <r>
    <x v="571"/>
    <x v="557"/>
    <x v="0"/>
    <n v="269"/>
    <x v="1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29"/>
  </r>
  <r>
    <x v="572"/>
    <x v="558"/>
    <x v="0"/>
    <n v="299"/>
    <x v="22"/>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430"/>
  </r>
  <r>
    <x v="359"/>
    <x v="357"/>
    <x v="1"/>
    <n v="1599"/>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407"/>
  </r>
  <r>
    <x v="360"/>
    <x v="358"/>
    <x v="1"/>
    <n v="1499"/>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284"/>
  </r>
  <r>
    <x v="573"/>
    <x v="559"/>
    <x v="1"/>
    <n v="329"/>
    <x v="8"/>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431"/>
  </r>
  <r>
    <x v="574"/>
    <x v="560"/>
    <x v="0"/>
    <n v="549"/>
    <x v="15"/>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432"/>
  </r>
  <r>
    <x v="365"/>
    <x v="362"/>
    <x v="1"/>
    <n v="2199"/>
    <x v="12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433"/>
  </r>
  <r>
    <x v="575"/>
    <x v="561"/>
    <x v="0"/>
    <n v="299"/>
    <x v="108"/>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434"/>
  </r>
  <r>
    <x v="576"/>
    <x v="562"/>
    <x v="2"/>
    <n v="798"/>
    <x v="171"/>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435"/>
  </r>
  <r>
    <x v="0"/>
    <x v="0"/>
    <x v="0"/>
    <n v="399"/>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69"/>
  </r>
  <r>
    <x v="577"/>
    <x v="563"/>
    <x v="1"/>
    <n v="266"/>
    <x v="172"/>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436"/>
  </r>
  <r>
    <x v="578"/>
    <x v="564"/>
    <x v="3"/>
    <n v="50"/>
    <x v="173"/>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437"/>
  </r>
  <r>
    <x v="579"/>
    <x v="565"/>
    <x v="4"/>
    <n v="130"/>
    <x v="174"/>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438"/>
  </r>
  <r>
    <x v="580"/>
    <x v="566"/>
    <x v="1"/>
    <n v="449"/>
    <x v="175"/>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439"/>
  </r>
  <r>
    <x v="374"/>
    <x v="369"/>
    <x v="1"/>
    <n v="3999"/>
    <x v="142"/>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291"/>
  </r>
  <r>
    <x v="581"/>
    <x v="567"/>
    <x v="1"/>
    <n v="399"/>
    <x v="175"/>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440"/>
  </r>
  <r>
    <x v="582"/>
    <x v="568"/>
    <x v="0"/>
    <n v="1399"/>
    <x v="176"/>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441"/>
  </r>
  <r>
    <x v="1"/>
    <x v="1"/>
    <x v="0"/>
    <n v="199"/>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
  </r>
  <r>
    <x v="2"/>
    <x v="2"/>
    <x v="0"/>
    <n v="199"/>
    <x v="8"/>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2"/>
  </r>
  <r>
    <x v="375"/>
    <x v="370"/>
    <x v="1"/>
    <n v="2998"/>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442"/>
  </r>
  <r>
    <x v="583"/>
    <x v="569"/>
    <x v="0"/>
    <n v="4098"/>
    <x v="95"/>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443"/>
  </r>
  <r>
    <x v="584"/>
    <x v="570"/>
    <x v="1"/>
    <n v="499"/>
    <x v="20"/>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44"/>
  </r>
  <r>
    <x v="585"/>
    <x v="571"/>
    <x v="0"/>
    <n v="299"/>
    <x v="11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445"/>
  </r>
  <r>
    <x v="3"/>
    <x v="3"/>
    <x v="0"/>
    <n v="329"/>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3"/>
  </r>
  <r>
    <x v="586"/>
    <x v="572"/>
    <x v="0"/>
    <n v="699"/>
    <x v="8"/>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446"/>
  </r>
  <r>
    <x v="587"/>
    <x v="573"/>
    <x v="1"/>
    <n v="799"/>
    <x v="145"/>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447"/>
  </r>
  <r>
    <x v="588"/>
    <x v="574"/>
    <x v="1"/>
    <n v="1399"/>
    <x v="177"/>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448"/>
  </r>
  <r>
    <x v="4"/>
    <x v="4"/>
    <x v="0"/>
    <n v="154"/>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4"/>
  </r>
  <r>
    <x v="589"/>
    <x v="575"/>
    <x v="0"/>
    <n v="519"/>
    <x v="178"/>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449"/>
  </r>
  <r>
    <x v="390"/>
    <x v="383"/>
    <x v="1"/>
    <n v="2299"/>
    <x v="13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303"/>
  </r>
  <r>
    <x v="391"/>
    <x v="384"/>
    <x v="1"/>
    <n v="399"/>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304"/>
  </r>
  <r>
    <x v="590"/>
    <x v="576"/>
    <x v="1"/>
    <n v="1499"/>
    <x v="145"/>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450"/>
  </r>
  <r>
    <x v="591"/>
    <x v="577"/>
    <x v="3"/>
    <n v="1295"/>
    <x v="179"/>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451"/>
  </r>
  <r>
    <x v="592"/>
    <x v="578"/>
    <x v="0"/>
    <n v="1889"/>
    <x v="177"/>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452"/>
  </r>
  <r>
    <x v="593"/>
    <x v="579"/>
    <x v="1"/>
    <n v="455"/>
    <x v="93"/>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453"/>
  </r>
  <r>
    <x v="594"/>
    <x v="580"/>
    <x v="1"/>
    <n v="399"/>
    <x v="102"/>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454"/>
  </r>
  <r>
    <x v="392"/>
    <x v="385"/>
    <x v="1"/>
    <n v="1059"/>
    <x v="46"/>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455"/>
  </r>
  <r>
    <x v="5"/>
    <x v="5"/>
    <x v="0"/>
    <n v="149"/>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5"/>
  </r>
  <r>
    <x v="595"/>
    <x v="581"/>
    <x v="0"/>
    <n v="717"/>
    <x v="180"/>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56"/>
  </r>
  <r>
    <x v="401"/>
    <x v="394"/>
    <x v="0"/>
    <n v="99"/>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311"/>
  </r>
  <r>
    <x v="596"/>
    <x v="582"/>
    <x v="0"/>
    <n v="39"/>
    <x v="7"/>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57"/>
  </r>
  <r>
    <x v="597"/>
    <x v="583"/>
    <x v="0"/>
    <n v="889"/>
    <x v="181"/>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458"/>
  </r>
  <r>
    <x v="598"/>
    <x v="584"/>
    <x v="1"/>
    <n v="1199"/>
    <x v="95"/>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459"/>
  </r>
  <r>
    <x v="599"/>
    <x v="585"/>
    <x v="0"/>
    <n v="569"/>
    <x v="4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460"/>
  </r>
  <r>
    <x v="600"/>
    <x v="586"/>
    <x v="1"/>
    <n v="1499"/>
    <x v="131"/>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461"/>
  </r>
  <r>
    <x v="601"/>
    <x v="587"/>
    <x v="1"/>
    <n v="149"/>
    <x v="182"/>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462"/>
  </r>
  <r>
    <x v="602"/>
    <x v="588"/>
    <x v="0"/>
    <n v="399"/>
    <x v="85"/>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463"/>
  </r>
  <r>
    <x v="603"/>
    <x v="589"/>
    <x v="4"/>
    <n v="191"/>
    <x v="183"/>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464"/>
  </r>
  <r>
    <x v="604"/>
    <x v="590"/>
    <x v="0"/>
    <n v="129"/>
    <x v="8"/>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465"/>
  </r>
  <r>
    <x v="605"/>
    <x v="591"/>
    <x v="0"/>
    <n v="199"/>
    <x v="22"/>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66"/>
  </r>
  <r>
    <x v="606"/>
    <x v="592"/>
    <x v="1"/>
    <n v="999"/>
    <x v="184"/>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467"/>
  </r>
  <r>
    <x v="607"/>
    <x v="593"/>
    <x v="1"/>
    <n v="899"/>
    <x v="184"/>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468"/>
  </r>
  <r>
    <x v="411"/>
    <x v="403"/>
    <x v="1"/>
    <n v="1799"/>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317"/>
  </r>
  <r>
    <x v="6"/>
    <x v="6"/>
    <x v="0"/>
    <n v="176.63"/>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6"/>
  </r>
  <r>
    <x v="608"/>
    <x v="594"/>
    <x v="3"/>
    <n v="522"/>
    <x v="185"/>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Jojo Dominic,Anshi Tiwari,Rickz,Mehbub Alam,Joban,Ambika N,Sht Gamer,Amit Singh"/>
    <s v="R36XQGHL3TG2S2,R2KHO4ECNAVNOO,RHTRI5KXL3B0G,R1WKGP3JNWFPZA,RIVY9LOY4XDM8,R15QNG3FMT58V5,R27HZ0L7SXVFCU,R2WA1A30690THA"/>
    <s v="Not bad,Good for engineers.,Good,its great !,Good,200,Good,Superb quality"/>
    <x v="469"/>
  </r>
  <r>
    <x v="609"/>
    <x v="595"/>
    <x v="1"/>
    <n v="799"/>
    <x v="20"/>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470"/>
  </r>
  <r>
    <x v="610"/>
    <x v="596"/>
    <x v="0"/>
    <n v="681"/>
    <x v="77"/>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71"/>
  </r>
  <r>
    <x v="611"/>
    <x v="597"/>
    <x v="0"/>
    <n v="1199"/>
    <x v="186"/>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472"/>
  </r>
  <r>
    <x v="612"/>
    <x v="598"/>
    <x v="0"/>
    <n v="2499"/>
    <x v="95"/>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473"/>
  </r>
  <r>
    <x v="613"/>
    <x v="599"/>
    <x v="1"/>
    <n v="1799"/>
    <x v="95"/>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474"/>
  </r>
  <r>
    <x v="614"/>
    <x v="600"/>
    <x v="1"/>
    <n v="429"/>
    <x v="22"/>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475"/>
  </r>
  <r>
    <x v="615"/>
    <x v="601"/>
    <x v="0"/>
    <n v="100"/>
    <x v="6"/>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476"/>
  </r>
  <r>
    <x v="616"/>
    <x v="602"/>
    <x v="0"/>
    <n v="329"/>
    <x v="4"/>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477"/>
  </r>
  <r>
    <x v="7"/>
    <x v="7"/>
    <x v="0"/>
    <n v="229"/>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7"/>
  </r>
  <r>
    <x v="617"/>
    <x v="603"/>
    <x v="0"/>
    <n v="139"/>
    <x v="7"/>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478"/>
  </r>
  <r>
    <x v="618"/>
    <x v="604"/>
    <x v="1"/>
    <n v="1199"/>
    <x v="7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479"/>
  </r>
  <r>
    <x v="619"/>
    <x v="605"/>
    <x v="1"/>
    <n v="1049"/>
    <x v="94"/>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480"/>
  </r>
  <r>
    <x v="417"/>
    <x v="408"/>
    <x v="1"/>
    <n v="119"/>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81"/>
  </r>
  <r>
    <x v="10"/>
    <x v="10"/>
    <x v="0"/>
    <n v="154"/>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9"/>
  </r>
  <r>
    <x v="620"/>
    <x v="606"/>
    <x v="1"/>
    <n v="225"/>
    <x v="187"/>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482"/>
  </r>
  <r>
    <x v="621"/>
    <x v="607"/>
    <x v="0"/>
    <n v="656"/>
    <x v="38"/>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483"/>
  </r>
  <r>
    <x v="622"/>
    <x v="608"/>
    <x v="0"/>
    <n v="1109"/>
    <x v="188"/>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484"/>
  </r>
  <r>
    <x v="413"/>
    <x v="405"/>
    <x v="1"/>
    <n v="2999"/>
    <x v="13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318"/>
  </r>
  <r>
    <x v="623"/>
    <x v="609"/>
    <x v="0"/>
    <n v="169"/>
    <x v="7"/>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485"/>
  </r>
  <r>
    <x v="624"/>
    <x v="610"/>
    <x v="0"/>
    <n v="309"/>
    <x v="189"/>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486"/>
  </r>
  <r>
    <x v="625"/>
    <x v="611"/>
    <x v="1"/>
    <n v="599"/>
    <x v="36"/>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487"/>
  </r>
  <r>
    <x v="626"/>
    <x v="612"/>
    <x v="0"/>
    <n v="299"/>
    <x v="22"/>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488"/>
  </r>
  <r>
    <x v="627"/>
    <x v="613"/>
    <x v="0"/>
    <n v="449"/>
    <x v="8"/>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489"/>
  </r>
  <r>
    <x v="628"/>
    <x v="614"/>
    <x v="0"/>
    <n v="799"/>
    <x v="179"/>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490"/>
  </r>
  <r>
    <x v="12"/>
    <x v="12"/>
    <x v="1"/>
    <n v="219"/>
    <x v="11"/>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10"/>
  </r>
  <r>
    <x v="629"/>
    <x v="615"/>
    <x v="3"/>
    <n v="157"/>
    <x v="19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491"/>
  </r>
  <r>
    <x v="423"/>
    <x v="414"/>
    <x v="1"/>
    <n v="369"/>
    <x v="75"/>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325"/>
  </r>
  <r>
    <x v="630"/>
    <x v="616"/>
    <x v="0"/>
    <n v="599"/>
    <x v="12"/>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92"/>
  </r>
  <r>
    <x v="631"/>
    <x v="617"/>
    <x v="1"/>
    <n v="479"/>
    <x v="22"/>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493"/>
  </r>
  <r>
    <x v="13"/>
    <x v="13"/>
    <x v="0"/>
    <n v="35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11"/>
  </r>
  <r>
    <x v="632"/>
    <x v="618"/>
    <x v="1"/>
    <n v="1598"/>
    <x v="157"/>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494"/>
  </r>
  <r>
    <x v="633"/>
    <x v="619"/>
    <x v="0"/>
    <n v="599"/>
    <x v="12"/>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495"/>
  </r>
  <r>
    <x v="14"/>
    <x v="14"/>
    <x v="0"/>
    <n v="159"/>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12"/>
  </r>
  <r>
    <x v="634"/>
    <x v="620"/>
    <x v="0"/>
    <n v="1299"/>
    <x v="191"/>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496"/>
  </r>
  <r>
    <x v="437"/>
    <x v="428"/>
    <x v="1"/>
    <n v="1599"/>
    <x v="95"/>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497"/>
  </r>
  <r>
    <x v="635"/>
    <x v="621"/>
    <x v="0"/>
    <n v="294"/>
    <x v="95"/>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498"/>
  </r>
  <r>
    <x v="636"/>
    <x v="622"/>
    <x v="0"/>
    <n v="828"/>
    <x v="192"/>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499"/>
  </r>
  <r>
    <x v="637"/>
    <x v="623"/>
    <x v="1"/>
    <n v="745"/>
    <x v="100"/>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500"/>
  </r>
  <r>
    <x v="638"/>
    <x v="624"/>
    <x v="1"/>
    <n v="1549"/>
    <x v="193"/>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501"/>
  </r>
  <r>
    <x v="15"/>
    <x v="15"/>
    <x v="0"/>
    <n v="349"/>
    <x v="4"/>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340"/>
  </r>
  <r>
    <x v="20"/>
    <x v="20"/>
    <x v="0"/>
    <n v="970"/>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17"/>
  </r>
  <r>
    <x v="639"/>
    <x v="625"/>
    <x v="0"/>
    <n v="1469"/>
    <x v="7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502"/>
  </r>
  <r>
    <x v="640"/>
    <x v="626"/>
    <x v="3"/>
    <n v="198"/>
    <x v="53"/>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503"/>
  </r>
  <r>
    <x v="641"/>
    <x v="627"/>
    <x v="1"/>
    <n v="549"/>
    <x v="85"/>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504"/>
  </r>
  <r>
    <x v="457"/>
    <x v="448"/>
    <x v="1"/>
    <n v="2999"/>
    <x v="12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345"/>
  </r>
  <r>
    <x v="642"/>
    <x v="628"/>
    <x v="1"/>
    <n v="12000"/>
    <x v="56"/>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505"/>
  </r>
  <r>
    <x v="643"/>
    <x v="629"/>
    <x v="1"/>
    <n v="1299"/>
    <x v="163"/>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506"/>
  </r>
  <r>
    <x v="644"/>
    <x v="630"/>
    <x v="1"/>
    <n v="269"/>
    <x v="172"/>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507"/>
  </r>
  <r>
    <x v="645"/>
    <x v="631"/>
    <x v="1"/>
    <n v="799"/>
    <x v="38"/>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508"/>
  </r>
  <r>
    <x v="646"/>
    <x v="632"/>
    <x v="0"/>
    <n v="6299"/>
    <x v="194"/>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509"/>
  </r>
  <r>
    <x v="647"/>
    <x v="633"/>
    <x v="0"/>
    <n v="59"/>
    <x v="195"/>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510"/>
  </r>
  <r>
    <x v="648"/>
    <x v="634"/>
    <x v="1"/>
    <n v="571"/>
    <x v="8"/>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511"/>
  </r>
  <r>
    <x v="649"/>
    <x v="635"/>
    <x v="1"/>
    <n v="549"/>
    <x v="8"/>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512"/>
  </r>
  <r>
    <x v="447"/>
    <x v="438"/>
    <x v="1"/>
    <n v="2099"/>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336"/>
  </r>
  <r>
    <x v="19"/>
    <x v="19"/>
    <x v="1"/>
    <n v="13490"/>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16"/>
  </r>
  <r>
    <x v="650"/>
    <x v="636"/>
    <x v="0"/>
    <n v="448"/>
    <x v="3"/>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513"/>
  </r>
  <r>
    <x v="651"/>
    <x v="637"/>
    <x v="1"/>
    <n v="1499"/>
    <x v="43"/>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14"/>
  </r>
  <r>
    <x v="652"/>
    <x v="638"/>
    <x v="1"/>
    <n v="299"/>
    <x v="6"/>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515"/>
  </r>
  <r>
    <x v="653"/>
    <x v="639"/>
    <x v="0"/>
    <n v="579"/>
    <x v="41"/>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516"/>
  </r>
  <r>
    <x v="654"/>
    <x v="640"/>
    <x v="1"/>
    <n v="2499"/>
    <x v="196"/>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517"/>
  </r>
  <r>
    <x v="655"/>
    <x v="641"/>
    <x v="1"/>
    <n v="1199"/>
    <x v="143"/>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518"/>
  </r>
  <r>
    <x v="656"/>
    <x v="642"/>
    <x v="1"/>
    <n v="399"/>
    <x v="6"/>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519"/>
  </r>
  <r>
    <x v="21"/>
    <x v="21"/>
    <x v="1"/>
    <n v="279"/>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8"/>
  </r>
  <r>
    <x v="22"/>
    <x v="22"/>
    <x v="1"/>
    <n v="13490"/>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19"/>
  </r>
  <r>
    <x v="657"/>
    <x v="643"/>
    <x v="0"/>
    <n v="279"/>
    <x v="197"/>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520"/>
  </r>
  <r>
    <x v="658"/>
    <x v="644"/>
    <x v="1"/>
    <n v="2499"/>
    <x v="95"/>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355"/>
  </r>
  <r>
    <x v="659"/>
    <x v="645"/>
    <x v="3"/>
    <n v="137"/>
    <x v="19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521"/>
  </r>
  <r>
    <x v="23"/>
    <x v="23"/>
    <x v="0"/>
    <n v="59"/>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20"/>
  </r>
  <r>
    <x v="660"/>
    <x v="646"/>
    <x v="0"/>
    <n v="299"/>
    <x v="6"/>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522"/>
  </r>
  <r>
    <x v="661"/>
    <x v="647"/>
    <x v="1"/>
    <n v="1799"/>
    <x v="46"/>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523"/>
  </r>
  <r>
    <x v="662"/>
    <x v="648"/>
    <x v="1"/>
    <n v="1999"/>
    <x v="43"/>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24"/>
  </r>
  <r>
    <x v="25"/>
    <x v="25"/>
    <x v="1"/>
    <n v="199"/>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22"/>
  </r>
  <r>
    <x v="663"/>
    <x v="649"/>
    <x v="0"/>
    <n v="399"/>
    <x v="38"/>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525"/>
  </r>
  <r>
    <x v="664"/>
    <x v="650"/>
    <x v="0"/>
    <n v="1699"/>
    <x v="46"/>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526"/>
  </r>
  <r>
    <x v="665"/>
    <x v="651"/>
    <x v="0"/>
    <n v="699"/>
    <x v="102"/>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527"/>
  </r>
  <r>
    <x v="467"/>
    <x v="456"/>
    <x v="1"/>
    <n v="9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351"/>
  </r>
  <r>
    <x v="666"/>
    <x v="652"/>
    <x v="0"/>
    <n v="1149"/>
    <x v="87"/>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528"/>
  </r>
  <r>
    <x v="667"/>
    <x v="653"/>
    <x v="0"/>
    <n v="1495"/>
    <x v="171"/>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529"/>
  </r>
  <r>
    <x v="668"/>
    <x v="654"/>
    <x v="0"/>
    <n v="849"/>
    <x v="95"/>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530"/>
  </r>
  <r>
    <x v="669"/>
    <x v="655"/>
    <x v="3"/>
    <n v="440"/>
    <x v="198"/>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531"/>
  </r>
  <r>
    <x v="462"/>
    <x v="453"/>
    <x v="1"/>
    <n v="349"/>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349"/>
  </r>
  <r>
    <x v="670"/>
    <x v="656"/>
    <x v="0"/>
    <n v="599"/>
    <x v="46"/>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532"/>
  </r>
  <r>
    <x v="671"/>
    <x v="657"/>
    <x v="0"/>
    <n v="149"/>
    <x v="4"/>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33"/>
  </r>
  <r>
    <x v="672"/>
    <x v="658"/>
    <x v="0"/>
    <n v="289"/>
    <x v="8"/>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534"/>
  </r>
  <r>
    <x v="673"/>
    <x v="659"/>
    <x v="0"/>
    <n v="179"/>
    <x v="6"/>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535"/>
  </r>
  <r>
    <x v="674"/>
    <x v="660"/>
    <x v="1"/>
    <n v="1499"/>
    <x v="95"/>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364"/>
  </r>
  <r>
    <x v="675"/>
    <x v="661"/>
    <x v="1"/>
    <n v="399"/>
    <x v="3"/>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536"/>
  </r>
  <r>
    <x v="676"/>
    <x v="662"/>
    <x v="0"/>
    <n v="599"/>
    <x v="10"/>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537"/>
  </r>
  <r>
    <x v="677"/>
    <x v="663"/>
    <x v="0"/>
    <n v="949"/>
    <x v="199"/>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38"/>
  </r>
  <r>
    <x v="678"/>
    <x v="664"/>
    <x v="1"/>
    <n v="2499"/>
    <x v="12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539"/>
  </r>
  <r>
    <x v="679"/>
    <x v="665"/>
    <x v="1"/>
    <n v="159"/>
    <x v="182"/>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540"/>
  </r>
  <r>
    <x v="680"/>
    <x v="666"/>
    <x v="1"/>
    <n v="1329"/>
    <x v="2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541"/>
  </r>
  <r>
    <x v="681"/>
    <x v="667"/>
    <x v="0"/>
    <n v="570"/>
    <x v="8"/>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542"/>
  </r>
  <r>
    <x v="682"/>
    <x v="668"/>
    <x v="1"/>
    <n v="899"/>
    <x v="20"/>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43"/>
  </r>
  <r>
    <x v="683"/>
    <x v="669"/>
    <x v="0"/>
    <n v="449"/>
    <x v="8"/>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544"/>
  </r>
  <r>
    <x v="684"/>
    <x v="670"/>
    <x v="0"/>
    <n v="549"/>
    <x v="8"/>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545"/>
  </r>
  <r>
    <x v="685"/>
    <x v="671"/>
    <x v="0"/>
    <n v="1529"/>
    <x v="71"/>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546"/>
  </r>
  <r>
    <x v="686"/>
    <x v="672"/>
    <x v="3"/>
    <n v="100"/>
    <x v="201"/>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547"/>
  </r>
  <r>
    <x v="687"/>
    <x v="673"/>
    <x v="0"/>
    <n v="299"/>
    <x v="38"/>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548"/>
  </r>
  <r>
    <x v="688"/>
    <x v="674"/>
    <x v="0"/>
    <n v="1295"/>
    <x v="202"/>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549"/>
  </r>
  <r>
    <x v="689"/>
    <x v="675"/>
    <x v="1"/>
    <n v="699"/>
    <x v="8"/>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550"/>
  </r>
  <r>
    <x v="690"/>
    <x v="676"/>
    <x v="3"/>
    <n v="252"/>
    <x v="172"/>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551"/>
  </r>
  <r>
    <x v="691"/>
    <x v="677"/>
    <x v="1"/>
    <n v="190"/>
    <x v="203"/>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552"/>
  </r>
  <r>
    <x v="692"/>
    <x v="678"/>
    <x v="0"/>
    <n v="1299"/>
    <x v="28"/>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553"/>
  </r>
  <r>
    <x v="693"/>
    <x v="679"/>
    <x v="0"/>
    <n v="729"/>
    <x v="204"/>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554"/>
  </r>
  <r>
    <x v="694"/>
    <x v="680"/>
    <x v="3"/>
    <n v="480"/>
    <x v="92"/>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555"/>
  </r>
  <r>
    <x v="477"/>
    <x v="466"/>
    <x v="1"/>
    <n v="1799"/>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556"/>
  </r>
  <r>
    <x v="695"/>
    <x v="681"/>
    <x v="0"/>
    <n v="999"/>
    <x v="7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557"/>
  </r>
  <r>
    <x v="27"/>
    <x v="27"/>
    <x v="0"/>
    <n v="299"/>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24"/>
  </r>
  <r>
    <x v="696"/>
    <x v="682"/>
    <x v="0"/>
    <n v="238"/>
    <x v="3"/>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558"/>
  </r>
  <r>
    <x v="697"/>
    <x v="683"/>
    <x v="0"/>
    <n v="1349"/>
    <x v="205"/>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559"/>
  </r>
  <r>
    <x v="29"/>
    <x v="29"/>
    <x v="0"/>
    <n v="299"/>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26"/>
  </r>
  <r>
    <x v="698"/>
    <x v="684"/>
    <x v="0"/>
    <n v="199"/>
    <x v="6"/>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560"/>
  </r>
  <r>
    <x v="699"/>
    <x v="685"/>
    <x v="1"/>
    <n v="1999"/>
    <x v="12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561"/>
  </r>
  <r>
    <x v="700"/>
    <x v="686"/>
    <x v="1"/>
    <n v="99"/>
    <x v="6"/>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562"/>
  </r>
  <r>
    <x v="701"/>
    <x v="687"/>
    <x v="0"/>
    <n v="499"/>
    <x v="5"/>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563"/>
  </r>
  <r>
    <x v="702"/>
    <x v="688"/>
    <x v="0"/>
    <n v="1792"/>
    <x v="123"/>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564"/>
  </r>
  <r>
    <x v="703"/>
    <x v="689"/>
    <x v="0"/>
    <n v="3299"/>
    <x v="206"/>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565"/>
  </r>
  <r>
    <x v="704"/>
    <x v="690"/>
    <x v="3"/>
    <n v="125"/>
    <x v="182"/>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566"/>
  </r>
  <r>
    <x v="705"/>
    <x v="691"/>
    <x v="0"/>
    <n v="399"/>
    <x v="207"/>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567"/>
  </r>
  <r>
    <x v="706"/>
    <x v="692"/>
    <x v="1"/>
    <n v="1199"/>
    <x v="136"/>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568"/>
  </r>
  <r>
    <x v="707"/>
    <x v="693"/>
    <x v="0"/>
    <n v="235"/>
    <x v="28"/>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569"/>
  </r>
  <r>
    <x v="708"/>
    <x v="694"/>
    <x v="0"/>
    <n v="549"/>
    <x v="20"/>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570"/>
  </r>
  <r>
    <x v="709"/>
    <x v="695"/>
    <x v="0"/>
    <n v="89"/>
    <x v="208"/>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571"/>
  </r>
  <r>
    <x v="28"/>
    <x v="28"/>
    <x v="0"/>
    <n v="970"/>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25"/>
  </r>
  <r>
    <x v="710"/>
    <x v="696"/>
    <x v="1"/>
    <n v="1299"/>
    <x v="43"/>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572"/>
  </r>
  <r>
    <x v="711"/>
    <x v="697"/>
    <x v="0"/>
    <n v="230"/>
    <x v="8"/>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573"/>
  </r>
  <r>
    <x v="712"/>
    <x v="698"/>
    <x v="1"/>
    <n v="119"/>
    <x v="6"/>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574"/>
  </r>
  <r>
    <x v="713"/>
    <x v="699"/>
    <x v="1"/>
    <n v="449"/>
    <x v="53"/>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575"/>
  </r>
  <r>
    <x v="714"/>
    <x v="700"/>
    <x v="1"/>
    <n v="1699"/>
    <x v="209"/>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576"/>
  </r>
  <r>
    <x v="715"/>
    <x v="701"/>
    <x v="3"/>
    <n v="561"/>
    <x v="21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577"/>
  </r>
  <r>
    <x v="716"/>
    <x v="702"/>
    <x v="0"/>
    <n v="289"/>
    <x v="211"/>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578"/>
  </r>
  <r>
    <x v="717"/>
    <x v="703"/>
    <x v="0"/>
    <n v="599"/>
    <x v="20"/>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579"/>
  </r>
  <r>
    <x v="718"/>
    <x v="704"/>
    <x v="0"/>
    <n v="5599"/>
    <x v="212"/>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580"/>
  </r>
  <r>
    <x v="719"/>
    <x v="705"/>
    <x v="0"/>
    <n v="1990"/>
    <x v="213"/>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581"/>
  </r>
  <r>
    <x v="720"/>
    <x v="706"/>
    <x v="0"/>
    <n v="499"/>
    <x v="10"/>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582"/>
  </r>
  <r>
    <x v="721"/>
    <x v="707"/>
    <x v="0"/>
    <n v="449"/>
    <x v="8"/>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583"/>
  </r>
  <r>
    <x v="722"/>
    <x v="708"/>
    <x v="0"/>
    <n v="999"/>
    <x v="20"/>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584"/>
  </r>
  <r>
    <x v="723"/>
    <x v="709"/>
    <x v="0"/>
    <n v="69"/>
    <x v="7"/>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585"/>
  </r>
  <r>
    <x v="724"/>
    <x v="710"/>
    <x v="0"/>
    <n v="899"/>
    <x v="38"/>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586"/>
  </r>
  <r>
    <x v="725"/>
    <x v="711"/>
    <x v="2"/>
    <n v="478"/>
    <x v="3"/>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587"/>
  </r>
  <r>
    <x v="726"/>
    <x v="712"/>
    <x v="0"/>
    <n v="1399"/>
    <x v="214"/>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588"/>
  </r>
  <r>
    <x v="30"/>
    <x v="30"/>
    <x v="0"/>
    <n v="199"/>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27"/>
  </r>
  <r>
    <x v="727"/>
    <x v="713"/>
    <x v="0"/>
    <n v="149"/>
    <x v="6"/>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589"/>
  </r>
  <r>
    <x v="728"/>
    <x v="714"/>
    <x v="1"/>
    <n v="1799"/>
    <x v="215"/>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590"/>
  </r>
  <r>
    <x v="729"/>
    <x v="715"/>
    <x v="5"/>
    <n v="425"/>
    <x v="8"/>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591"/>
  </r>
  <r>
    <x v="730"/>
    <x v="716"/>
    <x v="1"/>
    <n v="999"/>
    <x v="214"/>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592"/>
  </r>
  <r>
    <x v="731"/>
    <x v="717"/>
    <x v="0"/>
    <n v="378"/>
    <x v="8"/>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593"/>
  </r>
  <r>
    <x v="732"/>
    <x v="718"/>
    <x v="3"/>
    <n v="99"/>
    <x v="208"/>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594"/>
  </r>
  <r>
    <x v="733"/>
    <x v="719"/>
    <x v="0"/>
    <n v="1499"/>
    <x v="43"/>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595"/>
  </r>
  <r>
    <x v="734"/>
    <x v="720"/>
    <x v="0"/>
    <n v="1815"/>
    <x v="109"/>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596"/>
  </r>
  <r>
    <x v="735"/>
    <x v="721"/>
    <x v="3"/>
    <n v="67"/>
    <x v="216"/>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597"/>
  </r>
  <r>
    <x v="736"/>
    <x v="722"/>
    <x v="0"/>
    <n v="1889"/>
    <x v="217"/>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598"/>
  </r>
  <r>
    <x v="737"/>
    <x v="723"/>
    <x v="1"/>
    <n v="499"/>
    <x v="38"/>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599"/>
  </r>
  <r>
    <x v="738"/>
    <x v="724"/>
    <x v="0"/>
    <n v="499"/>
    <x v="8"/>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600"/>
  </r>
  <r>
    <x v="739"/>
    <x v="725"/>
    <x v="0"/>
    <n v="5799"/>
    <x v="136"/>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601"/>
  </r>
  <r>
    <x v="740"/>
    <x v="726"/>
    <x v="1"/>
    <n v="499"/>
    <x v="10"/>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602"/>
  </r>
  <r>
    <x v="741"/>
    <x v="727"/>
    <x v="0"/>
    <n v="249"/>
    <x v="92"/>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603"/>
  </r>
  <r>
    <x v="31"/>
    <x v="31"/>
    <x v="0"/>
    <n v="179"/>
    <x v="6"/>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28"/>
  </r>
  <r>
    <x v="742"/>
    <x v="728"/>
    <x v="0"/>
    <n v="4449"/>
    <x v="218"/>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604"/>
  </r>
  <r>
    <x v="743"/>
    <x v="729"/>
    <x v="0"/>
    <n v="299"/>
    <x v="185"/>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605"/>
  </r>
  <r>
    <x v="744"/>
    <x v="730"/>
    <x v="0"/>
    <n v="629"/>
    <x v="219"/>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606"/>
  </r>
  <r>
    <x v="745"/>
    <x v="731"/>
    <x v="0"/>
    <n v="2595"/>
    <x v="220"/>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607"/>
  </r>
  <r>
    <x v="32"/>
    <x v="32"/>
    <x v="0"/>
    <n v="389"/>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29"/>
  </r>
  <r>
    <x v="746"/>
    <x v="732"/>
    <x v="0"/>
    <n v="1799"/>
    <x v="22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608"/>
  </r>
  <r>
    <x v="747"/>
    <x v="733"/>
    <x v="3"/>
    <n v="90"/>
    <x v="222"/>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609"/>
  </r>
  <r>
    <x v="748"/>
    <x v="734"/>
    <x v="0"/>
    <n v="599"/>
    <x v="22"/>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610"/>
  </r>
  <r>
    <x v="749"/>
    <x v="735"/>
    <x v="1"/>
    <n v="1999"/>
    <x v="136"/>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611"/>
  </r>
  <r>
    <x v="750"/>
    <x v="736"/>
    <x v="0"/>
    <n v="2099"/>
    <x v="223"/>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612"/>
  </r>
  <r>
    <x v="751"/>
    <x v="737"/>
    <x v="0"/>
    <n v="179"/>
    <x v="6"/>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613"/>
  </r>
  <r>
    <x v="752"/>
    <x v="738"/>
    <x v="0"/>
    <n v="1345"/>
    <x v="224"/>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14"/>
  </r>
  <r>
    <x v="753"/>
    <x v="739"/>
    <x v="1"/>
    <n v="349"/>
    <x v="102"/>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615"/>
  </r>
  <r>
    <x v="754"/>
    <x v="740"/>
    <x v="0"/>
    <n v="287"/>
    <x v="6"/>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616"/>
  </r>
  <r>
    <x v="33"/>
    <x v="33"/>
    <x v="0"/>
    <n v="599"/>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617"/>
  </r>
  <r>
    <x v="755"/>
    <x v="741"/>
    <x v="0"/>
    <n v="349"/>
    <x v="225"/>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618"/>
  </r>
  <r>
    <x v="756"/>
    <x v="742"/>
    <x v="1"/>
    <n v="879"/>
    <x v="226"/>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619"/>
  </r>
  <r>
    <x v="34"/>
    <x v="34"/>
    <x v="0"/>
    <n v="199"/>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31"/>
  </r>
  <r>
    <x v="757"/>
    <x v="743"/>
    <x v="1"/>
    <n v="250"/>
    <x v="187"/>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620"/>
  </r>
  <r>
    <x v="758"/>
    <x v="744"/>
    <x v="1"/>
    <n v="199"/>
    <x v="6"/>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621"/>
  </r>
  <r>
    <x v="36"/>
    <x v="36"/>
    <x v="0"/>
    <n v="899"/>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33"/>
  </r>
  <r>
    <x v="37"/>
    <x v="37"/>
    <x v="0"/>
    <n v="199"/>
    <x v="8"/>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34"/>
  </r>
  <r>
    <x v="759"/>
    <x v="745"/>
    <x v="0"/>
    <n v="149"/>
    <x v="8"/>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22"/>
  </r>
  <r>
    <x v="760"/>
    <x v="746"/>
    <x v="0"/>
    <n v="469"/>
    <x v="38"/>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623"/>
  </r>
  <r>
    <x v="761"/>
    <x v="747"/>
    <x v="0"/>
    <n v="1187"/>
    <x v="227"/>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624"/>
  </r>
  <r>
    <x v="762"/>
    <x v="748"/>
    <x v="0"/>
    <n v="849"/>
    <x v="38"/>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625"/>
  </r>
  <r>
    <x v="763"/>
    <x v="749"/>
    <x v="0"/>
    <n v="328"/>
    <x v="4"/>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626"/>
  </r>
  <r>
    <x v="764"/>
    <x v="750"/>
    <x v="0"/>
    <n v="269"/>
    <x v="3"/>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627"/>
  </r>
  <r>
    <x v="765"/>
    <x v="751"/>
    <x v="1"/>
    <n v="299"/>
    <x v="228"/>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628"/>
  </r>
  <r>
    <x v="766"/>
    <x v="752"/>
    <x v="0"/>
    <n v="549"/>
    <x v="38"/>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629"/>
  </r>
  <r>
    <x v="767"/>
    <x v="753"/>
    <x v="3"/>
    <n v="114"/>
    <x v="229"/>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630"/>
  </r>
  <r>
    <x v="768"/>
    <x v="754"/>
    <x v="3"/>
    <n v="120"/>
    <x v="229"/>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631"/>
  </r>
  <r>
    <x v="39"/>
    <x v="39"/>
    <x v="0"/>
    <n v="970"/>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6"/>
  </r>
  <r>
    <x v="40"/>
    <x v="40"/>
    <x v="0"/>
    <n v="209"/>
    <x v="26"/>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37"/>
  </r>
  <r>
    <x v="769"/>
    <x v="755"/>
    <x v="0"/>
    <n v="1490"/>
    <x v="224"/>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32"/>
  </r>
  <r>
    <x v="770"/>
    <x v="756"/>
    <x v="4"/>
    <n v="99"/>
    <x v="208"/>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633"/>
  </r>
  <r>
    <x v="771"/>
    <x v="757"/>
    <x v="0"/>
    <n v="149"/>
    <x v="47"/>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634"/>
  </r>
  <r>
    <x v="772"/>
    <x v="758"/>
    <x v="0"/>
    <n v="575"/>
    <x v="230"/>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635"/>
  </r>
  <r>
    <x v="45"/>
    <x v="45"/>
    <x v="0"/>
    <n v="333"/>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40"/>
  </r>
  <r>
    <x v="773"/>
    <x v="759"/>
    <x v="3"/>
    <n v="178"/>
    <x v="231"/>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636"/>
  </r>
  <r>
    <x v="774"/>
    <x v="760"/>
    <x v="1"/>
    <n v="1599"/>
    <x v="186"/>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637"/>
  </r>
  <r>
    <x v="775"/>
    <x v="761"/>
    <x v="1"/>
    <n v="499"/>
    <x v="4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638"/>
  </r>
  <r>
    <x v="776"/>
    <x v="762"/>
    <x v="0"/>
    <n v="199"/>
    <x v="6"/>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Tasavur,Manoj Kumar D,Pamu,Riya,Megalamanipg,Vimal,Raj Kumar Gupta,Abhishek"/>
    <s v="R272I3YE9KXOQX,R1K8DTC1CSURL,REZ13G8C3Z7KF,REDXJWMNEPZK1,R1IIZGEPBEPGD3,R1BWJBXPCDWW1E,R3IPHL9D75XHNO,R1OES56UGU6UD1"/>
    <s v="Very nice quality,Good one for office use,Good,Try na cool.,avearage,Nicee,‡§Ö‡§ö‡•ç‡§õ‡§æ ‡§π‡•à,ABC"/>
    <x v="639"/>
  </r>
  <r>
    <x v="777"/>
    <x v="763"/>
    <x v="1"/>
    <n v="2499"/>
    <x v="143"/>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640"/>
  </r>
  <r>
    <x v="778"/>
    <x v="764"/>
    <x v="0"/>
    <n v="199"/>
    <x v="8"/>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41"/>
  </r>
  <r>
    <x v="779"/>
    <x v="765"/>
    <x v="1"/>
    <n v="939"/>
    <x v="135"/>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642"/>
  </r>
  <r>
    <x v="780"/>
    <x v="766"/>
    <x v="1"/>
    <n v="2499"/>
    <x v="12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643"/>
  </r>
  <r>
    <x v="781"/>
    <x v="767"/>
    <x v="0"/>
    <n v="1439"/>
    <x v="232"/>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44"/>
  </r>
  <r>
    <x v="782"/>
    <x v="768"/>
    <x v="1"/>
    <n v="1099"/>
    <x v="143"/>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645"/>
  </r>
  <r>
    <x v="783"/>
    <x v="769"/>
    <x v="3"/>
    <n v="157"/>
    <x v="19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646"/>
  </r>
  <r>
    <x v="43"/>
    <x v="43"/>
    <x v="0"/>
    <n v="99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39"/>
  </r>
  <r>
    <x v="784"/>
    <x v="770"/>
    <x v="0"/>
    <n v="115"/>
    <x v="8"/>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47"/>
  </r>
  <r>
    <x v="785"/>
    <x v="771"/>
    <x v="0"/>
    <n v="175"/>
    <x v="6"/>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648"/>
  </r>
  <r>
    <x v="786"/>
    <x v="772"/>
    <x v="1"/>
    <n v="1999"/>
    <x v="233"/>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649"/>
  </r>
  <r>
    <x v="787"/>
    <x v="773"/>
    <x v="0"/>
    <n v="3999"/>
    <x v="234"/>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650"/>
  </r>
  <r>
    <x v="788"/>
    <x v="774"/>
    <x v="0"/>
    <n v="899"/>
    <x v="135"/>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651"/>
  </r>
  <r>
    <x v="789"/>
    <x v="775"/>
    <x v="0"/>
    <n v="299"/>
    <x v="235"/>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652"/>
  </r>
  <r>
    <x v="790"/>
    <x v="776"/>
    <x v="0"/>
    <n v="3303"/>
    <x v="106"/>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653"/>
  </r>
  <r>
    <x v="791"/>
    <x v="777"/>
    <x v="0"/>
    <n v="1890"/>
    <x v="236"/>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54"/>
  </r>
  <r>
    <x v="792"/>
    <x v="778"/>
    <x v="3"/>
    <n v="90"/>
    <x v="201"/>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655"/>
  </r>
  <r>
    <x v="793"/>
    <x v="779"/>
    <x v="1"/>
    <n v="1599"/>
    <x v="237"/>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656"/>
  </r>
  <r>
    <x v="794"/>
    <x v="780"/>
    <x v="0"/>
    <n v="599"/>
    <x v="8"/>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657"/>
  </r>
  <r>
    <x v="46"/>
    <x v="46"/>
    <x v="0"/>
    <n v="507"/>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41"/>
  </r>
  <r>
    <x v="795"/>
    <x v="781"/>
    <x v="0"/>
    <n v="425"/>
    <x v="12"/>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658"/>
  </r>
  <r>
    <x v="796"/>
    <x v="782"/>
    <x v="1"/>
    <n v="1499"/>
    <x v="46"/>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659"/>
  </r>
  <r>
    <x v="797"/>
    <x v="783"/>
    <x v="0"/>
    <n v="549"/>
    <x v="7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660"/>
  </r>
  <r>
    <x v="49"/>
    <x v="49"/>
    <x v="0"/>
    <n v="199"/>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43"/>
  </r>
  <r>
    <x v="798"/>
    <x v="784"/>
    <x v="0"/>
    <n v="1295"/>
    <x v="238"/>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61"/>
  </r>
  <r>
    <x v="799"/>
    <x v="785"/>
    <x v="4"/>
    <n v="310"/>
    <x v="239"/>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662"/>
  </r>
  <r>
    <x v="517"/>
    <x v="505"/>
    <x v="0"/>
    <n v="149"/>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Vishal Bhardwaj,Parvathi M.K,Swaraj,Simi"/>
    <s v="R18D9LZAYX9JSY,R2TD56H4WD69RD,R3022ERQVPT7PV,R3T0CWF358RZNJ"/>
    <s v="Merges with the device, Ultra Thin, Smooth Sliding,Good for Privacy Concerns,Good product,RESEARCH PROPERLY BEFORE BUYING! NOT SUITABLE FOR MACBOOKS!"/>
    <x v="383"/>
  </r>
  <r>
    <x v="800"/>
    <x v="786"/>
    <x v="0"/>
    <n v="1149"/>
    <x v="38"/>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663"/>
  </r>
  <r>
    <x v="801"/>
    <x v="787"/>
    <x v="0"/>
    <n v="499"/>
    <x v="4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664"/>
  </r>
  <r>
    <x v="802"/>
    <x v="788"/>
    <x v="1"/>
    <n v="999"/>
    <x v="240"/>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665"/>
  </r>
  <r>
    <x v="803"/>
    <x v="789"/>
    <x v="0"/>
    <n v="1709"/>
    <x v="241"/>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666"/>
  </r>
  <r>
    <x v="804"/>
    <x v="790"/>
    <x v="3"/>
    <n v="250"/>
    <x v="187"/>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667"/>
  </r>
  <r>
    <x v="50"/>
    <x v="50"/>
    <x v="0"/>
    <n v="1199"/>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44"/>
  </r>
  <r>
    <x v="805"/>
    <x v="791"/>
    <x v="4"/>
    <n v="90"/>
    <x v="201"/>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668"/>
  </r>
  <r>
    <x v="806"/>
    <x v="792"/>
    <x v="1"/>
    <n v="2025"/>
    <x v="143"/>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669"/>
  </r>
  <r>
    <x v="807"/>
    <x v="793"/>
    <x v="0"/>
    <n v="1495"/>
    <x v="171"/>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70"/>
  </r>
  <r>
    <x v="52"/>
    <x v="52"/>
    <x v="0"/>
    <n v="799"/>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45"/>
  </r>
  <r>
    <x v="808"/>
    <x v="794"/>
    <x v="1"/>
    <n v="899"/>
    <x v="77"/>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671"/>
  </r>
  <r>
    <x v="809"/>
    <x v="795"/>
    <x v="0"/>
    <n v="349"/>
    <x v="8"/>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72"/>
  </r>
  <r>
    <x v="810"/>
    <x v="796"/>
    <x v="1"/>
    <n v="900"/>
    <x v="7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394"/>
  </r>
  <r>
    <x v="811"/>
    <x v="797"/>
    <x v="1"/>
    <n v="2490"/>
    <x v="145"/>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673"/>
  </r>
  <r>
    <x v="812"/>
    <x v="798"/>
    <x v="1"/>
    <n v="116"/>
    <x v="242"/>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674"/>
  </r>
  <r>
    <x v="813"/>
    <x v="799"/>
    <x v="4"/>
    <n v="200"/>
    <x v="243"/>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Abhilasha,G4N,Dr. Gandharav Mehta,Nimai C.,Haseena,Unknown,Sri Prasath,Nida Parveen"/>
    <s v="RXQTOG0MDLE3A,R1VHBXS1C5UHWA,R2B1K6QHH8HZMB,R1HDUYLE83VR3D,R8R0S99ZI0KQV,R3E4NAR8EOM44W,R3R6G8YFZJEHDX,R2GX99LZCQPVTB"/>
    <s v="Very good product,Good product.,Good quality,Excellent,Good quality,Good,fine,Lovely"/>
    <x v="675"/>
  </r>
  <r>
    <x v="814"/>
    <x v="800"/>
    <x v="0"/>
    <n v="1249"/>
    <x v="244"/>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76"/>
  </r>
  <r>
    <x v="815"/>
    <x v="801"/>
    <x v="0"/>
    <n v="649"/>
    <x v="8"/>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677"/>
  </r>
  <r>
    <x v="816"/>
    <x v="802"/>
    <x v="0"/>
    <n v="2649"/>
    <x v="163"/>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678"/>
  </r>
  <r>
    <x v="54"/>
    <x v="54"/>
    <x v="0"/>
    <n v="199"/>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47"/>
  </r>
  <r>
    <x v="817"/>
    <x v="803"/>
    <x v="0"/>
    <n v="596"/>
    <x v="245"/>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679"/>
  </r>
  <r>
    <x v="818"/>
    <x v="804"/>
    <x v="1"/>
    <n v="2499"/>
    <x v="143"/>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380"/>
  </r>
  <r>
    <x v="819"/>
    <x v="805"/>
    <x v="1"/>
    <n v="4999"/>
    <x v="246"/>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680"/>
  </r>
  <r>
    <x v="820"/>
    <x v="806"/>
    <x v="1"/>
    <n v="399"/>
    <x v="175"/>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681"/>
  </r>
  <r>
    <x v="821"/>
    <x v="807"/>
    <x v="1"/>
    <n v="116"/>
    <x v="242"/>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682"/>
  </r>
  <r>
    <x v="822"/>
    <x v="808"/>
    <x v="1"/>
    <n v="4499"/>
    <x v="143"/>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83"/>
  </r>
  <r>
    <x v="823"/>
    <x v="809"/>
    <x v="0"/>
    <n v="330"/>
    <x v="6"/>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684"/>
  </r>
  <r>
    <x v="824"/>
    <x v="810"/>
    <x v="1"/>
    <n v="649"/>
    <x v="7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685"/>
  </r>
  <r>
    <x v="825"/>
    <x v="811"/>
    <x v="0"/>
    <n v="1234"/>
    <x v="28"/>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686"/>
  </r>
  <r>
    <x v="514"/>
    <x v="502"/>
    <x v="1"/>
    <n v="1399"/>
    <x v="157"/>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381"/>
  </r>
  <r>
    <x v="826"/>
    <x v="812"/>
    <x v="3"/>
    <n v="272"/>
    <x v="247"/>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687"/>
  </r>
  <r>
    <x v="827"/>
    <x v="813"/>
    <x v="1"/>
    <n v="99"/>
    <x v="8"/>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688"/>
  </r>
  <r>
    <x v="828"/>
    <x v="814"/>
    <x v="0"/>
    <n v="3498"/>
    <x v="248"/>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689"/>
  </r>
  <r>
    <x v="829"/>
    <x v="815"/>
    <x v="0"/>
    <n v="10099"/>
    <x v="249"/>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690"/>
  </r>
  <r>
    <x v="830"/>
    <x v="816"/>
    <x v="0"/>
    <n v="449"/>
    <x v="8"/>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691"/>
  </r>
  <r>
    <x v="831"/>
    <x v="817"/>
    <x v="6"/>
    <n v="150"/>
    <x v="2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692"/>
  </r>
  <r>
    <x v="58"/>
    <x v="58"/>
    <x v="0"/>
    <n v="348"/>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49"/>
  </r>
  <r>
    <x v="832"/>
    <x v="818"/>
    <x v="0"/>
    <n v="1199"/>
    <x v="43"/>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693"/>
  </r>
  <r>
    <x v="833"/>
    <x v="819"/>
    <x v="0"/>
    <n v="397"/>
    <x v="12"/>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694"/>
  </r>
  <r>
    <x v="59"/>
    <x v="59"/>
    <x v="0"/>
    <n v="154"/>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50"/>
  </r>
  <r>
    <x v="834"/>
    <x v="820"/>
    <x v="0"/>
    <n v="699"/>
    <x v="93"/>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695"/>
  </r>
  <r>
    <x v="835"/>
    <x v="821"/>
    <x v="1"/>
    <n v="1679"/>
    <x v="20"/>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696"/>
  </r>
  <r>
    <x v="836"/>
    <x v="822"/>
    <x v="0"/>
    <n v="354"/>
    <x v="68"/>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697"/>
  </r>
  <r>
    <x v="837"/>
    <x v="823"/>
    <x v="0"/>
    <n v="1199"/>
    <x v="177"/>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698"/>
  </r>
  <r>
    <x v="838"/>
    <x v="824"/>
    <x v="0"/>
    <n v="379"/>
    <x v="38"/>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699"/>
  </r>
  <r>
    <x v="839"/>
    <x v="825"/>
    <x v="0"/>
    <n v="499"/>
    <x v="251"/>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700"/>
  </r>
  <r>
    <x v="840"/>
    <x v="826"/>
    <x v="0"/>
    <n v="10389"/>
    <x v="252"/>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701"/>
  </r>
  <r>
    <x v="841"/>
    <x v="827"/>
    <x v="0"/>
    <n v="649"/>
    <x v="253"/>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702"/>
  </r>
  <r>
    <x v="842"/>
    <x v="828"/>
    <x v="0"/>
    <n v="1199"/>
    <x v="20"/>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82"/>
  </r>
  <r>
    <x v="62"/>
    <x v="62"/>
    <x v="0"/>
    <n v="139"/>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3"/>
  </r>
  <r>
    <x v="843"/>
    <x v="829"/>
    <x v="1"/>
    <n v="889"/>
    <x v="20"/>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703"/>
  </r>
  <r>
    <x v="844"/>
    <x v="830"/>
    <x v="0"/>
    <n v="1409"/>
    <x v="32"/>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704"/>
  </r>
  <r>
    <x v="845"/>
    <x v="831"/>
    <x v="0"/>
    <n v="549"/>
    <x v="20"/>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705"/>
  </r>
  <r>
    <x v="846"/>
    <x v="832"/>
    <x v="0"/>
    <n v="749"/>
    <x v="15"/>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706"/>
  </r>
  <r>
    <x v="63"/>
    <x v="63"/>
    <x v="0"/>
    <n v="329"/>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54"/>
  </r>
  <r>
    <x v="847"/>
    <x v="833"/>
    <x v="0"/>
    <n v="379"/>
    <x v="0"/>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89"/>
  </r>
  <r>
    <x v="848"/>
    <x v="834"/>
    <x v="1"/>
    <n v="5998"/>
    <x v="136"/>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707"/>
  </r>
  <r>
    <x v="849"/>
    <x v="835"/>
    <x v="0"/>
    <n v="299"/>
    <x v="38"/>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708"/>
  </r>
  <r>
    <x v="850"/>
    <x v="836"/>
    <x v="0"/>
    <n v="379"/>
    <x v="38"/>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709"/>
  </r>
  <r>
    <x v="851"/>
    <x v="837"/>
    <x v="3"/>
    <n v="1399"/>
    <x v="43"/>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710"/>
  </r>
  <r>
    <x v="852"/>
    <x v="838"/>
    <x v="1"/>
    <n v="699"/>
    <x v="4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711"/>
  </r>
  <r>
    <x v="853"/>
    <x v="839"/>
    <x v="3"/>
    <n v="300"/>
    <x v="254"/>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712"/>
  </r>
  <r>
    <x v="854"/>
    <x v="840"/>
    <x v="0"/>
    <n v="999"/>
    <x v="171"/>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713"/>
  </r>
  <r>
    <x v="855"/>
    <x v="841"/>
    <x v="3"/>
    <n v="535"/>
    <x v="25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714"/>
  </r>
  <r>
    <x v="64"/>
    <x v="64"/>
    <x v="1"/>
    <n v="13999"/>
    <x v="13"/>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55"/>
  </r>
  <r>
    <x v="856"/>
    <x v="842"/>
    <x v="0"/>
    <n v="269"/>
    <x v="0"/>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715"/>
  </r>
  <r>
    <x v="857"/>
    <x v="843"/>
    <x v="3"/>
    <n v="341"/>
    <x v="225"/>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16"/>
  </r>
  <r>
    <x v="858"/>
    <x v="844"/>
    <x v="0"/>
    <n v="2499"/>
    <x v="46"/>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717"/>
  </r>
  <r>
    <x v="71"/>
    <x v="71"/>
    <x v="0"/>
    <n v="349"/>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61"/>
  </r>
  <r>
    <x v="859"/>
    <x v="845"/>
    <x v="0"/>
    <n v="5899"/>
    <x v="256"/>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718"/>
  </r>
  <r>
    <x v="533"/>
    <x v="520"/>
    <x v="1"/>
    <n v="699"/>
    <x v="77"/>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322"/>
  </r>
  <r>
    <x v="860"/>
    <x v="846"/>
    <x v="0"/>
    <n v="1565"/>
    <x v="43"/>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719"/>
  </r>
  <r>
    <x v="861"/>
    <x v="847"/>
    <x v="1"/>
    <n v="326"/>
    <x v="10"/>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720"/>
  </r>
  <r>
    <x v="529"/>
    <x v="517"/>
    <x v="1"/>
    <n v="120"/>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721"/>
  </r>
  <r>
    <x v="862"/>
    <x v="848"/>
    <x v="0"/>
    <n v="657"/>
    <x v="8"/>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22"/>
  </r>
  <r>
    <x v="863"/>
    <x v="849"/>
    <x v="0"/>
    <n v="1995"/>
    <x v="257"/>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723"/>
  </r>
  <r>
    <x v="864"/>
    <x v="850"/>
    <x v="1"/>
    <n v="1500"/>
    <x v="68"/>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24"/>
  </r>
  <r>
    <x v="865"/>
    <x v="851"/>
    <x v="0"/>
    <n v="2640"/>
    <x v="258"/>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725"/>
  </r>
  <r>
    <x v="866"/>
    <x v="852"/>
    <x v="0"/>
    <n v="5299"/>
    <x v="259"/>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726"/>
  </r>
  <r>
    <x v="66"/>
    <x v="66"/>
    <x v="0"/>
    <n v="263"/>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56"/>
  </r>
  <r>
    <x v="867"/>
    <x v="853"/>
    <x v="0"/>
    <n v="1990"/>
    <x v="43"/>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727"/>
  </r>
  <r>
    <x v="868"/>
    <x v="854"/>
    <x v="1"/>
    <n v="1289"/>
    <x v="38"/>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728"/>
  </r>
  <r>
    <x v="869"/>
    <x v="855"/>
    <x v="3"/>
    <n v="165"/>
    <x v="174"/>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729"/>
  </r>
  <r>
    <x v="870"/>
    <x v="856"/>
    <x v="0"/>
    <n v="1699"/>
    <x v="163"/>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730"/>
  </r>
  <r>
    <x v="871"/>
    <x v="857"/>
    <x v="1"/>
    <n v="2299"/>
    <x v="26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731"/>
  </r>
  <r>
    <x v="69"/>
    <x v="69"/>
    <x v="0"/>
    <n v="21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59"/>
  </r>
  <r>
    <x v="872"/>
    <x v="858"/>
    <x v="0"/>
    <n v="39"/>
    <x v="261"/>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732"/>
  </r>
  <r>
    <x v="873"/>
    <x v="859"/>
    <x v="0"/>
    <n v="26999"/>
    <x v="262"/>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733"/>
  </r>
  <r>
    <x v="874"/>
    <x v="860"/>
    <x v="1"/>
    <n v="1490"/>
    <x v="263"/>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734"/>
  </r>
  <r>
    <x v="875"/>
    <x v="861"/>
    <x v="0"/>
    <n v="398"/>
    <x v="264"/>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735"/>
  </r>
  <r>
    <x v="70"/>
    <x v="70"/>
    <x v="0"/>
    <n v="349"/>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36"/>
  </r>
  <r>
    <x v="876"/>
    <x v="862"/>
    <x v="0"/>
    <n v="770"/>
    <x v="265"/>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737"/>
  </r>
  <r>
    <x v="877"/>
    <x v="863"/>
    <x v="1"/>
    <n v="279"/>
    <x v="4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738"/>
  </r>
  <r>
    <x v="878"/>
    <x v="864"/>
    <x v="5"/>
    <n v="249"/>
    <x v="22"/>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739"/>
  </r>
  <r>
    <x v="73"/>
    <x v="73"/>
    <x v="0"/>
    <n v="115"/>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62"/>
  </r>
  <r>
    <x v="879"/>
    <x v="865"/>
    <x v="4"/>
    <n v="230"/>
    <x v="243"/>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740"/>
  </r>
  <r>
    <x v="74"/>
    <x v="74"/>
    <x v="0"/>
    <n v="399"/>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63"/>
  </r>
  <r>
    <x v="880"/>
    <x v="866"/>
    <x v="0"/>
    <n v="599"/>
    <x v="11"/>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741"/>
  </r>
  <r>
    <x v="881"/>
    <x v="867"/>
    <x v="0"/>
    <n v="598"/>
    <x v="266"/>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742"/>
  </r>
  <r>
    <x v="882"/>
    <x v="868"/>
    <x v="0"/>
    <n v="399"/>
    <x v="38"/>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743"/>
  </r>
  <r>
    <x v="883"/>
    <x v="869"/>
    <x v="0"/>
    <n v="499"/>
    <x v="4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44"/>
  </r>
  <r>
    <x v="75"/>
    <x v="75"/>
    <x v="0"/>
    <n v="199"/>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64"/>
  </r>
  <r>
    <x v="884"/>
    <x v="870"/>
    <x v="0"/>
    <n v="579"/>
    <x v="267"/>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745"/>
  </r>
  <r>
    <x v="76"/>
    <x v="76"/>
    <x v="0"/>
    <n v="179"/>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65"/>
  </r>
  <r>
    <x v="885"/>
    <x v="871"/>
    <x v="3"/>
    <n v="90"/>
    <x v="201"/>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746"/>
  </r>
  <r>
    <x v="886"/>
    <x v="872"/>
    <x v="0"/>
    <n v="899"/>
    <x v="20"/>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747"/>
  </r>
  <r>
    <x v="887"/>
    <x v="873"/>
    <x v="0"/>
    <n v="1149"/>
    <x v="135"/>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748"/>
  </r>
  <r>
    <x v="888"/>
    <x v="874"/>
    <x v="0"/>
    <n v="249"/>
    <x v="6"/>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749"/>
  </r>
  <r>
    <x v="889"/>
    <x v="875"/>
    <x v="0"/>
    <n v="39"/>
    <x v="261"/>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750"/>
  </r>
  <r>
    <x v="890"/>
    <x v="876"/>
    <x v="0"/>
    <n v="1599"/>
    <x v="268"/>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751"/>
  </r>
  <r>
    <x v="891"/>
    <x v="877"/>
    <x v="1"/>
    <n v="1199"/>
    <x v="145"/>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752"/>
  </r>
  <r>
    <x v="78"/>
    <x v="78"/>
    <x v="0"/>
    <n v="209"/>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67"/>
  </r>
  <r>
    <x v="892"/>
    <x v="878"/>
    <x v="0"/>
    <n v="1099"/>
    <x v="38"/>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53"/>
  </r>
  <r>
    <x v="893"/>
    <x v="879"/>
    <x v="3"/>
    <n v="120"/>
    <x v="229"/>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754"/>
  </r>
  <r>
    <x v="894"/>
    <x v="880"/>
    <x v="0"/>
    <n v="1519"/>
    <x v="163"/>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755"/>
  </r>
  <r>
    <x v="895"/>
    <x v="881"/>
    <x v="3"/>
    <n v="420"/>
    <x v="269"/>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56"/>
  </r>
  <r>
    <x v="896"/>
    <x v="882"/>
    <x v="3"/>
    <n v="225"/>
    <x v="183"/>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757"/>
  </r>
  <r>
    <x v="897"/>
    <x v="883"/>
    <x v="0"/>
    <n v="199"/>
    <x v="10"/>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758"/>
  </r>
  <r>
    <x v="544"/>
    <x v="531"/>
    <x v="1"/>
    <n v="1799"/>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405"/>
  </r>
  <r>
    <x v="898"/>
    <x v="884"/>
    <x v="0"/>
    <n v="8349"/>
    <x v="270"/>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759"/>
  </r>
  <r>
    <x v="899"/>
    <x v="885"/>
    <x v="0"/>
    <n v="3307"/>
    <x v="271"/>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760"/>
  </r>
  <r>
    <x v="84"/>
    <x v="84"/>
    <x v="0"/>
    <n v="325"/>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73"/>
  </r>
  <r>
    <x v="900"/>
    <x v="886"/>
    <x v="0"/>
    <n v="449"/>
    <x v="253"/>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761"/>
  </r>
  <r>
    <x v="901"/>
    <x v="887"/>
    <x v="1"/>
    <n v="380"/>
    <x v="228"/>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762"/>
  </r>
  <r>
    <x v="902"/>
    <x v="888"/>
    <x v="0"/>
    <n v="499"/>
    <x v="36"/>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763"/>
  </r>
  <r>
    <x v="903"/>
    <x v="889"/>
    <x v="0"/>
    <n v="37247"/>
    <x v="272"/>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764"/>
  </r>
  <r>
    <x v="904"/>
    <x v="890"/>
    <x v="1"/>
    <n v="849"/>
    <x v="214"/>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765"/>
  </r>
  <r>
    <x v="905"/>
    <x v="891"/>
    <x v="1"/>
    <n v="799"/>
    <x v="20"/>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766"/>
  </r>
  <r>
    <x v="556"/>
    <x v="542"/>
    <x v="1"/>
    <n v="2599"/>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414"/>
  </r>
  <r>
    <x v="88"/>
    <x v="88"/>
    <x v="0"/>
    <n v="199"/>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74"/>
  </r>
  <r>
    <x v="90"/>
    <x v="90"/>
    <x v="0"/>
    <n v="269"/>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76"/>
  </r>
  <r>
    <x v="906"/>
    <x v="892"/>
    <x v="0"/>
    <n v="298"/>
    <x v="8"/>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767"/>
  </r>
  <r>
    <x v="907"/>
    <x v="893"/>
    <x v="1"/>
    <n v="1499"/>
    <x v="43"/>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768"/>
  </r>
  <r>
    <x v="908"/>
    <x v="894"/>
    <x v="4"/>
    <n v="649"/>
    <x v="273"/>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769"/>
  </r>
  <r>
    <x v="909"/>
    <x v="895"/>
    <x v="4"/>
    <n v="1199"/>
    <x v="274"/>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770"/>
  </r>
  <r>
    <x v="910"/>
    <x v="896"/>
    <x v="4"/>
    <n v="1199"/>
    <x v="199"/>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71"/>
  </r>
  <r>
    <x v="911"/>
    <x v="897"/>
    <x v="4"/>
    <n v="455"/>
    <x v="8"/>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772"/>
  </r>
  <r>
    <x v="912"/>
    <x v="898"/>
    <x v="4"/>
    <n v="199"/>
    <x v="20"/>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773"/>
  </r>
  <r>
    <x v="913"/>
    <x v="899"/>
    <x v="4"/>
    <n v="293"/>
    <x v="6"/>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774"/>
  </r>
  <r>
    <x v="914"/>
    <x v="900"/>
    <x v="4"/>
    <n v="199"/>
    <x v="141"/>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775"/>
  </r>
  <r>
    <x v="915"/>
    <x v="901"/>
    <x v="4"/>
    <n v="749"/>
    <x v="273"/>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776"/>
  </r>
  <r>
    <x v="916"/>
    <x v="902"/>
    <x v="4"/>
    <n v="1399"/>
    <x v="275"/>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777"/>
  </r>
  <r>
    <x v="917"/>
    <x v="903"/>
    <x v="4"/>
    <n v="749"/>
    <x v="276"/>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778"/>
  </r>
  <r>
    <x v="918"/>
    <x v="904"/>
    <x v="4"/>
    <n v="1699"/>
    <x v="277"/>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779"/>
  </r>
  <r>
    <x v="919"/>
    <x v="905"/>
    <x v="4"/>
    <n v="1043"/>
    <x v="278"/>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780"/>
  </r>
  <r>
    <x v="920"/>
    <x v="906"/>
    <x v="4"/>
    <n v="499"/>
    <x v="8"/>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781"/>
  </r>
  <r>
    <x v="921"/>
    <x v="907"/>
    <x v="4"/>
    <n v="1464"/>
    <x v="204"/>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82"/>
  </r>
  <r>
    <x v="922"/>
    <x v="908"/>
    <x v="4"/>
    <n v="249"/>
    <x v="6"/>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783"/>
  </r>
  <r>
    <x v="923"/>
    <x v="909"/>
    <x v="4"/>
    <n v="625"/>
    <x v="41"/>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784"/>
  </r>
  <r>
    <x v="924"/>
    <x v="910"/>
    <x v="4"/>
    <n v="1290"/>
    <x v="181"/>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785"/>
  </r>
  <r>
    <x v="925"/>
    <x v="911"/>
    <x v="4"/>
    <n v="3600"/>
    <x v="279"/>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786"/>
  </r>
  <r>
    <x v="926"/>
    <x v="912"/>
    <x v="4"/>
    <n v="6549"/>
    <x v="280"/>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87"/>
  </r>
  <r>
    <x v="927"/>
    <x v="913"/>
    <x v="4"/>
    <n v="1625"/>
    <x v="281"/>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788"/>
  </r>
  <r>
    <x v="928"/>
    <x v="914"/>
    <x v="4"/>
    <n v="2599"/>
    <x v="282"/>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789"/>
  </r>
  <r>
    <x v="929"/>
    <x v="915"/>
    <x v="4"/>
    <n v="1199"/>
    <x v="199"/>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790"/>
  </r>
  <r>
    <x v="930"/>
    <x v="916"/>
    <x v="4"/>
    <n v="5499"/>
    <x v="283"/>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791"/>
  </r>
  <r>
    <x v="931"/>
    <x v="917"/>
    <x v="4"/>
    <n v="1299"/>
    <x v="123"/>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792"/>
  </r>
  <r>
    <x v="932"/>
    <x v="918"/>
    <x v="4"/>
    <n v="599"/>
    <x v="284"/>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793"/>
  </r>
  <r>
    <x v="933"/>
    <x v="919"/>
    <x v="4"/>
    <n v="1999"/>
    <x v="285"/>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794"/>
  </r>
  <r>
    <x v="934"/>
    <x v="920"/>
    <x v="4"/>
    <n v="549"/>
    <x v="5"/>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795"/>
  </r>
  <r>
    <x v="935"/>
    <x v="921"/>
    <x v="4"/>
    <n v="999"/>
    <x v="199"/>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796"/>
  </r>
  <r>
    <x v="936"/>
    <x v="922"/>
    <x v="4"/>
    <n v="398"/>
    <x v="20"/>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797"/>
  </r>
  <r>
    <x v="937"/>
    <x v="923"/>
    <x v="4"/>
    <n v="539"/>
    <x v="21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798"/>
  </r>
  <r>
    <x v="938"/>
    <x v="924"/>
    <x v="4"/>
    <n v="699"/>
    <x v="286"/>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799"/>
  </r>
  <r>
    <x v="939"/>
    <x v="925"/>
    <x v="4"/>
    <n v="2148"/>
    <x v="287"/>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800"/>
  </r>
  <r>
    <x v="940"/>
    <x v="926"/>
    <x v="4"/>
    <n v="3599"/>
    <x v="288"/>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01"/>
  </r>
  <r>
    <x v="941"/>
    <x v="927"/>
    <x v="4"/>
    <n v="351"/>
    <x v="8"/>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02"/>
  </r>
  <r>
    <x v="942"/>
    <x v="928"/>
    <x v="4"/>
    <n v="1614"/>
    <x v="289"/>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803"/>
  </r>
  <r>
    <x v="943"/>
    <x v="929"/>
    <x v="4"/>
    <n v="719"/>
    <x v="179"/>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804"/>
  </r>
  <r>
    <x v="944"/>
    <x v="930"/>
    <x v="4"/>
    <n v="678"/>
    <x v="38"/>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805"/>
  </r>
  <r>
    <x v="945"/>
    <x v="931"/>
    <x v="4"/>
    <n v="809"/>
    <x v="290"/>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806"/>
  </r>
  <r>
    <x v="946"/>
    <x v="932"/>
    <x v="4"/>
    <n v="1969"/>
    <x v="291"/>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807"/>
  </r>
  <r>
    <x v="947"/>
    <x v="933"/>
    <x v="4"/>
    <n v="1490"/>
    <x v="274"/>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808"/>
  </r>
  <r>
    <x v="948"/>
    <x v="934"/>
    <x v="4"/>
    <n v="2499"/>
    <x v="292"/>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809"/>
  </r>
  <r>
    <x v="949"/>
    <x v="935"/>
    <x v="4"/>
    <n v="1665"/>
    <x v="293"/>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810"/>
  </r>
  <r>
    <x v="950"/>
    <x v="936"/>
    <x v="4"/>
    <n v="3229"/>
    <x v="294"/>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811"/>
  </r>
  <r>
    <x v="951"/>
    <x v="937"/>
    <x v="4"/>
    <n v="1799"/>
    <x v="2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812"/>
  </r>
  <r>
    <x v="952"/>
    <x v="938"/>
    <x v="4"/>
    <n v="1260"/>
    <x v="87"/>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813"/>
  </r>
  <r>
    <x v="953"/>
    <x v="939"/>
    <x v="4"/>
    <n v="749"/>
    <x v="296"/>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814"/>
  </r>
  <r>
    <x v="954"/>
    <x v="940"/>
    <x v="4"/>
    <n v="3499"/>
    <x v="297"/>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815"/>
  </r>
  <r>
    <x v="955"/>
    <x v="941"/>
    <x v="4"/>
    <n v="379"/>
    <x v="8"/>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816"/>
  </r>
  <r>
    <x v="956"/>
    <x v="942"/>
    <x v="4"/>
    <n v="1099"/>
    <x v="158"/>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Avi Kaur,Bhatia,Ayonao"/>
    <s v="R32KN5G7FW7ZJ9,RGFPF1FPU9POV,R166LGSC344H4W"/>
    <s v="Compact and effective,Very handy and useful product,Not satisfied"/>
    <x v="817"/>
  </r>
  <r>
    <x v="957"/>
    <x v="943"/>
    <x v="4"/>
    <n v="749"/>
    <x v="4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818"/>
  </r>
  <r>
    <x v="958"/>
    <x v="944"/>
    <x v="4"/>
    <n v="1299"/>
    <x v="4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19"/>
  </r>
  <r>
    <x v="959"/>
    <x v="945"/>
    <x v="4"/>
    <n v="549"/>
    <x v="267"/>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820"/>
  </r>
  <r>
    <x v="960"/>
    <x v="946"/>
    <x v="4"/>
    <n v="899"/>
    <x v="199"/>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821"/>
  </r>
  <r>
    <x v="961"/>
    <x v="947"/>
    <x v="4"/>
    <n v="1321"/>
    <x v="290"/>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822"/>
  </r>
  <r>
    <x v="962"/>
    <x v="948"/>
    <x v="4"/>
    <n v="1099"/>
    <x v="20"/>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823"/>
  </r>
  <r>
    <x v="963"/>
    <x v="949"/>
    <x v="4"/>
    <n v="775"/>
    <x v="298"/>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824"/>
  </r>
  <r>
    <x v="964"/>
    <x v="950"/>
    <x v="4"/>
    <n v="6299"/>
    <x v="299"/>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825"/>
  </r>
  <r>
    <x v="965"/>
    <x v="951"/>
    <x v="4"/>
    <n v="3190"/>
    <x v="300"/>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826"/>
  </r>
  <r>
    <x v="966"/>
    <x v="952"/>
    <x v="4"/>
    <n v="799"/>
    <x v="301"/>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827"/>
  </r>
  <r>
    <x v="967"/>
    <x v="953"/>
    <x v="4"/>
    <n v="2699"/>
    <x v="291"/>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828"/>
  </r>
  <r>
    <x v="968"/>
    <x v="954"/>
    <x v="4"/>
    <n v="599"/>
    <x v="235"/>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829"/>
  </r>
  <r>
    <x v="969"/>
    <x v="955"/>
    <x v="4"/>
    <n v="749"/>
    <x v="302"/>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830"/>
  </r>
  <r>
    <x v="970"/>
    <x v="956"/>
    <x v="4"/>
    <n v="6199"/>
    <x v="303"/>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831"/>
  </r>
  <r>
    <x v="971"/>
    <x v="957"/>
    <x v="4"/>
    <n v="1819"/>
    <x v="214"/>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832"/>
  </r>
  <r>
    <x v="972"/>
    <x v="958"/>
    <x v="4"/>
    <n v="1199"/>
    <x v="24"/>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833"/>
  </r>
  <r>
    <x v="973"/>
    <x v="959"/>
    <x v="4"/>
    <n v="3249"/>
    <x v="304"/>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34"/>
  </r>
  <r>
    <x v="974"/>
    <x v="960"/>
    <x v="4"/>
    <n v="349"/>
    <x v="8"/>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835"/>
  </r>
  <r>
    <x v="975"/>
    <x v="961"/>
    <x v="4"/>
    <n v="1049"/>
    <x v="87"/>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836"/>
  </r>
  <r>
    <x v="976"/>
    <x v="962"/>
    <x v="4"/>
    <n v="799"/>
    <x v="68"/>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837"/>
  </r>
  <r>
    <x v="977"/>
    <x v="963"/>
    <x v="4"/>
    <n v="4999"/>
    <x v="305"/>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838"/>
  </r>
  <r>
    <x v="978"/>
    <x v="964"/>
    <x v="4"/>
    <n v="6999"/>
    <x v="306"/>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839"/>
  </r>
  <r>
    <x v="979"/>
    <x v="965"/>
    <x v="4"/>
    <n v="799"/>
    <x v="20"/>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840"/>
  </r>
  <r>
    <x v="980"/>
    <x v="966"/>
    <x v="4"/>
    <n v="89"/>
    <x v="307"/>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841"/>
  </r>
  <r>
    <x v="981"/>
    <x v="967"/>
    <x v="4"/>
    <n v="1400"/>
    <x v="308"/>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842"/>
  </r>
  <r>
    <x v="982"/>
    <x v="968"/>
    <x v="4"/>
    <n v="355"/>
    <x v="12"/>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43"/>
  </r>
  <r>
    <x v="983"/>
    <x v="969"/>
    <x v="4"/>
    <n v="2169"/>
    <x v="30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844"/>
  </r>
  <r>
    <x v="984"/>
    <x v="970"/>
    <x v="4"/>
    <n v="2799"/>
    <x v="310"/>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845"/>
  </r>
  <r>
    <x v="985"/>
    <x v="971"/>
    <x v="4"/>
    <n v="899"/>
    <x v="165"/>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46"/>
  </r>
  <r>
    <x v="986"/>
    <x v="972"/>
    <x v="4"/>
    <n v="2499"/>
    <x v="291"/>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847"/>
  </r>
  <r>
    <x v="987"/>
    <x v="973"/>
    <x v="4"/>
    <n v="3599"/>
    <x v="311"/>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848"/>
  </r>
  <r>
    <x v="988"/>
    <x v="974"/>
    <x v="4"/>
    <n v="499"/>
    <x v="312"/>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849"/>
  </r>
  <r>
    <x v="989"/>
    <x v="975"/>
    <x v="4"/>
    <n v="653"/>
    <x v="313"/>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850"/>
  </r>
  <r>
    <x v="990"/>
    <x v="976"/>
    <x v="4"/>
    <n v="4789"/>
    <x v="314"/>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851"/>
  </r>
  <r>
    <x v="991"/>
    <x v="977"/>
    <x v="4"/>
    <n v="1409"/>
    <x v="315"/>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852"/>
  </r>
  <r>
    <x v="992"/>
    <x v="978"/>
    <x v="4"/>
    <n v="753"/>
    <x v="12"/>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853"/>
  </r>
  <r>
    <x v="993"/>
    <x v="979"/>
    <x v="4"/>
    <n v="353"/>
    <x v="77"/>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854"/>
  </r>
  <r>
    <x v="994"/>
    <x v="980"/>
    <x v="4"/>
    <n v="1099"/>
    <x v="2"/>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855"/>
  </r>
  <r>
    <x v="995"/>
    <x v="981"/>
    <x v="4"/>
    <n v="8799"/>
    <x v="316"/>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856"/>
  </r>
  <r>
    <x v="996"/>
    <x v="982"/>
    <x v="4"/>
    <n v="1345"/>
    <x v="317"/>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857"/>
  </r>
  <r>
    <x v="997"/>
    <x v="983"/>
    <x v="4"/>
    <n v="2095"/>
    <x v="318"/>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858"/>
  </r>
  <r>
    <x v="998"/>
    <x v="984"/>
    <x v="4"/>
    <n v="1498"/>
    <x v="319"/>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859"/>
  </r>
  <r>
    <x v="999"/>
    <x v="985"/>
    <x v="4"/>
    <n v="2199"/>
    <x v="157"/>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860"/>
  </r>
  <r>
    <x v="1000"/>
    <x v="986"/>
    <x v="4"/>
    <n v="3699"/>
    <x v="320"/>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861"/>
  </r>
  <r>
    <x v="1001"/>
    <x v="987"/>
    <x v="4"/>
    <n v="177"/>
    <x v="17"/>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862"/>
  </r>
  <r>
    <x v="1002"/>
    <x v="988"/>
    <x v="4"/>
    <n v="1149"/>
    <x v="7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863"/>
  </r>
  <r>
    <x v="1003"/>
    <x v="989"/>
    <x v="4"/>
    <n v="244"/>
    <x v="6"/>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864"/>
  </r>
  <r>
    <x v="1004"/>
    <x v="990"/>
    <x v="4"/>
    <n v="1959"/>
    <x v="158"/>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865"/>
  </r>
  <r>
    <x v="1005"/>
    <x v="991"/>
    <x v="4"/>
    <n v="319"/>
    <x v="321"/>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866"/>
  </r>
  <r>
    <x v="1006"/>
    <x v="992"/>
    <x v="4"/>
    <n v="1499"/>
    <x v="322"/>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67"/>
  </r>
  <r>
    <x v="1007"/>
    <x v="993"/>
    <x v="4"/>
    <n v="469"/>
    <x v="28"/>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Anjali,Zafirah K."/>
    <s v="R5GIMGF2NA526,R2XWYU5AL9FITX"/>
    <s v="Amazing results,Bestest product ever"/>
    <x v="868"/>
  </r>
  <r>
    <x v="1008"/>
    <x v="994"/>
    <x v="4"/>
    <n v="1099"/>
    <x v="202"/>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69"/>
  </r>
  <r>
    <x v="1009"/>
    <x v="995"/>
    <x v="4"/>
    <n v="9590"/>
    <x v="60"/>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870"/>
  </r>
  <r>
    <x v="1010"/>
    <x v="996"/>
    <x v="4"/>
    <n v="999"/>
    <x v="93"/>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871"/>
  </r>
  <r>
    <x v="1011"/>
    <x v="997"/>
    <x v="4"/>
    <n v="1299"/>
    <x v="20"/>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872"/>
  </r>
  <r>
    <x v="1012"/>
    <x v="998"/>
    <x v="4"/>
    <n v="292"/>
    <x v="6"/>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873"/>
  </r>
  <r>
    <x v="1013"/>
    <x v="999"/>
    <x v="4"/>
    <n v="160"/>
    <x v="7"/>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874"/>
  </r>
  <r>
    <x v="1014"/>
    <x v="1000"/>
    <x v="4"/>
    <n v="600"/>
    <x v="92"/>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875"/>
  </r>
  <r>
    <x v="1015"/>
    <x v="1001"/>
    <x v="4"/>
    <n v="1130"/>
    <x v="323"/>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876"/>
  </r>
  <r>
    <x v="1016"/>
    <x v="1002"/>
    <x v="4"/>
    <n v="3249"/>
    <x v="304"/>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77"/>
  </r>
  <r>
    <x v="1017"/>
    <x v="1003"/>
    <x v="4"/>
    <n v="3599"/>
    <x v="324"/>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78"/>
  </r>
  <r>
    <x v="1018"/>
    <x v="1004"/>
    <x v="4"/>
    <n v="368"/>
    <x v="3"/>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879"/>
  </r>
  <r>
    <x v="1019"/>
    <x v="1005"/>
    <x v="4"/>
    <n v="3199"/>
    <x v="95"/>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880"/>
  </r>
  <r>
    <x v="1020"/>
    <x v="1006"/>
    <x v="4"/>
    <n v="1599"/>
    <x v="2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881"/>
  </r>
  <r>
    <x v="1021"/>
    <x v="1007"/>
    <x v="4"/>
    <n v="1999"/>
    <x v="7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882"/>
  </r>
  <r>
    <x v="1022"/>
    <x v="1008"/>
    <x v="4"/>
    <n v="616"/>
    <x v="207"/>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883"/>
  </r>
  <r>
    <x v="1023"/>
    <x v="1009"/>
    <x v="4"/>
    <n v="1499"/>
    <x v="34"/>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884"/>
  </r>
  <r>
    <x v="1024"/>
    <x v="1010"/>
    <x v="4"/>
    <n v="199"/>
    <x v="6"/>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885"/>
  </r>
  <r>
    <x v="1025"/>
    <x v="1011"/>
    <x v="4"/>
    <n v="610"/>
    <x v="3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886"/>
  </r>
  <r>
    <x v="1026"/>
    <x v="1012"/>
    <x v="4"/>
    <n v="999"/>
    <x v="38"/>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887"/>
  </r>
  <r>
    <x v="1027"/>
    <x v="1013"/>
    <x v="4"/>
    <n v="8999"/>
    <x v="326"/>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88"/>
  </r>
  <r>
    <x v="1028"/>
    <x v="1014"/>
    <x v="4"/>
    <n v="453"/>
    <x v="8"/>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889"/>
  </r>
  <r>
    <x v="1029"/>
    <x v="1015"/>
    <x v="4"/>
    <n v="2464"/>
    <x v="327"/>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890"/>
  </r>
  <r>
    <x v="1030"/>
    <x v="1016"/>
    <x v="4"/>
    <n v="2719"/>
    <x v="292"/>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91"/>
  </r>
  <r>
    <x v="1031"/>
    <x v="1017"/>
    <x v="4"/>
    <n v="1439"/>
    <x v="20"/>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Yogita G.,Amazon Customer,Mimsy"/>
    <s v="R2WHW4PEF14WOD,R2DCCZWUGI0O0K,R1FA1HH6VL1RAL"/>
    <s v="Best Product,It‚Äôs expansive but it works well upto 800sqft area,Great product"/>
    <x v="892"/>
  </r>
  <r>
    <x v="1032"/>
    <x v="1018"/>
    <x v="4"/>
    <n v="2799"/>
    <x v="163"/>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893"/>
  </r>
  <r>
    <x v="1033"/>
    <x v="1019"/>
    <x v="4"/>
    <n v="2088"/>
    <x v="328"/>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894"/>
  </r>
  <r>
    <x v="1034"/>
    <x v="1020"/>
    <x v="4"/>
    <n v="2399"/>
    <x v="329"/>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895"/>
  </r>
  <r>
    <x v="1035"/>
    <x v="1021"/>
    <x v="4"/>
    <n v="308"/>
    <x v="6"/>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896"/>
  </r>
  <r>
    <x v="1036"/>
    <x v="1022"/>
    <x v="4"/>
    <n v="2599"/>
    <x v="33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897"/>
  </r>
  <r>
    <x v="1037"/>
    <x v="1023"/>
    <x v="4"/>
    <n v="479"/>
    <x v="5"/>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898"/>
  </r>
  <r>
    <x v="1038"/>
    <x v="1024"/>
    <x v="4"/>
    <n v="245"/>
    <x v="7"/>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899"/>
  </r>
  <r>
    <x v="1039"/>
    <x v="1025"/>
    <x v="4"/>
    <n v="179"/>
    <x v="10"/>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900"/>
  </r>
  <r>
    <x v="1040"/>
    <x v="1026"/>
    <x v="4"/>
    <n v="3569"/>
    <x v="331"/>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901"/>
  </r>
  <r>
    <x v="1041"/>
    <x v="1027"/>
    <x v="4"/>
    <n v="699"/>
    <x v="278"/>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902"/>
  </r>
  <r>
    <x v="1042"/>
    <x v="1028"/>
    <x v="4"/>
    <n v="2089"/>
    <x v="241"/>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903"/>
  </r>
  <r>
    <x v="1043"/>
    <x v="1029"/>
    <x v="7"/>
    <n v="2339"/>
    <x v="241"/>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904"/>
  </r>
  <r>
    <x v="1044"/>
    <x v="1030"/>
    <x v="4"/>
    <n v="784"/>
    <x v="28"/>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Neha Gupta,Abhay,Sumit Kumar,Kundan,Bond 007"/>
    <s v="R2SBOJRVH87Z3A,R2JZAP6U9T86EI,R2FUR9B0B9PHCM,R31RUINAE4JQ9V,R1L8EBC22RKCG5"/>
    <s v="üëç,Good quality product and value for money. Recommend for buy,Average product,Good product at good price,Smelling like sumting smoking"/>
    <x v="905"/>
  </r>
  <r>
    <x v="1045"/>
    <x v="1031"/>
    <x v="4"/>
    <n v="5499"/>
    <x v="12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906"/>
  </r>
  <r>
    <x v="1046"/>
    <x v="1032"/>
    <x v="4"/>
    <n v="899"/>
    <x v="263"/>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907"/>
  </r>
  <r>
    <x v="1047"/>
    <x v="1033"/>
    <x v="4"/>
    <n v="1695"/>
    <x v="274"/>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908"/>
  </r>
  <r>
    <x v="1048"/>
    <x v="1034"/>
    <x v="4"/>
    <n v="499"/>
    <x v="332"/>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909"/>
  </r>
  <r>
    <x v="1049"/>
    <x v="1035"/>
    <x v="4"/>
    <n v="2699"/>
    <x v="233"/>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910"/>
  </r>
  <r>
    <x v="1050"/>
    <x v="1036"/>
    <x v="4"/>
    <n v="1448"/>
    <x v="43"/>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911"/>
  </r>
  <r>
    <x v="1051"/>
    <x v="1037"/>
    <x v="4"/>
    <n v="79"/>
    <x v="333"/>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Naitik Parekh,Nerthi,Rdp,Anu Chandra,Hhjb,Kanika S.,Avinash B,Shilpi"/>
    <s v="R2YLDT44YPDA2G,R39360RU5VF8V5,R17JJCUW7LT3JK,R2XRDEM927X3FR,R337QVI8OQCWBB,R2Z2ZTUR54RPC9,R3P4FG9657U0PS,RMKT12XVNLW9K"/>
    <s v="Good clips.,Second quality,Value for money.,Not bad,Good,Worth the price,Worth purchasing,Average"/>
    <x v="912"/>
  </r>
  <r>
    <x v="1052"/>
    <x v="1038"/>
    <x v="4"/>
    <n v="6990"/>
    <x v="334"/>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913"/>
  </r>
  <r>
    <x v="1053"/>
    <x v="1039"/>
    <x v="4"/>
    <n v="2698"/>
    <x v="292"/>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914"/>
  </r>
  <r>
    <x v="1054"/>
    <x v="1040"/>
    <x v="4"/>
    <n v="3199"/>
    <x v="143"/>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915"/>
  </r>
  <r>
    <x v="1055"/>
    <x v="1041"/>
    <x v="4"/>
    <n v="1199"/>
    <x v="335"/>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916"/>
  </r>
  <r>
    <x v="1056"/>
    <x v="1042"/>
    <x v="4"/>
    <n v="1414"/>
    <x v="230"/>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17"/>
  </r>
  <r>
    <x v="1057"/>
    <x v="1043"/>
    <x v="4"/>
    <n v="999"/>
    <x v="335"/>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918"/>
  </r>
  <r>
    <x v="1058"/>
    <x v="1044"/>
    <x v="4"/>
    <n v="5999"/>
    <x v="12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919"/>
  </r>
  <r>
    <x v="1059"/>
    <x v="1045"/>
    <x v="4"/>
    <n v="9970"/>
    <x v="35"/>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920"/>
  </r>
  <r>
    <x v="1060"/>
    <x v="1046"/>
    <x v="4"/>
    <n v="698"/>
    <x v="3"/>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921"/>
  </r>
  <r>
    <x v="1061"/>
    <x v="1047"/>
    <x v="4"/>
    <n v="2199"/>
    <x v="336"/>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922"/>
  </r>
  <r>
    <x v="1062"/>
    <x v="1048"/>
    <x v="4"/>
    <n v="320"/>
    <x v="10"/>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923"/>
  </r>
  <r>
    <x v="1063"/>
    <x v="1049"/>
    <x v="4"/>
    <n v="298"/>
    <x v="6"/>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924"/>
  </r>
  <r>
    <x v="1064"/>
    <x v="1050"/>
    <x v="4"/>
    <n v="1199"/>
    <x v="38"/>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925"/>
  </r>
  <r>
    <x v="1065"/>
    <x v="1051"/>
    <x v="4"/>
    <n v="1399"/>
    <x v="337"/>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926"/>
  </r>
  <r>
    <x v="1066"/>
    <x v="1052"/>
    <x v="4"/>
    <n v="599"/>
    <x v="230"/>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927"/>
  </r>
  <r>
    <x v="1067"/>
    <x v="1053"/>
    <x v="4"/>
    <n v="1499"/>
    <x v="38"/>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928"/>
  </r>
  <r>
    <x v="1068"/>
    <x v="1054"/>
    <x v="4"/>
    <n v="14400"/>
    <x v="338"/>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929"/>
  </r>
  <r>
    <x v="1069"/>
    <x v="1055"/>
    <x v="4"/>
    <n v="1699"/>
    <x v="24"/>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930"/>
  </r>
  <r>
    <x v="1070"/>
    <x v="1056"/>
    <x v="4"/>
    <n v="649"/>
    <x v="8"/>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931"/>
  </r>
  <r>
    <x v="1071"/>
    <x v="1057"/>
    <x v="4"/>
    <n v="3249"/>
    <x v="339"/>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932"/>
  </r>
  <r>
    <x v="1072"/>
    <x v="1058"/>
    <x v="4"/>
    <n v="199"/>
    <x v="6"/>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933"/>
  </r>
  <r>
    <x v="1073"/>
    <x v="1059"/>
    <x v="4"/>
    <n v="1099"/>
    <x v="2"/>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934"/>
  </r>
  <r>
    <x v="1074"/>
    <x v="1060"/>
    <x v="4"/>
    <n v="664"/>
    <x v="93"/>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935"/>
  </r>
  <r>
    <x v="1075"/>
    <x v="1061"/>
    <x v="4"/>
    <n v="260"/>
    <x v="34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936"/>
  </r>
  <r>
    <x v="1076"/>
    <x v="1062"/>
    <x v="4"/>
    <n v="6499"/>
    <x v="341"/>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937"/>
  </r>
  <r>
    <x v="1077"/>
    <x v="1063"/>
    <x v="4"/>
    <n v="1484"/>
    <x v="7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938"/>
  </r>
  <r>
    <x v="1078"/>
    <x v="1064"/>
    <x v="4"/>
    <n v="999"/>
    <x v="342"/>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939"/>
  </r>
  <r>
    <x v="1079"/>
    <x v="1065"/>
    <x v="4"/>
    <n v="3299"/>
    <x v="343"/>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940"/>
  </r>
  <r>
    <x v="1080"/>
    <x v="1066"/>
    <x v="4"/>
    <n v="259"/>
    <x v="8"/>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941"/>
  </r>
  <r>
    <x v="1081"/>
    <x v="1067"/>
    <x v="4"/>
    <n v="3249"/>
    <x v="344"/>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942"/>
  </r>
  <r>
    <x v="1082"/>
    <x v="1068"/>
    <x v="4"/>
    <n v="4280"/>
    <x v="34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943"/>
  </r>
  <r>
    <x v="1083"/>
    <x v="1069"/>
    <x v="4"/>
    <n v="189"/>
    <x v="7"/>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944"/>
  </r>
  <r>
    <x v="1084"/>
    <x v="1070"/>
    <x v="4"/>
    <n v="1449"/>
    <x v="346"/>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945"/>
  </r>
  <r>
    <x v="1085"/>
    <x v="1071"/>
    <x v="4"/>
    <n v="199"/>
    <x v="6"/>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946"/>
  </r>
  <r>
    <x v="1086"/>
    <x v="1072"/>
    <x v="4"/>
    <n v="474"/>
    <x v="4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947"/>
  </r>
  <r>
    <x v="1087"/>
    <x v="1073"/>
    <x v="4"/>
    <n v="279"/>
    <x v="6"/>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948"/>
  </r>
  <r>
    <x v="1088"/>
    <x v="1074"/>
    <x v="4"/>
    <n v="1999"/>
    <x v="347"/>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949"/>
  </r>
  <r>
    <x v="1089"/>
    <x v="1075"/>
    <x v="4"/>
    <n v="799"/>
    <x v="348"/>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950"/>
  </r>
  <r>
    <x v="1090"/>
    <x v="1076"/>
    <x v="4"/>
    <n v="949"/>
    <x v="20"/>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51"/>
  </r>
  <r>
    <x v="1091"/>
    <x v="1077"/>
    <x v="4"/>
    <n v="3657.66"/>
    <x v="349"/>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952"/>
  </r>
  <r>
    <x v="1092"/>
    <x v="1078"/>
    <x v="4"/>
    <n v="1699"/>
    <x v="20"/>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953"/>
  </r>
  <r>
    <x v="1093"/>
    <x v="1079"/>
    <x v="4"/>
    <n v="1849"/>
    <x v="318"/>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954"/>
  </r>
  <r>
    <x v="1094"/>
    <x v="1080"/>
    <x v="4"/>
    <n v="12499"/>
    <x v="350"/>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955"/>
  </r>
  <r>
    <x v="1095"/>
    <x v="1081"/>
    <x v="4"/>
    <n v="1099"/>
    <x v="351"/>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956"/>
  </r>
  <r>
    <x v="1096"/>
    <x v="1082"/>
    <x v="4"/>
    <n v="8199"/>
    <x v="352"/>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957"/>
  </r>
  <r>
    <x v="1097"/>
    <x v="1083"/>
    <x v="4"/>
    <n v="499"/>
    <x v="32"/>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58"/>
  </r>
  <r>
    <x v="1098"/>
    <x v="1084"/>
    <x v="4"/>
    <n v="6999"/>
    <x v="124"/>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959"/>
  </r>
  <r>
    <x v="1099"/>
    <x v="1085"/>
    <x v="4"/>
    <n v="1595"/>
    <x v="15"/>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960"/>
  </r>
  <r>
    <x v="1100"/>
    <x v="1086"/>
    <x v="4"/>
    <n v="1049"/>
    <x v="335"/>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961"/>
  </r>
  <r>
    <x v="1101"/>
    <x v="1087"/>
    <x v="4"/>
    <n v="1182"/>
    <x v="281"/>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962"/>
  </r>
  <r>
    <x v="1102"/>
    <x v="1088"/>
    <x v="4"/>
    <n v="499"/>
    <x v="8"/>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963"/>
  </r>
  <r>
    <x v="1103"/>
    <x v="1089"/>
    <x v="4"/>
    <n v="8799"/>
    <x v="353"/>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964"/>
  </r>
  <r>
    <x v="1104"/>
    <x v="1090"/>
    <x v="4"/>
    <n v="1529"/>
    <x v="43"/>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965"/>
  </r>
  <r>
    <x v="1105"/>
    <x v="1091"/>
    <x v="4"/>
    <n v="1199"/>
    <x v="354"/>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966"/>
  </r>
  <r>
    <x v="1106"/>
    <x v="1092"/>
    <x v="4"/>
    <n v="1052"/>
    <x v="355"/>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967"/>
  </r>
  <r>
    <x v="1107"/>
    <x v="1093"/>
    <x v="4"/>
    <n v="6499"/>
    <x v="356"/>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968"/>
  </r>
  <r>
    <x v="1108"/>
    <x v="1094"/>
    <x v="4"/>
    <n v="239"/>
    <x v="357"/>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969"/>
  </r>
  <r>
    <x v="1109"/>
    <x v="1095"/>
    <x v="4"/>
    <n v="699"/>
    <x v="28"/>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970"/>
  </r>
  <r>
    <x v="1110"/>
    <x v="1096"/>
    <x v="4"/>
    <n v="2599"/>
    <x v="358"/>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971"/>
  </r>
  <r>
    <x v="1111"/>
    <x v="1097"/>
    <x v="4"/>
    <n v="1547"/>
    <x v="232"/>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972"/>
  </r>
  <r>
    <x v="1112"/>
    <x v="1098"/>
    <x v="4"/>
    <n v="499"/>
    <x v="4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973"/>
  </r>
  <r>
    <x v="1113"/>
    <x v="1099"/>
    <x v="4"/>
    <n v="510"/>
    <x v="359"/>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974"/>
  </r>
  <r>
    <x v="1114"/>
    <x v="1100"/>
    <x v="4"/>
    <n v="1899"/>
    <x v="36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975"/>
  </r>
  <r>
    <x v="1115"/>
    <x v="1101"/>
    <x v="4"/>
    <n v="2599"/>
    <x v="361"/>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976"/>
  </r>
  <r>
    <x v="1116"/>
    <x v="1102"/>
    <x v="4"/>
    <n v="1199"/>
    <x v="123"/>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977"/>
  </r>
  <r>
    <x v="1117"/>
    <x v="1103"/>
    <x v="4"/>
    <n v="999"/>
    <x v="362"/>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978"/>
  </r>
  <r>
    <x v="1118"/>
    <x v="1104"/>
    <x v="4"/>
    <n v="1999"/>
    <x v="363"/>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79"/>
  </r>
  <r>
    <x v="1119"/>
    <x v="1105"/>
    <x v="4"/>
    <n v="210"/>
    <x v="3"/>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980"/>
  </r>
  <r>
    <x v="1120"/>
    <x v="1106"/>
    <x v="4"/>
    <n v="14499"/>
    <x v="364"/>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981"/>
  </r>
  <r>
    <x v="1121"/>
    <x v="1107"/>
    <x v="4"/>
    <n v="950"/>
    <x v="28"/>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982"/>
  </r>
  <r>
    <x v="1122"/>
    <x v="1108"/>
    <x v="4"/>
    <n v="7199"/>
    <x v="326"/>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983"/>
  </r>
  <r>
    <x v="1123"/>
    <x v="1109"/>
    <x v="4"/>
    <n v="2439"/>
    <x v="36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Amit Sood,Tarun Mohan,Shravani Raj"/>
    <s v="R2TWO1XR7BGSHO,R1683BA4KIYFUI,R2BTLKVDN71QOW"/>
    <s v="Good product and budget price,I purchased this product from shop for Rs 1650 including everything so why to buy from Amazon,Worst product"/>
    <x v="984"/>
  </r>
  <r>
    <x v="1124"/>
    <x v="1110"/>
    <x v="4"/>
    <n v="7799"/>
    <x v="356"/>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985"/>
  </r>
  <r>
    <x v="1125"/>
    <x v="1111"/>
    <x v="4"/>
    <n v="1599"/>
    <x v="20"/>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986"/>
  </r>
  <r>
    <x v="1126"/>
    <x v="1112"/>
    <x v="4"/>
    <n v="2899"/>
    <x v="366"/>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987"/>
  </r>
  <r>
    <x v="1127"/>
    <x v="1113"/>
    <x v="4"/>
    <n v="9799"/>
    <x v="367"/>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988"/>
  </r>
  <r>
    <x v="1128"/>
    <x v="1114"/>
    <x v="4"/>
    <n v="3299"/>
    <x v="368"/>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989"/>
  </r>
  <r>
    <x v="1129"/>
    <x v="1115"/>
    <x v="4"/>
    <n v="669"/>
    <x v="38"/>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Manya,Been,Podili Parasuram,Rejoy Jacob,Priya"/>
    <s v="R1WJ8T3U9P42IU,RM9RH8FX9U95D,R31M8UXT7NLOMY,R18Q7M2R00EW68,R11NHZQ8OKA9U0"/>
    <s v="Nice product i recommend to buy,Do not buy!! Defective product,Wast of money,Very very bad portable,Waste of money its not working properly"/>
    <x v="990"/>
  </r>
  <r>
    <x v="1130"/>
    <x v="1116"/>
    <x v="4"/>
    <n v="5890"/>
    <x v="369"/>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991"/>
  </r>
  <r>
    <x v="1131"/>
    <x v="1117"/>
    <x v="4"/>
    <n v="9199"/>
    <x v="37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992"/>
  </r>
  <r>
    <x v="1132"/>
    <x v="1118"/>
    <x v="4"/>
    <n v="351"/>
    <x v="0"/>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993"/>
  </r>
  <r>
    <x v="1133"/>
    <x v="1119"/>
    <x v="8"/>
    <n v="899"/>
    <x v="24"/>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994"/>
  </r>
  <r>
    <x v="1134"/>
    <x v="1120"/>
    <x v="4"/>
    <n v="1349"/>
    <x v="371"/>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995"/>
  </r>
  <r>
    <x v="1135"/>
    <x v="1121"/>
    <x v="4"/>
    <n v="6236"/>
    <x v="12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996"/>
  </r>
  <r>
    <x v="1136"/>
    <x v="1122"/>
    <x v="4"/>
    <n v="2742"/>
    <x v="372"/>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997"/>
  </r>
  <r>
    <x v="1137"/>
    <x v="1123"/>
    <x v="4"/>
    <n v="721"/>
    <x v="38"/>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998"/>
  </r>
  <r>
    <x v="1138"/>
    <x v="1124"/>
    <x v="4"/>
    <n v="2903"/>
    <x v="220"/>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999"/>
  </r>
  <r>
    <x v="1139"/>
    <x v="1125"/>
    <x v="4"/>
    <n v="1656"/>
    <x v="373"/>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1000"/>
  </r>
  <r>
    <x v="1140"/>
    <x v="1126"/>
    <x v="4"/>
    <n v="1399"/>
    <x v="374"/>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1001"/>
  </r>
  <r>
    <x v="1141"/>
    <x v="1127"/>
    <x v="4"/>
    <n v="2079"/>
    <x v="375"/>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002"/>
  </r>
  <r>
    <x v="1142"/>
    <x v="1128"/>
    <x v="4"/>
    <n v="999"/>
    <x v="376"/>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1003"/>
  </r>
  <r>
    <x v="1143"/>
    <x v="1129"/>
    <x v="4"/>
    <n v="3179"/>
    <x v="155"/>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1004"/>
  </r>
  <r>
    <x v="1144"/>
    <x v="1130"/>
    <x v="4"/>
    <n v="1049"/>
    <x v="7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1005"/>
  </r>
  <r>
    <x v="1145"/>
    <x v="1131"/>
    <x v="4"/>
    <n v="3599"/>
    <x v="377"/>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1006"/>
  </r>
  <r>
    <x v="1146"/>
    <x v="1132"/>
    <x v="4"/>
    <n v="4799"/>
    <x v="297"/>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1007"/>
  </r>
  <r>
    <x v="1147"/>
    <x v="1133"/>
    <x v="4"/>
    <n v="1699"/>
    <x v="37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1008"/>
  </r>
  <r>
    <x v="1148"/>
    <x v="1134"/>
    <x v="4"/>
    <n v="664"/>
    <x v="93"/>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1009"/>
  </r>
  <r>
    <x v="1149"/>
    <x v="1135"/>
    <x v="4"/>
    <n v="948"/>
    <x v="379"/>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010"/>
  </r>
  <r>
    <x v="1150"/>
    <x v="1136"/>
    <x v="4"/>
    <n v="850"/>
    <x v="5"/>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1011"/>
  </r>
  <r>
    <x v="1151"/>
    <x v="1137"/>
    <x v="4"/>
    <n v="600"/>
    <x v="359"/>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1012"/>
  </r>
  <r>
    <x v="1152"/>
    <x v="1138"/>
    <x v="4"/>
    <n v="3711"/>
    <x v="380"/>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1013"/>
  </r>
  <r>
    <x v="1153"/>
    <x v="1139"/>
    <x v="4"/>
    <n v="799"/>
    <x v="43"/>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1014"/>
  </r>
  <r>
    <x v="1154"/>
    <x v="1140"/>
    <x v="4"/>
    <n v="980"/>
    <x v="381"/>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1015"/>
  </r>
  <r>
    <x v="1155"/>
    <x v="1141"/>
    <x v="4"/>
    <n v="351"/>
    <x v="12"/>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1016"/>
  </r>
  <r>
    <x v="1156"/>
    <x v="1142"/>
    <x v="4"/>
    <n v="229"/>
    <x v="6"/>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1017"/>
  </r>
  <r>
    <x v="1157"/>
    <x v="1143"/>
    <x v="4"/>
    <n v="3349"/>
    <x v="372"/>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1018"/>
  </r>
  <r>
    <x v="1158"/>
    <x v="1144"/>
    <x v="4"/>
    <n v="5499"/>
    <x v="382"/>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019"/>
  </r>
  <r>
    <x v="1159"/>
    <x v="1145"/>
    <x v="4"/>
    <n v="299"/>
    <x v="6"/>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1020"/>
  </r>
  <r>
    <x v="1160"/>
    <x v="1146"/>
    <x v="4"/>
    <n v="2249"/>
    <x v="383"/>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1021"/>
  </r>
  <r>
    <x v="1161"/>
    <x v="1147"/>
    <x v="4"/>
    <n v="699"/>
    <x v="28"/>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1022"/>
  </r>
  <r>
    <x v="1162"/>
    <x v="1148"/>
    <x v="4"/>
    <n v="1235"/>
    <x v="38"/>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1023"/>
  </r>
  <r>
    <x v="1163"/>
    <x v="1149"/>
    <x v="4"/>
    <n v="1349"/>
    <x v="43"/>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1024"/>
  </r>
  <r>
    <x v="1164"/>
    <x v="1150"/>
    <x v="4"/>
    <n v="6800"/>
    <x v="382"/>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1025"/>
  </r>
  <r>
    <x v="1165"/>
    <x v="1151"/>
    <x v="4"/>
    <n v="2099"/>
    <x v="7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026"/>
  </r>
  <r>
    <x v="1166"/>
    <x v="1152"/>
    <x v="4"/>
    <n v="1699"/>
    <x v="384"/>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1027"/>
  </r>
  <r>
    <x v="1167"/>
    <x v="1153"/>
    <x v="4"/>
    <n v="1069"/>
    <x v="87"/>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1028"/>
  </r>
  <r>
    <x v="1168"/>
    <x v="1154"/>
    <x v="4"/>
    <n v="1349"/>
    <x v="193"/>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1029"/>
  </r>
  <r>
    <x v="1169"/>
    <x v="1155"/>
    <x v="4"/>
    <n v="1499"/>
    <x v="123"/>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1030"/>
  </r>
  <r>
    <x v="1170"/>
    <x v="1156"/>
    <x v="4"/>
    <n v="2092"/>
    <x v="385"/>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1031"/>
  </r>
  <r>
    <x v="1171"/>
    <x v="1157"/>
    <x v="4"/>
    <n v="3859"/>
    <x v="386"/>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1032"/>
  </r>
  <r>
    <x v="1172"/>
    <x v="1158"/>
    <x v="4"/>
    <n v="499"/>
    <x v="32"/>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1033"/>
  </r>
  <r>
    <x v="1173"/>
    <x v="1159"/>
    <x v="4"/>
    <n v="1804"/>
    <x v="387"/>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1034"/>
  </r>
  <r>
    <x v="1174"/>
    <x v="1160"/>
    <x v="4"/>
    <n v="6525"/>
    <x v="388"/>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35"/>
  </r>
  <r>
    <x v="1175"/>
    <x v="1161"/>
    <x v="4"/>
    <n v="4999"/>
    <x v="13"/>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036"/>
  </r>
  <r>
    <x v="1176"/>
    <x v="1162"/>
    <x v="4"/>
    <n v="1189"/>
    <x v="158"/>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1037"/>
  </r>
  <r>
    <x v="1177"/>
    <x v="1163"/>
    <x v="4"/>
    <n v="2590"/>
    <x v="389"/>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1038"/>
  </r>
  <r>
    <x v="1178"/>
    <x v="1164"/>
    <x v="4"/>
    <n v="899"/>
    <x v="28"/>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039"/>
  </r>
  <r>
    <x v="1179"/>
    <x v="1165"/>
    <x v="4"/>
    <n v="998"/>
    <x v="43"/>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1040"/>
  </r>
  <r>
    <x v="1180"/>
    <x v="1166"/>
    <x v="4"/>
    <n v="998.06"/>
    <x v="390"/>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1041"/>
  </r>
  <r>
    <x v="1181"/>
    <x v="1167"/>
    <x v="4"/>
    <n v="1099"/>
    <x v="263"/>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1042"/>
  </r>
  <r>
    <x v="1182"/>
    <x v="1168"/>
    <x v="4"/>
    <n v="5999"/>
    <x v="12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1043"/>
  </r>
  <r>
    <x v="1183"/>
    <x v="1169"/>
    <x v="4"/>
    <n v="8886"/>
    <x v="391"/>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044"/>
  </r>
  <r>
    <x v="1184"/>
    <x v="1170"/>
    <x v="4"/>
    <n v="475"/>
    <x v="8"/>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1045"/>
  </r>
  <r>
    <x v="1185"/>
    <x v="1171"/>
    <x v="4"/>
    <n v="4995"/>
    <x v="392"/>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1046"/>
  </r>
  <r>
    <x v="1186"/>
    <x v="1172"/>
    <x v="4"/>
    <n v="13999"/>
    <x v="393"/>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1047"/>
  </r>
  <r>
    <x v="1187"/>
    <x v="1173"/>
    <x v="4"/>
    <n v="8499"/>
    <x v="394"/>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1048"/>
  </r>
  <r>
    <x v="1188"/>
    <x v="1174"/>
    <x v="4"/>
    <n v="949"/>
    <x v="39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1049"/>
  </r>
  <r>
    <x v="1189"/>
    <x v="1175"/>
    <x v="4"/>
    <n v="395"/>
    <x v="6"/>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1050"/>
  </r>
  <r>
    <x v="1190"/>
    <x v="1176"/>
    <x v="4"/>
    <n v="635"/>
    <x v="396"/>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1051"/>
  </r>
  <r>
    <x v="1191"/>
    <x v="1177"/>
    <x v="4"/>
    <n v="717"/>
    <x v="219"/>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052"/>
  </r>
  <r>
    <x v="1192"/>
    <x v="1178"/>
    <x v="4"/>
    <n v="27900"/>
    <x v="338"/>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Jaydeep,Jayakrishnan R"/>
    <s v="R1BD0HURZRIGKV,RKQY8Y6U3Y4BT"/>
    <s v="A perfect balance of price and performance,Great Suction and above average mopping | Good Buy"/>
    <x v="1053"/>
  </r>
  <r>
    <x v="1193"/>
    <x v="1179"/>
    <x v="4"/>
    <n v="649"/>
    <x v="112"/>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1054"/>
  </r>
  <r>
    <x v="1194"/>
    <x v="1180"/>
    <x v="4"/>
    <n v="193"/>
    <x v="4"/>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055"/>
  </r>
  <r>
    <x v="1195"/>
    <x v="1181"/>
    <x v="4"/>
    <n v="1299"/>
    <x v="193"/>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Manidipa Sengupta,Vidisha"/>
    <s v="R1OO2ED6615EX1,RR4S5JTJMCPA5"/>
    <s v="Bad quality,Amazing product.."/>
    <x v="1056"/>
  </r>
  <r>
    <x v="1196"/>
    <x v="1182"/>
    <x v="4"/>
    <n v="2449"/>
    <x v="397"/>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Pk,Manigandan K,Monu Khan,Manohar,Saroj Kumar Das,Dev Tripathi,Anish Reddy,Ankit Raj"/>
    <s v="R2MUOQFFMUBSEX,R2TTPMZXY7I60N,R3J2S0BEM61SOV,RNGB4OZTF3NE9,RPWGHZZ206ZUQ,R215KMCB5Y5BKK,R2XVLVMLVK698V,R3MMCNIWBVZHMH"/>
    <s v="Good,Superb,Nice mixer,Value for money üí∞,Good product,His desine,Nice,Nice"/>
    <x v="1057"/>
  </r>
  <r>
    <x v="1197"/>
    <x v="1183"/>
    <x v="4"/>
    <n v="1049"/>
    <x v="7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1058"/>
  </r>
  <r>
    <x v="1198"/>
    <x v="1184"/>
    <x v="4"/>
    <n v="2399"/>
    <x v="389"/>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1059"/>
  </r>
  <r>
    <x v="1199"/>
    <x v="1185"/>
    <x v="4"/>
    <n v="2286"/>
    <x v="380"/>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1060"/>
  </r>
  <r>
    <x v="1200"/>
    <x v="1186"/>
    <x v="4"/>
    <n v="499"/>
    <x v="32"/>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1061"/>
  </r>
  <r>
    <x v="1201"/>
    <x v="1187"/>
    <x v="4"/>
    <n v="429"/>
    <x v="8"/>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1062"/>
  </r>
  <r>
    <x v="1202"/>
    <x v="1188"/>
    <x v="4"/>
    <n v="299"/>
    <x v="64"/>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1063"/>
  </r>
  <r>
    <x v="1203"/>
    <x v="1189"/>
    <x v="4"/>
    <n v="5395"/>
    <x v="18"/>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1064"/>
  </r>
  <r>
    <x v="1204"/>
    <x v="1190"/>
    <x v="4"/>
    <n v="559"/>
    <x v="398"/>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1065"/>
  </r>
  <r>
    <x v="1205"/>
    <x v="1191"/>
    <x v="4"/>
    <n v="660"/>
    <x v="97"/>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066"/>
  </r>
  <r>
    <x v="1206"/>
    <x v="1192"/>
    <x v="4"/>
    <n v="419"/>
    <x v="8"/>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067"/>
  </r>
  <r>
    <x v="1207"/>
    <x v="1193"/>
    <x v="4"/>
    <n v="7349"/>
    <x v="399"/>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068"/>
  </r>
  <r>
    <x v="1208"/>
    <x v="1194"/>
    <x v="4"/>
    <n v="2899"/>
    <x v="400"/>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1069"/>
  </r>
  <r>
    <x v="1209"/>
    <x v="1195"/>
    <x v="4"/>
    <n v="1799"/>
    <x v="220"/>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1070"/>
  </r>
  <r>
    <x v="1210"/>
    <x v="1196"/>
    <x v="4"/>
    <n v="1474"/>
    <x v="401"/>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1071"/>
  </r>
  <r>
    <x v="1211"/>
    <x v="1197"/>
    <x v="4"/>
    <n v="15999"/>
    <x v="402"/>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072"/>
  </r>
  <r>
    <x v="1212"/>
    <x v="1198"/>
    <x v="4"/>
    <n v="3645"/>
    <x v="403"/>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1073"/>
  </r>
  <r>
    <x v="1213"/>
    <x v="1199"/>
    <x v="4"/>
    <n v="375"/>
    <x v="8"/>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1074"/>
  </r>
  <r>
    <x v="1214"/>
    <x v="1200"/>
    <x v="4"/>
    <n v="2976"/>
    <x v="292"/>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1075"/>
  </r>
  <r>
    <x v="1215"/>
    <x v="1201"/>
    <x v="4"/>
    <n v="1099"/>
    <x v="38"/>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1076"/>
  </r>
  <r>
    <x v="1216"/>
    <x v="1202"/>
    <x v="4"/>
    <n v="2575"/>
    <x v="404"/>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1077"/>
  </r>
  <r>
    <x v="1217"/>
    <x v="1203"/>
    <x v="4"/>
    <n v="1649"/>
    <x v="188"/>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1078"/>
  </r>
  <r>
    <x v="1218"/>
    <x v="1204"/>
    <x v="4"/>
    <n v="799"/>
    <x v="87"/>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1079"/>
  </r>
  <r>
    <x v="1219"/>
    <x v="1205"/>
    <x v="4"/>
    <n v="765"/>
    <x v="405"/>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1080"/>
  </r>
  <r>
    <x v="1220"/>
    <x v="1206"/>
    <x v="4"/>
    <n v="999"/>
    <x v="68"/>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1081"/>
  </r>
  <r>
    <x v="1221"/>
    <x v="1207"/>
    <x v="4"/>
    <n v="587"/>
    <x v="179"/>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1082"/>
  </r>
  <r>
    <x v="1222"/>
    <x v="1208"/>
    <x v="4"/>
    <n v="12609"/>
    <x v="406"/>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1083"/>
  </r>
  <r>
    <x v="1223"/>
    <x v="1209"/>
    <x v="4"/>
    <n v="699"/>
    <x v="407"/>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084"/>
  </r>
  <r>
    <x v="1224"/>
    <x v="1210"/>
    <x v="4"/>
    <n v="3799"/>
    <x v="327"/>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1085"/>
  </r>
  <r>
    <x v="1225"/>
    <x v="1211"/>
    <x v="4"/>
    <n v="640"/>
    <x v="313"/>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1086"/>
  </r>
  <r>
    <x v="1226"/>
    <x v="1212"/>
    <x v="4"/>
    <n v="979"/>
    <x v="20"/>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1087"/>
  </r>
  <r>
    <x v="1227"/>
    <x v="1213"/>
    <x v="4"/>
    <n v="5365"/>
    <x v="408"/>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088"/>
  </r>
  <r>
    <x v="1228"/>
    <x v="1214"/>
    <x v="4"/>
    <n v="3199"/>
    <x v="123"/>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089"/>
  </r>
  <r>
    <x v="1229"/>
    <x v="1215"/>
    <x v="4"/>
    <n v="979"/>
    <x v="409"/>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1090"/>
  </r>
  <r>
    <x v="1230"/>
    <x v="1216"/>
    <x v="4"/>
    <n v="929"/>
    <x v="32"/>
    <x v="30"/>
    <x v="7"/>
    <n v="4"/>
    <s v="Power Consumed: 800 W"/>
    <s v="AFVRAZD6HB5ALMMLJRZYAA45RKFQ,AGUO5ELH4U5ORQ4F4NYJQNZNTX3A,AEKTWPXEMR5QE53HL2AV2SVFK2SQ"/>
    <s v="Amit,Chahat Goyal,Gurpiyar Singh"/>
    <s v="Amit,Chahat Goyal,Gurpiyar Singh"/>
    <s v="R34GHCVBN6M7BX,R3OA62LXAITW86,R3YGN1PYLTA95"/>
    <s v="Ok product,Worth buying product,Must buyyyyy"/>
    <x v="1091"/>
  </r>
  <r>
    <x v="1231"/>
    <x v="1217"/>
    <x v="4"/>
    <n v="3710"/>
    <x v="41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1092"/>
  </r>
  <r>
    <x v="1232"/>
    <x v="1218"/>
    <x v="4"/>
    <n v="2033"/>
    <x v="320"/>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1093"/>
  </r>
  <r>
    <x v="1233"/>
    <x v="1219"/>
    <x v="4"/>
    <n v="9495"/>
    <x v="82"/>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1094"/>
  </r>
  <r>
    <x v="1234"/>
    <x v="1220"/>
    <x v="4"/>
    <n v="7799"/>
    <x v="411"/>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1095"/>
  </r>
  <r>
    <x v="1235"/>
    <x v="1221"/>
    <x v="4"/>
    <n v="949"/>
    <x v="412"/>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1096"/>
  </r>
  <r>
    <x v="1236"/>
    <x v="1222"/>
    <x v="4"/>
    <n v="2790"/>
    <x v="413"/>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1097"/>
  </r>
  <r>
    <x v="1237"/>
    <x v="1223"/>
    <x v="4"/>
    <n v="645"/>
    <x v="97"/>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1098"/>
  </r>
  <r>
    <x v="1238"/>
    <x v="1224"/>
    <x v="4"/>
    <n v="2237.81"/>
    <x v="414"/>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1099"/>
  </r>
  <r>
    <x v="1239"/>
    <x v="1225"/>
    <x v="4"/>
    <n v="8699"/>
    <x v="415"/>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1100"/>
  </r>
  <r>
    <x v="1240"/>
    <x v="1226"/>
    <x v="4"/>
    <n v="42990"/>
    <x v="416"/>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1101"/>
  </r>
  <r>
    <x v="1241"/>
    <x v="1227"/>
    <x v="4"/>
    <n v="825"/>
    <x v="3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1102"/>
  </r>
  <r>
    <x v="1242"/>
    <x v="1228"/>
    <x v="4"/>
    <n v="161"/>
    <x v="254"/>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1103"/>
  </r>
  <r>
    <x v="1243"/>
    <x v="1229"/>
    <x v="4"/>
    <n v="697"/>
    <x v="38"/>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1104"/>
  </r>
  <r>
    <x v="1244"/>
    <x v="1230"/>
    <x v="4"/>
    <n v="688"/>
    <x v="41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105"/>
  </r>
  <r>
    <x v="1245"/>
    <x v="1231"/>
    <x v="4"/>
    <n v="2199"/>
    <x v="46"/>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1106"/>
  </r>
  <r>
    <x v="1246"/>
    <x v="1232"/>
    <x v="4"/>
    <n v="6850"/>
    <x v="418"/>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1107"/>
  </r>
  <r>
    <x v="1247"/>
    <x v="1233"/>
    <x v="4"/>
    <n v="2699"/>
    <x v="310"/>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1108"/>
  </r>
  <r>
    <x v="1248"/>
    <x v="1234"/>
    <x v="4"/>
    <n v="899"/>
    <x v="20"/>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1109"/>
  </r>
  <r>
    <x v="1249"/>
    <x v="1235"/>
    <x v="4"/>
    <n v="1090"/>
    <x v="43"/>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1110"/>
  </r>
  <r>
    <x v="1250"/>
    <x v="1236"/>
    <x v="4"/>
    <n v="295"/>
    <x v="22"/>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1111"/>
  </r>
  <r>
    <x v="1251"/>
    <x v="1237"/>
    <x v="4"/>
    <n v="479"/>
    <x v="20"/>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1112"/>
  </r>
  <r>
    <x v="1252"/>
    <x v="1238"/>
    <x v="4"/>
    <n v="2949"/>
    <x v="41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1113"/>
  </r>
  <r>
    <x v="1253"/>
    <x v="1239"/>
    <x v="4"/>
    <n v="335"/>
    <x v="42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1114"/>
  </r>
  <r>
    <x v="1254"/>
    <x v="1240"/>
    <x v="4"/>
    <n v="293"/>
    <x v="6"/>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1115"/>
  </r>
  <r>
    <x v="1255"/>
    <x v="1241"/>
    <x v="4"/>
    <n v="599"/>
    <x v="4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1116"/>
  </r>
  <r>
    <x v="1256"/>
    <x v="1242"/>
    <x v="4"/>
    <n v="499"/>
    <x v="8"/>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1117"/>
  </r>
  <r>
    <x v="1257"/>
    <x v="1243"/>
    <x v="4"/>
    <n v="849"/>
    <x v="207"/>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1118"/>
  </r>
  <r>
    <x v="1258"/>
    <x v="1244"/>
    <x v="4"/>
    <n v="249"/>
    <x v="228"/>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1119"/>
  </r>
  <r>
    <x v="1259"/>
    <x v="1245"/>
    <x v="4"/>
    <n v="185"/>
    <x v="22"/>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1120"/>
  </r>
  <r>
    <x v="1260"/>
    <x v="1246"/>
    <x v="4"/>
    <n v="778"/>
    <x v="8"/>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1121"/>
  </r>
  <r>
    <x v="1261"/>
    <x v="1247"/>
    <x v="4"/>
    <n v="279"/>
    <x v="3"/>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1122"/>
  </r>
  <r>
    <x v="1262"/>
    <x v="1248"/>
    <x v="4"/>
    <n v="215"/>
    <x v="38"/>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1123"/>
  </r>
  <r>
    <x v="1263"/>
    <x v="1249"/>
    <x v="4"/>
    <n v="889"/>
    <x v="179"/>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1124"/>
  </r>
  <r>
    <x v="1264"/>
    <x v="1250"/>
    <x v="4"/>
    <n v="1449"/>
    <x v="95"/>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125"/>
  </r>
  <r>
    <x v="1265"/>
    <x v="1251"/>
    <x v="4"/>
    <n v="1190"/>
    <x v="421"/>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126"/>
  </r>
  <r>
    <x v="1266"/>
    <x v="1252"/>
    <x v="4"/>
    <n v="1799"/>
    <x v="335"/>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1127"/>
  </r>
  <r>
    <x v="1267"/>
    <x v="1253"/>
    <x v="4"/>
    <n v="6120"/>
    <x v="422"/>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128"/>
  </r>
  <r>
    <x v="1268"/>
    <x v="1254"/>
    <x v="4"/>
    <n v="1799"/>
    <x v="196"/>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1129"/>
  </r>
  <r>
    <x v="1269"/>
    <x v="1255"/>
    <x v="4"/>
    <n v="2199"/>
    <x v="423"/>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130"/>
  </r>
  <r>
    <x v="1270"/>
    <x v="1256"/>
    <x v="4"/>
    <n v="3685"/>
    <x v="424"/>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1131"/>
  </r>
  <r>
    <x v="1271"/>
    <x v="1257"/>
    <x v="4"/>
    <n v="649"/>
    <x v="8"/>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Dinesh,Anshika"/>
    <s v="R27XB7WNFY9NJ3,R24HCMD10NT57S"/>
    <s v="As smooth as it can and as fast as possible,Wrost product"/>
    <x v="1132"/>
  </r>
  <r>
    <x v="1272"/>
    <x v="1258"/>
    <x v="4"/>
    <n v="8599"/>
    <x v="356"/>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1133"/>
  </r>
  <r>
    <x v="1273"/>
    <x v="1259"/>
    <x v="4"/>
    <n v="1110"/>
    <x v="28"/>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34"/>
  </r>
  <r>
    <x v="1274"/>
    <x v="1260"/>
    <x v="4"/>
    <n v="1499"/>
    <x v="123"/>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1135"/>
  </r>
  <r>
    <x v="1275"/>
    <x v="1261"/>
    <x v="4"/>
    <n v="759"/>
    <x v="20"/>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136"/>
  </r>
  <r>
    <x v="1276"/>
    <x v="1262"/>
    <x v="4"/>
    <n v="2669"/>
    <x v="425"/>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1137"/>
  </r>
  <r>
    <x v="1277"/>
    <x v="1263"/>
    <x v="4"/>
    <n v="929"/>
    <x v="253"/>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1138"/>
  </r>
  <r>
    <x v="1278"/>
    <x v="1264"/>
    <x v="4"/>
    <n v="199"/>
    <x v="4"/>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1139"/>
  </r>
  <r>
    <x v="1279"/>
    <x v="1265"/>
    <x v="4"/>
    <n v="279"/>
    <x v="22"/>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1140"/>
  </r>
  <r>
    <x v="1280"/>
    <x v="1266"/>
    <x v="4"/>
    <n v="549"/>
    <x v="8"/>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141"/>
  </r>
  <r>
    <x v="1281"/>
    <x v="1267"/>
    <x v="4"/>
    <n v="85"/>
    <x v="17"/>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1142"/>
  </r>
  <r>
    <x v="1282"/>
    <x v="1268"/>
    <x v="4"/>
    <n v="499"/>
    <x v="4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1143"/>
  </r>
  <r>
    <x v="1283"/>
    <x v="1269"/>
    <x v="4"/>
    <n v="5865"/>
    <x v="42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144"/>
  </r>
  <r>
    <x v="1284"/>
    <x v="1270"/>
    <x v="4"/>
    <n v="1260"/>
    <x v="94"/>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1145"/>
  </r>
  <r>
    <x v="1285"/>
    <x v="1271"/>
    <x v="4"/>
    <n v="1099"/>
    <x v="68"/>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1146"/>
  </r>
  <r>
    <x v="1286"/>
    <x v="1272"/>
    <x v="4"/>
    <n v="1928"/>
    <x v="427"/>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1147"/>
  </r>
  <r>
    <x v="1287"/>
    <x v="1273"/>
    <x v="4"/>
    <n v="3249"/>
    <x v="428"/>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1148"/>
  </r>
  <r>
    <x v="1288"/>
    <x v="1274"/>
    <x v="4"/>
    <n v="1199"/>
    <x v="202"/>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1149"/>
  </r>
  <r>
    <x v="1289"/>
    <x v="1275"/>
    <x v="4"/>
    <n v="1456"/>
    <x v="336"/>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1150"/>
  </r>
  <r>
    <x v="1290"/>
    <x v="1276"/>
    <x v="4"/>
    <n v="3349"/>
    <x v="42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1151"/>
  </r>
  <r>
    <x v="1291"/>
    <x v="1277"/>
    <x v="4"/>
    <n v="4899"/>
    <x v="131"/>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1152"/>
  </r>
  <r>
    <x v="1292"/>
    <x v="1278"/>
    <x v="4"/>
    <n v="1199"/>
    <x v="2"/>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1153"/>
  </r>
  <r>
    <x v="1293"/>
    <x v="1279"/>
    <x v="4"/>
    <n v="3290"/>
    <x v="430"/>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1154"/>
  </r>
  <r>
    <x v="1294"/>
    <x v="1280"/>
    <x v="4"/>
    <n v="179"/>
    <x v="10"/>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55"/>
  </r>
  <r>
    <x v="1295"/>
    <x v="1281"/>
    <x v="4"/>
    <n v="149"/>
    <x v="254"/>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156"/>
  </r>
  <r>
    <x v="1296"/>
    <x v="1282"/>
    <x v="4"/>
    <n v="5490"/>
    <x v="431"/>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157"/>
  </r>
  <r>
    <x v="1297"/>
    <x v="1283"/>
    <x v="4"/>
    <n v="379"/>
    <x v="432"/>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1158"/>
  </r>
  <r>
    <x v="1298"/>
    <x v="1284"/>
    <x v="4"/>
    <n v="8699"/>
    <x v="433"/>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59"/>
  </r>
  <r>
    <x v="1299"/>
    <x v="1285"/>
    <x v="4"/>
    <n v="3041.67"/>
    <x v="143"/>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160"/>
  </r>
  <r>
    <x v="1300"/>
    <x v="1286"/>
    <x v="4"/>
    <n v="1745"/>
    <x v="158"/>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1161"/>
  </r>
  <r>
    <x v="1301"/>
    <x v="1287"/>
    <x v="4"/>
    <n v="3180"/>
    <x v="294"/>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1162"/>
  </r>
  <r>
    <x v="1302"/>
    <x v="1288"/>
    <x v="4"/>
    <n v="4999"/>
    <x v="13"/>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163"/>
  </r>
  <r>
    <x v="1303"/>
    <x v="1289"/>
    <x v="4"/>
    <n v="390"/>
    <x v="10"/>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1164"/>
  </r>
  <r>
    <x v="1304"/>
    <x v="1290"/>
    <x v="4"/>
    <n v="1999"/>
    <x v="43"/>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1165"/>
  </r>
  <r>
    <x v="1305"/>
    <x v="1291"/>
    <x v="4"/>
    <n v="1624"/>
    <x v="193"/>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1166"/>
  </r>
  <r>
    <x v="1306"/>
    <x v="1292"/>
    <x v="4"/>
    <n v="184"/>
    <x v="225"/>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1167"/>
  </r>
  <r>
    <x v="1307"/>
    <x v="1293"/>
    <x v="4"/>
    <n v="445"/>
    <x v="8"/>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1168"/>
  </r>
  <r>
    <x v="1308"/>
    <x v="1294"/>
    <x v="4"/>
    <n v="699"/>
    <x v="354"/>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1169"/>
  </r>
  <r>
    <x v="1309"/>
    <x v="1295"/>
    <x v="4"/>
    <n v="1601"/>
    <x v="434"/>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1170"/>
  </r>
  <r>
    <x v="1310"/>
    <x v="1296"/>
    <x v="4"/>
    <n v="231"/>
    <x v="435"/>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1171"/>
  </r>
  <r>
    <x v="1311"/>
    <x v="1297"/>
    <x v="4"/>
    <n v="369"/>
    <x v="22"/>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1172"/>
  </r>
  <r>
    <x v="1312"/>
    <x v="1298"/>
    <x v="4"/>
    <n v="809"/>
    <x v="335"/>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1173"/>
  </r>
  <r>
    <x v="1313"/>
    <x v="1299"/>
    <x v="4"/>
    <n v="1199"/>
    <x v="157"/>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1174"/>
  </r>
  <r>
    <x v="1314"/>
    <x v="1300"/>
    <x v="4"/>
    <n v="6120"/>
    <x v="436"/>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175"/>
  </r>
  <r>
    <x v="1315"/>
    <x v="1301"/>
    <x v="4"/>
    <n v="1799"/>
    <x v="164"/>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76"/>
  </r>
  <r>
    <x v="1316"/>
    <x v="1302"/>
    <x v="4"/>
    <n v="18999"/>
    <x v="56"/>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1177"/>
  </r>
  <r>
    <x v="1317"/>
    <x v="1303"/>
    <x v="4"/>
    <n v="1999"/>
    <x v="437"/>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1178"/>
  </r>
  <r>
    <x v="1318"/>
    <x v="1304"/>
    <x v="4"/>
    <n v="5999"/>
    <x v="438"/>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1179"/>
  </r>
  <r>
    <x v="1319"/>
    <x v="1305"/>
    <x v="4"/>
    <n v="2599"/>
    <x v="439"/>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1180"/>
  </r>
  <r>
    <x v="1320"/>
    <x v="1306"/>
    <x v="4"/>
    <n v="1199"/>
    <x v="158"/>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1181"/>
  </r>
  <r>
    <x v="1321"/>
    <x v="1307"/>
    <x v="4"/>
    <n v="219"/>
    <x v="47"/>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1182"/>
  </r>
  <r>
    <x v="1322"/>
    <x v="1308"/>
    <x v="4"/>
    <n v="799"/>
    <x v="77"/>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1183"/>
  </r>
  <r>
    <x v="1323"/>
    <x v="1309"/>
    <x v="4"/>
    <n v="6199"/>
    <x v="13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1184"/>
  </r>
  <r>
    <x v="1324"/>
    <x v="1310"/>
    <x v="4"/>
    <n v="6790"/>
    <x v="440"/>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1185"/>
  </r>
  <r>
    <x v="1325"/>
    <x v="1311"/>
    <x v="4"/>
    <n v="1982.84"/>
    <x v="363"/>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1186"/>
  </r>
  <r>
    <x v="1326"/>
    <x v="1312"/>
    <x v="4"/>
    <n v="199"/>
    <x v="228"/>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1187"/>
  </r>
  <r>
    <x v="1327"/>
    <x v="1313"/>
    <x v="4"/>
    <n v="1180"/>
    <x v="441"/>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1188"/>
  </r>
  <r>
    <x v="1328"/>
    <x v="1314"/>
    <x v="4"/>
    <n v="2199"/>
    <x v="442"/>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1189"/>
  </r>
  <r>
    <x v="1329"/>
    <x v="1315"/>
    <x v="4"/>
    <n v="2999"/>
    <x v="2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1190"/>
  </r>
  <r>
    <x v="1330"/>
    <x v="1316"/>
    <x v="4"/>
    <n v="253"/>
    <x v="33"/>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1191"/>
  </r>
  <r>
    <x v="1331"/>
    <x v="1317"/>
    <x v="4"/>
    <n v="499"/>
    <x v="10"/>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1192"/>
  </r>
  <r>
    <x v="1332"/>
    <x v="1318"/>
    <x v="4"/>
    <n v="1149"/>
    <x v="2"/>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1193"/>
  </r>
  <r>
    <x v="1333"/>
    <x v="1319"/>
    <x v="4"/>
    <n v="457"/>
    <x v="10"/>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194"/>
  </r>
  <r>
    <x v="1334"/>
    <x v="1320"/>
    <x v="4"/>
    <n v="229"/>
    <x v="4"/>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1195"/>
  </r>
  <r>
    <x v="1335"/>
    <x v="1321"/>
    <x v="4"/>
    <n v="199"/>
    <x v="3"/>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1196"/>
  </r>
  <r>
    <x v="1336"/>
    <x v="1322"/>
    <x v="4"/>
    <n v="899"/>
    <x v="20"/>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1197"/>
  </r>
  <r>
    <x v="1337"/>
    <x v="1323"/>
    <x v="4"/>
    <n v="1499"/>
    <x v="32"/>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198"/>
  </r>
  <r>
    <x v="1338"/>
    <x v="1324"/>
    <x v="4"/>
    <n v="426"/>
    <x v="8"/>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1199"/>
  </r>
  <r>
    <x v="1339"/>
    <x v="1325"/>
    <x v="4"/>
    <n v="2320"/>
    <x v="443"/>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200"/>
  </r>
  <r>
    <x v="1340"/>
    <x v="1326"/>
    <x v="4"/>
    <n v="1563"/>
    <x v="444"/>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1201"/>
  </r>
  <r>
    <x v="1341"/>
    <x v="1327"/>
    <x v="4"/>
    <n v="3487.77"/>
    <x v="215"/>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202"/>
  </r>
  <r>
    <x v="1342"/>
    <x v="1328"/>
    <x v="4"/>
    <n v="498"/>
    <x v="66"/>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Ashish,Kavita J.,Sundar,Tessy S.,Saurabh Manro,Sreekumar"/>
    <s v="R3N2A5DV7IPG6R,RXX6FP17PFNBS,R1JENN8Y0UV8G,RXPE5ZQ9LKS94,RGJ8L0BDZJ7U8,R3122SJIEKZ4O2"/>
    <s v="Cutter speed and power is very low,Nt happy wit d prdct,Not as expected,Not even worth a star,Very poor product,Not good"/>
    <x v="1203"/>
  </r>
  <r>
    <x v="1343"/>
    <x v="1329"/>
    <x v="4"/>
    <n v="2695"/>
    <x v="373"/>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1204"/>
  </r>
  <r>
    <x v="1344"/>
    <x v="1330"/>
    <x v="4"/>
    <n v="949"/>
    <x v="94"/>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1205"/>
  </r>
  <r>
    <x v="1345"/>
    <x v="1331"/>
    <x v="4"/>
    <n v="199"/>
    <x v="8"/>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Kunal Sen"/>
    <s v="R18OKMWGX8SA0L"/>
    <s v="Useless"/>
    <x v="1206"/>
  </r>
  <r>
    <x v="1346"/>
    <x v="1332"/>
    <x v="4"/>
    <n v="379"/>
    <x v="445"/>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1207"/>
  </r>
  <r>
    <x v="1347"/>
    <x v="1333"/>
    <x v="4"/>
    <n v="2280"/>
    <x v="442"/>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1208"/>
  </r>
  <r>
    <x v="1348"/>
    <x v="1334"/>
    <x v="4"/>
    <n v="2219"/>
    <x v="446"/>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209"/>
  </r>
  <r>
    <x v="1349"/>
    <x v="1335"/>
    <x v="4"/>
    <n v="1399"/>
    <x v="447"/>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1210"/>
  </r>
  <r>
    <x v="1350"/>
    <x v="1336"/>
    <x v="4"/>
    <n v="2863"/>
    <x v="448"/>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12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BMTZ4T1D"/>
    <x v="0"/>
    <x v="0"/>
    <n v="784"/>
    <x v="0"/>
    <n v="0.51"/>
    <x v="0"/>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x v="0"/>
  </r>
  <r>
    <s v="B0BMZ6SY89"/>
    <x v="1"/>
    <x v="0"/>
    <n v="899"/>
    <x v="0"/>
    <n v="0.44"/>
    <x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x v="1"/>
  </r>
  <r>
    <s v="B08TGG316Z"/>
    <x v="2"/>
    <x v="1"/>
    <n v="999"/>
    <x v="1"/>
    <n v="0.57999999999999996"/>
    <x v="2"/>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x v="2"/>
  </r>
  <r>
    <s v="B09RFB2SJQ"/>
    <x v="3"/>
    <x v="1"/>
    <n v="499"/>
    <x v="2"/>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x v="3"/>
  </r>
  <r>
    <s v="B00N1U7JXM"/>
    <x v="4"/>
    <x v="2"/>
    <n v="90"/>
    <x v="3"/>
    <n v="0.49"/>
    <x v="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x v="4"/>
  </r>
  <r>
    <s v="B00N1U9AJS"/>
    <x v="5"/>
    <x v="0"/>
    <n v="130"/>
    <x v="4"/>
    <n v="0.21"/>
    <x v="5"/>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x v="5"/>
  </r>
  <r>
    <s v="B0B9JZW1SQ"/>
    <x v="6"/>
    <x v="0"/>
    <n v="498"/>
    <x v="5"/>
    <n v="0.59"/>
    <x v="6"/>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x v="6"/>
  </r>
  <r>
    <s v="B09F6D21BY"/>
    <x v="7"/>
    <x v="1"/>
    <n v="790"/>
    <x v="6"/>
    <n v="0.6"/>
    <x v="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x v="7"/>
  </r>
  <r>
    <s v="B08XMSKKMM"/>
    <x v="7"/>
    <x v="1"/>
    <n v="799"/>
    <x v="6"/>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x v="8"/>
  </r>
  <r>
    <s v="B09B125CFJ"/>
    <x v="7"/>
    <x v="1"/>
    <n v="349"/>
    <x v="7"/>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x v="9"/>
  </r>
  <r>
    <s v="B09L8DSSFH"/>
    <x v="7"/>
    <x v="1"/>
    <n v="399"/>
    <x v="8"/>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x v="10"/>
  </r>
  <r>
    <s v="B08RWCZ6SY"/>
    <x v="7"/>
    <x v="1"/>
    <n v="399"/>
    <x v="9"/>
    <n v="0.56000000000000005"/>
    <x v="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1"/>
  </r>
  <r>
    <s v="B09XJ1LM7R"/>
    <x v="7"/>
    <x v="1"/>
    <n v="399"/>
    <x v="7"/>
    <n v="0.5"/>
    <x v="10"/>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x v="12"/>
  </r>
  <r>
    <s v="B09MM6P76N"/>
    <x v="7"/>
    <x v="1"/>
    <n v="349"/>
    <x v="10"/>
    <n v="0.42"/>
    <x v="11"/>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x v="13"/>
  </r>
  <r>
    <s v="B08RHPDNVV"/>
    <x v="7"/>
    <x v="1"/>
    <n v="235"/>
    <x v="10"/>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x v="14"/>
  </r>
  <r>
    <s v="B09RQRZW2X"/>
    <x v="7"/>
    <x v="1"/>
    <n v="499"/>
    <x v="9"/>
    <n v="0.44"/>
    <x v="13"/>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x v="15"/>
  </r>
  <r>
    <s v="B09P8M18QM"/>
    <x v="7"/>
    <x v="1"/>
    <n v="1369"/>
    <x v="11"/>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x v="16"/>
  </r>
  <r>
    <s v="B09MMD1FDN"/>
    <x v="7"/>
    <x v="1"/>
    <n v="349"/>
    <x v="12"/>
    <n v="0.5"/>
    <x v="5"/>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x v="17"/>
  </r>
  <r>
    <s v="B097ZQTDVZ"/>
    <x v="7"/>
    <x v="1"/>
    <n v="399"/>
    <x v="9"/>
    <n v="0.56000000000000005"/>
    <x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x v="18"/>
  </r>
  <r>
    <s v="B06Y36JKC3"/>
    <x v="8"/>
    <x v="0"/>
    <n v="149"/>
    <x v="13"/>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x v="19"/>
  </r>
  <r>
    <s v="B0BC9BW512"/>
    <x v="9"/>
    <x v="1"/>
    <n v="18999"/>
    <x v="14"/>
    <n v="0.24"/>
    <x v="10"/>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0"/>
  </r>
  <r>
    <s v="B0B1YY6JJL"/>
    <x v="9"/>
    <x v="1"/>
    <n v="23999"/>
    <x v="15"/>
    <n v="0.31"/>
    <x v="1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0"/>
  </r>
  <r>
    <s v="B0B1YZX72F"/>
    <x v="9"/>
    <x v="1"/>
    <n v="27999"/>
    <x v="16"/>
    <n v="0.32"/>
    <x v="1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0"/>
  </r>
  <r>
    <s v="B0B997FBZT"/>
    <x v="10"/>
    <x v="1"/>
    <n v="35999"/>
    <x v="17"/>
    <n v="0.28000000000000003"/>
    <x v="10"/>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1"/>
  </r>
  <r>
    <s v="B0B1YZ9CB8"/>
    <x v="10"/>
    <x v="1"/>
    <n v="32999"/>
    <x v="18"/>
    <n v="0.31"/>
    <x v="10"/>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0"/>
  </r>
  <r>
    <s v="B0B1YVCJ2Y"/>
    <x v="9"/>
    <x v="1"/>
    <n v="11499"/>
    <x v="19"/>
    <n v="0.42"/>
    <x v="10"/>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x v="20"/>
  </r>
  <r>
    <s v="B0B9XN9S3W"/>
    <x v="10"/>
    <x v="1"/>
    <n v="7999"/>
    <x v="20"/>
    <n v="0.47"/>
    <x v="10"/>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x v="22"/>
  </r>
  <r>
    <s v="B0B9959XF3"/>
    <x v="9"/>
    <x v="1"/>
    <n v="12499"/>
    <x v="21"/>
    <n v="0.46"/>
    <x v="10"/>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1"/>
  </r>
  <r>
    <s v="B08L879JSN"/>
    <x v="10"/>
    <x v="3"/>
    <n v="6299"/>
    <x v="22"/>
    <n v="0.54"/>
    <x v="1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x v="23"/>
  </r>
  <r>
    <s v="B07ZJND9B9"/>
    <x v="11"/>
    <x v="0"/>
    <n v="1099"/>
    <x v="23"/>
    <n v="0.45"/>
    <x v="5"/>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x v="24"/>
  </r>
  <r>
    <s v="B0BDZWMGZ1"/>
    <x v="11"/>
    <x v="0"/>
    <n v="1199"/>
    <x v="24"/>
    <n v="0.6"/>
    <x v="14"/>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x v="25"/>
  </r>
  <r>
    <s v="B0BDG6QDYD"/>
    <x v="11"/>
    <x v="0"/>
    <n v="899"/>
    <x v="23"/>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x v="26"/>
  </r>
  <r>
    <s v="B07W4HTS8Q"/>
    <x v="11"/>
    <x v="0"/>
    <n v="1899"/>
    <x v="25"/>
    <n v="0.5"/>
    <x v="1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27"/>
  </r>
  <r>
    <s v="B083M7WPZD"/>
    <x v="12"/>
    <x v="0"/>
    <n v="3199"/>
    <x v="26"/>
    <n v="0.47"/>
    <x v="15"/>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x v="28"/>
  </r>
  <r>
    <s v="B07RCGTZ4M"/>
    <x v="12"/>
    <x v="0"/>
    <n v="6236"/>
    <x v="27"/>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x v="29"/>
  </r>
  <r>
    <s v="B07PFJ5W31"/>
    <x v="12"/>
    <x v="1"/>
    <n v="139"/>
    <x v="28"/>
    <n v="0.72"/>
    <x v="10"/>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30"/>
  </r>
  <r>
    <s v="B07PFJ5VQD"/>
    <x v="12"/>
    <x v="3"/>
    <n v="159"/>
    <x v="29"/>
    <n v="0.73"/>
    <x v="10"/>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x v="31"/>
  </r>
  <r>
    <s v="B09G2VTHQM"/>
    <x v="12"/>
    <x v="0"/>
    <n v="587"/>
    <x v="30"/>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x v="32"/>
  </r>
  <r>
    <s v="B07WNK1FFN"/>
    <x v="12"/>
    <x v="0"/>
    <n v="1260"/>
    <x v="31"/>
    <n v="0.26"/>
    <x v="1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x v="33"/>
  </r>
  <r>
    <s v="B09P182Z2H"/>
    <x v="12"/>
    <x v="0"/>
    <n v="3290"/>
    <x v="32"/>
    <n v="0.43"/>
    <x v="10"/>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x v="34"/>
  </r>
  <r>
    <s v="B07R679HTT"/>
    <x v="12"/>
    <x v="0"/>
    <n v="12609"/>
    <x v="33"/>
    <n v="0.47"/>
    <x v="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x v="35"/>
  </r>
  <r>
    <s v="B0BK1K598K"/>
    <x v="12"/>
    <x v="0"/>
    <n v="678"/>
    <x v="34"/>
    <n v="0.55000000000000004"/>
    <x v="1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x v="36"/>
  </r>
  <r>
    <s v="B07N2MGB3G"/>
    <x v="12"/>
    <x v="0"/>
    <n v="1699"/>
    <x v="6"/>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x v="37"/>
  </r>
  <r>
    <s v="B07SRM58TP"/>
    <x v="12"/>
    <x v="0"/>
    <n v="1665"/>
    <x v="35"/>
    <n v="0.21"/>
    <x v="15"/>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x v="38"/>
  </r>
  <r>
    <s v="B09XHXXCFH"/>
    <x v="12"/>
    <x v="0"/>
    <n v="3685"/>
    <x v="36"/>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x v="39"/>
  </r>
  <r>
    <s v="B0B3TBY2YX"/>
    <x v="12"/>
    <x v="0"/>
    <n v="1260"/>
    <x v="37"/>
    <n v="0.45"/>
    <x v="10"/>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x v="40"/>
  </r>
  <r>
    <s v="B0977CGNJJ"/>
    <x v="12"/>
    <x v="0"/>
    <n v="5999"/>
    <x v="38"/>
    <n v="0.48"/>
    <x v="10"/>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x v="41"/>
  </r>
  <r>
    <s v="B09VKWGZD7"/>
    <x v="12"/>
    <x v="0"/>
    <n v="4789"/>
    <x v="39"/>
    <n v="0.47"/>
    <x v="10"/>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x v="42"/>
  </r>
  <r>
    <s v="B07VJ9ZTXS"/>
    <x v="13"/>
    <x v="1"/>
    <n v="299"/>
    <x v="10"/>
    <n v="0.5"/>
    <x v="15"/>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43"/>
  </r>
  <r>
    <s v="B07Z1X6VFC"/>
    <x v="14"/>
    <x v="3"/>
    <n v="449"/>
    <x v="8"/>
    <n v="0.55000000000000004"/>
    <x v="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x v="44"/>
  </r>
  <r>
    <s v="B07Z1Z77ZZ"/>
    <x v="14"/>
    <x v="3"/>
    <n v="449"/>
    <x v="8"/>
    <n v="0.55000000000000004"/>
    <x v="10"/>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x v="45"/>
  </r>
  <r>
    <s v="B07Z1YVP72"/>
    <x v="14"/>
    <x v="3"/>
    <n v="449"/>
    <x v="8"/>
    <n v="0.55000000000000004"/>
    <x v="10"/>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x v="46"/>
  </r>
  <r>
    <s v="B00NNQMYNE"/>
    <x v="15"/>
    <x v="3"/>
    <n v="299"/>
    <x v="40"/>
    <n v="0.4"/>
    <x v="0"/>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x v="47"/>
  </r>
  <r>
    <s v="B08KHM9VBJ"/>
    <x v="16"/>
    <x v="3"/>
    <n v="2099"/>
    <x v="41"/>
    <n v="0.35"/>
    <x v="14"/>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x v="48"/>
  </r>
  <r>
    <s v="B075TJHWVC"/>
    <x v="17"/>
    <x v="1"/>
    <n v="917"/>
    <x v="37"/>
    <n v="0.6"/>
    <x v="1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x v="49"/>
  </r>
  <r>
    <s v="B0B8VQ7KDS"/>
    <x v="17"/>
    <x v="1"/>
    <n v="1299"/>
    <x v="42"/>
    <n v="0.48"/>
    <x v="10"/>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x v="50"/>
  </r>
  <r>
    <s v="B00RFWNJMC"/>
    <x v="17"/>
    <x v="1"/>
    <n v="195"/>
    <x v="40"/>
    <n v="0.61"/>
    <x v="13"/>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x v="51"/>
  </r>
  <r>
    <s v="B07B275VN9"/>
    <x v="17"/>
    <x v="1"/>
    <n v="179"/>
    <x v="7"/>
    <n v="0.78"/>
    <x v="13"/>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x v="52"/>
  </r>
  <r>
    <s v="B08PKBMJKS"/>
    <x v="17"/>
    <x v="1"/>
    <n v="197"/>
    <x v="40"/>
    <n v="0.61"/>
    <x v="14"/>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x v="53"/>
  </r>
  <r>
    <s v="B08XLR6DSB"/>
    <x v="18"/>
    <x v="0"/>
    <n v="721"/>
    <x v="34"/>
    <n v="0.52"/>
    <x v="16"/>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x v="54"/>
  </r>
  <r>
    <s v="B08ZXZ362Z"/>
    <x v="18"/>
    <x v="0"/>
    <n v="1563"/>
    <x v="43"/>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x v="55"/>
  </r>
  <r>
    <s v="B09R83SFYV"/>
    <x v="18"/>
    <x v="0"/>
    <n v="1484"/>
    <x v="42"/>
    <n v="0.41"/>
    <x v="13"/>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x v="56"/>
  </r>
  <r>
    <s v="B01M69WCZ6"/>
    <x v="19"/>
    <x v="0"/>
    <n v="2249"/>
    <x v="44"/>
    <n v="0.37"/>
    <x v="15"/>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x v="57"/>
  </r>
  <r>
    <s v="B09TBCVJS3"/>
    <x v="20"/>
    <x v="1"/>
    <n v="5998"/>
    <x v="45"/>
    <n v="0.25"/>
    <x v="1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x v="58"/>
  </r>
  <r>
    <s v="B07RX14W1Q"/>
    <x v="21"/>
    <x v="1"/>
    <n v="499"/>
    <x v="46"/>
    <n v="0.45"/>
    <x v="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x v="59"/>
  </r>
  <r>
    <s v="B0B2DZ5S6R"/>
    <x v="21"/>
    <x v="0"/>
    <n v="749"/>
    <x v="47"/>
    <n v="0.42"/>
    <x v="15"/>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x v="60"/>
  </r>
  <r>
    <s v="B006LW0WDQ"/>
    <x v="21"/>
    <x v="1"/>
    <n v="399"/>
    <x v="48"/>
    <n v="0.5"/>
    <x v="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x v="61"/>
  </r>
  <r>
    <s v="B09VGKFM7Y"/>
    <x v="21"/>
    <x v="1"/>
    <n v="219"/>
    <x v="40"/>
    <n v="0.56000000000000005"/>
    <x v="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x v="62"/>
  </r>
  <r>
    <s v="B09ZTZ9N3Q"/>
    <x v="21"/>
    <x v="0"/>
    <n v="1049"/>
    <x v="31"/>
    <n v="0.38"/>
    <x v="16"/>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x v="63"/>
  </r>
  <r>
    <s v="B0B9RZ4G4W"/>
    <x v="21"/>
    <x v="0"/>
    <n v="799"/>
    <x v="31"/>
    <n v="0.53"/>
    <x v="15"/>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x v="64"/>
  </r>
  <r>
    <s v="B086GVRP63"/>
    <x v="21"/>
    <x v="0"/>
    <n v="1189"/>
    <x v="49"/>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x v="65"/>
  </r>
  <r>
    <s v="B06XR9PR5X"/>
    <x v="21"/>
    <x v="1"/>
    <n v="209"/>
    <x v="50"/>
    <n v="0.65"/>
    <x v="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x v="66"/>
  </r>
  <r>
    <s v="B014I8SSD0"/>
    <x v="21"/>
    <x v="1"/>
    <n v="309"/>
    <x v="51"/>
    <n v="0.35"/>
    <x v="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67"/>
  </r>
  <r>
    <s v="B014I8SX4Y"/>
    <x v="21"/>
    <x v="1"/>
    <n v="309"/>
    <x v="52"/>
    <n v="0.78"/>
    <x v="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67"/>
  </r>
  <r>
    <s v="B0BBMPH39N"/>
    <x v="21"/>
    <x v="3"/>
    <n v="289"/>
    <x v="8"/>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x v="68"/>
  </r>
  <r>
    <s v="B09Z28BQZT"/>
    <x v="21"/>
    <x v="3"/>
    <n v="599"/>
    <x v="53"/>
    <n v="0.85"/>
    <x v="5"/>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x v="69"/>
  </r>
  <r>
    <s v="B082T6GVLJ"/>
    <x v="21"/>
    <x v="3"/>
    <n v="849"/>
    <x v="54"/>
    <n v="0.53"/>
    <x v="10"/>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x v="70"/>
  </r>
  <r>
    <s v="B00NH12R1O"/>
    <x v="21"/>
    <x v="3"/>
    <n v="299"/>
    <x v="55"/>
    <n v="0.38"/>
    <x v="10"/>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x v="71"/>
  </r>
  <r>
    <s v="B07DC4RZPY"/>
    <x v="21"/>
    <x v="3"/>
    <n v="709"/>
    <x v="6"/>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x v="72"/>
  </r>
  <r>
    <s v="B07DWFX9YS"/>
    <x v="21"/>
    <x v="3"/>
    <n v="789"/>
    <x v="6"/>
    <n v="0.61"/>
    <x v="1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x v="73"/>
  </r>
  <r>
    <s v="B0B8SSZ76F"/>
    <x v="21"/>
    <x v="3"/>
    <n v="799"/>
    <x v="6"/>
    <n v="0.6"/>
    <x v="1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74"/>
  </r>
  <r>
    <s v="B01GGKYKQM"/>
    <x v="21"/>
    <x v="3"/>
    <n v="219"/>
    <x v="56"/>
    <n v="0.69"/>
    <x v="1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75"/>
  </r>
  <r>
    <s v="B01GGKYKQM"/>
    <x v="21"/>
    <x v="3"/>
    <n v="219"/>
    <x v="56"/>
    <n v="0.69"/>
    <x v="10"/>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75"/>
  </r>
  <r>
    <s v="B01GGKYKQM"/>
    <x v="21"/>
    <x v="3"/>
    <n v="219"/>
    <x v="56"/>
    <n v="0.69"/>
    <x v="10"/>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x v="75"/>
  </r>
  <r>
    <s v="B09ZHCJDP1"/>
    <x v="21"/>
    <x v="3"/>
    <n v="499"/>
    <x v="57"/>
    <n v="0.5"/>
    <x v="17"/>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x v="76"/>
  </r>
  <r>
    <s v="B07VX71FZP"/>
    <x v="22"/>
    <x v="0"/>
    <n v="1199"/>
    <x v="58"/>
    <n v="0.4"/>
    <x v="15"/>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x v="77"/>
  </r>
  <r>
    <s v="B09VH568H7"/>
    <x v="22"/>
    <x v="3"/>
    <n v="119"/>
    <x v="59"/>
    <n v="0.6"/>
    <x v="14"/>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78"/>
  </r>
  <r>
    <s v="B0B94JPY2N"/>
    <x v="22"/>
    <x v="3"/>
    <n v="199"/>
    <x v="8"/>
    <n v="0.8"/>
    <x v="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x v="79"/>
  </r>
  <r>
    <s v="B09SB6SJB4"/>
    <x v="22"/>
    <x v="3"/>
    <n v="129"/>
    <x v="10"/>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x v="80"/>
  </r>
  <r>
    <s v="B01D5H90L4"/>
    <x v="23"/>
    <x v="1"/>
    <n v="299"/>
    <x v="56"/>
    <n v="0.56999999999999995"/>
    <x v="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x v="81"/>
  </r>
  <r>
    <s v="B07RY2X9MP"/>
    <x v="23"/>
    <x v="1"/>
    <n v="609"/>
    <x v="60"/>
    <n v="0.59"/>
    <x v="0"/>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x v="82"/>
  </r>
  <r>
    <s v="B087JWLZ2K"/>
    <x v="23"/>
    <x v="1"/>
    <n v="24499"/>
    <x v="61"/>
    <n v="0.51"/>
    <x v="5"/>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x v="83"/>
  </r>
  <r>
    <s v="B01D5H8ZI8"/>
    <x v="23"/>
    <x v="1"/>
    <n v="229"/>
    <x v="29"/>
    <n v="0.62"/>
    <x v="10"/>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x v="84"/>
  </r>
  <r>
    <s v="B01D5H8LDM"/>
    <x v="23"/>
    <x v="1"/>
    <n v="489"/>
    <x v="5"/>
    <n v="0.59"/>
    <x v="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x v="85"/>
  </r>
  <r>
    <s v="B01J8S6X2I"/>
    <x v="23"/>
    <x v="3"/>
    <n v="499"/>
    <x v="62"/>
    <n v="0.55000000000000004"/>
    <x v="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x v="86"/>
  </r>
  <r>
    <s v="B015OW3M1W"/>
    <x v="23"/>
    <x v="1"/>
    <n v="799"/>
    <x v="63"/>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x v="87"/>
  </r>
  <r>
    <s v="B07H3N8RJH"/>
    <x v="23"/>
    <x v="0"/>
    <n v="3799"/>
    <x v="64"/>
    <n v="0.37"/>
    <x v="1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x v="88"/>
  </r>
  <r>
    <s v="B07KSB1MLX"/>
    <x v="23"/>
    <x v="1"/>
    <n v="1089"/>
    <x v="65"/>
    <n v="0.32"/>
    <x v="15"/>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x v="89"/>
  </r>
  <r>
    <s v="B07CWNJLPC"/>
    <x v="23"/>
    <x v="3"/>
    <n v="499"/>
    <x v="5"/>
    <n v="0.57999999999999996"/>
    <x v="10"/>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90"/>
  </r>
  <r>
    <s v="B07CWDX49D"/>
    <x v="23"/>
    <x v="3"/>
    <n v="649"/>
    <x v="65"/>
    <n v="0.59"/>
    <x v="10"/>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x v="90"/>
  </r>
  <r>
    <s v="B07KSMBL2H"/>
    <x v="23"/>
    <x v="1"/>
    <n v="219"/>
    <x v="56"/>
    <n v="0.69"/>
    <x v="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67"/>
  </r>
  <r>
    <s v="B07KSMBL2H"/>
    <x v="23"/>
    <x v="1"/>
    <n v="219"/>
    <x v="56"/>
    <n v="0.69"/>
    <x v="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x v="67"/>
  </r>
  <r>
    <s v="B07NPBG1B4"/>
    <x v="23"/>
    <x v="0"/>
    <n v="1982.84"/>
    <x v="66"/>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x v="91"/>
  </r>
  <r>
    <s v="B075ZTJ9XR"/>
    <x v="23"/>
    <x v="1"/>
    <n v="269"/>
    <x v="67"/>
    <n v="0.59"/>
    <x v="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x v="92"/>
  </r>
  <r>
    <s v="B07YCBSCYB"/>
    <x v="23"/>
    <x v="0"/>
    <n v="1999"/>
    <x v="66"/>
    <n v="0.39"/>
    <x v="1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x v="93"/>
  </r>
  <r>
    <s v="B0711PVX6Z"/>
    <x v="23"/>
    <x v="3"/>
    <n v="179"/>
    <x v="68"/>
    <n v="0.64"/>
    <x v="11"/>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r>
  <r>
    <s v="B07232M876"/>
    <x v="23"/>
    <x v="3"/>
    <n v="199"/>
    <x v="69"/>
    <n v="0.5"/>
    <x v="1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r>
  <r>
    <s v="B07232M876"/>
    <x v="23"/>
    <x v="3"/>
    <n v="199"/>
    <x v="69"/>
    <n v="0.5"/>
    <x v="1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r>
  <r>
    <s v="B082T6GVG9"/>
    <x v="23"/>
    <x v="3"/>
    <n v="689"/>
    <x v="60"/>
    <n v="0.54"/>
    <x v="1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x v="95"/>
  </r>
  <r>
    <s v="B082T6V3DT"/>
    <x v="23"/>
    <x v="3"/>
    <n v="799"/>
    <x v="70"/>
    <n v="0.62"/>
    <x v="1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96"/>
  </r>
  <r>
    <s v="B082T6V3DT"/>
    <x v="23"/>
    <x v="3"/>
    <n v="799"/>
    <x v="70"/>
    <n v="0.62"/>
    <x v="1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96"/>
  </r>
  <r>
    <s v="B082T6V3DT"/>
    <x v="23"/>
    <x v="3"/>
    <n v="799"/>
    <x v="70"/>
    <n v="0.62"/>
    <x v="10"/>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x v="96"/>
  </r>
  <r>
    <s v="B082T6GXS5"/>
    <x v="23"/>
    <x v="3"/>
    <n v="999"/>
    <x v="70"/>
    <n v="0.52"/>
    <x v="0"/>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x v="97"/>
  </r>
  <r>
    <s v="B07XLCFSSN"/>
    <x v="23"/>
    <x v="3"/>
    <n v="899"/>
    <x v="71"/>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98"/>
  </r>
  <r>
    <s v="B07XLCFSSN"/>
    <x v="23"/>
    <x v="3"/>
    <n v="899"/>
    <x v="71"/>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98"/>
  </r>
  <r>
    <s v="B07XLCFSSN"/>
    <x v="23"/>
    <x v="3"/>
    <n v="899"/>
    <x v="71"/>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98"/>
  </r>
  <r>
    <s v="B00NH11PEY"/>
    <x v="23"/>
    <x v="3"/>
    <n v="199"/>
    <x v="72"/>
    <n v="0.73"/>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99"/>
  </r>
  <r>
    <s v="B00NH11PEY"/>
    <x v="23"/>
    <x v="3"/>
    <n v="199"/>
    <x v="72"/>
    <n v="0.73"/>
    <x v="0"/>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99"/>
  </r>
  <r>
    <s v="B00NH11KIK"/>
    <x v="23"/>
    <x v="3"/>
    <n v="209"/>
    <x v="73"/>
    <n v="0.7"/>
    <x v="0"/>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100"/>
  </r>
  <r>
    <s v="B00NH11KIK"/>
    <x v="23"/>
    <x v="3"/>
    <n v="209"/>
    <x v="73"/>
    <n v="0.7"/>
    <x v="0"/>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x v="100"/>
  </r>
  <r>
    <s v="B00NH13Q8W"/>
    <x v="23"/>
    <x v="3"/>
    <n v="299"/>
    <x v="74"/>
    <n v="0.63"/>
    <x v="0"/>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x v="99"/>
  </r>
  <r>
    <s v="B0B8SRZ5SV"/>
    <x v="23"/>
    <x v="3"/>
    <n v="949"/>
    <x v="6"/>
    <n v="0.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98"/>
  </r>
  <r>
    <s v="B0B8SSC5D9"/>
    <x v="23"/>
    <x v="3"/>
    <n v="949"/>
    <x v="6"/>
    <n v="0.53"/>
    <x v="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x v="98"/>
  </r>
  <r>
    <s v="B01LONQBDG"/>
    <x v="23"/>
    <x v="3"/>
    <n v="349"/>
    <x v="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x v="101"/>
  </r>
  <r>
    <s v="B01GGKZ0V6"/>
    <x v="23"/>
    <x v="3"/>
    <n v="329"/>
    <x v="75"/>
    <n v="0.61"/>
    <x v="1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102"/>
  </r>
  <r>
    <s v="B01GGKZ0V6"/>
    <x v="23"/>
    <x v="3"/>
    <n v="329"/>
    <x v="75"/>
    <n v="0.61"/>
    <x v="1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102"/>
  </r>
  <r>
    <s v="B01GGKZ4NU"/>
    <x v="23"/>
    <x v="3"/>
    <n v="549"/>
    <x v="76"/>
    <n v="0.45"/>
    <x v="1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x v="102"/>
  </r>
  <r>
    <s v="B0993BB11X"/>
    <x v="24"/>
    <x v="1"/>
    <n v="999"/>
    <x v="0"/>
    <n v="0.38"/>
    <x v="15"/>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103"/>
  </r>
  <r>
    <s v="B09MZCQYHZ"/>
    <x v="24"/>
    <x v="1"/>
    <n v="999"/>
    <x v="0"/>
    <n v="0.38"/>
    <x v="15"/>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x v="103"/>
  </r>
  <r>
    <s v="B09CMP1SC8"/>
    <x v="24"/>
    <x v="3"/>
    <n v="199"/>
    <x v="40"/>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04"/>
  </r>
  <r>
    <s v="B09CMP1SC8"/>
    <x v="24"/>
    <x v="3"/>
    <n v="199"/>
    <x v="40"/>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04"/>
  </r>
  <r>
    <s v="B09CMP1SC8"/>
    <x v="24"/>
    <x v="3"/>
    <n v="199"/>
    <x v="40"/>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x v="104"/>
  </r>
  <r>
    <s v="B07RD611Z8"/>
    <x v="24"/>
    <x v="1"/>
    <n v="1799"/>
    <x v="42"/>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105"/>
  </r>
  <r>
    <s v="B07RD611Z8"/>
    <x v="24"/>
    <x v="1"/>
    <n v="1799"/>
    <x v="42"/>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x v="105"/>
  </r>
  <r>
    <s v="B098QXR9X2"/>
    <x v="24"/>
    <x v="1"/>
    <n v="2499"/>
    <x v="11"/>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x v="106"/>
  </r>
  <r>
    <s v="B09YLYB9PB"/>
    <x v="24"/>
    <x v="3"/>
    <n v="149"/>
    <x v="77"/>
    <n v="0.63"/>
    <x v="15"/>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07"/>
  </r>
  <r>
    <s v="B09YLXYP7Y"/>
    <x v="24"/>
    <x v="3"/>
    <n v="179"/>
    <x v="77"/>
    <n v="0.55000000000000004"/>
    <x v="15"/>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07"/>
  </r>
  <r>
    <s v="B09YLXYP7Y"/>
    <x v="24"/>
    <x v="3"/>
    <n v="179"/>
    <x v="77"/>
    <n v="0.55000000000000004"/>
    <x v="15"/>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07"/>
  </r>
  <r>
    <s v="B09YLXYP7Y"/>
    <x v="24"/>
    <x v="3"/>
    <n v="179"/>
    <x v="77"/>
    <n v="0.55000000000000004"/>
    <x v="15"/>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07"/>
  </r>
  <r>
    <s v="B09YLX91QR"/>
    <x v="24"/>
    <x v="3"/>
    <n v="179"/>
    <x v="77"/>
    <n v="0.55000000000000004"/>
    <x v="15"/>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x v="107"/>
  </r>
  <r>
    <s v="B09CMM3VGK"/>
    <x v="24"/>
    <x v="3"/>
    <n v="179"/>
    <x v="40"/>
    <n v="0.64"/>
    <x v="15"/>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108"/>
  </r>
  <r>
    <s v="B09CMM3VGK"/>
    <x v="24"/>
    <x v="3"/>
    <n v="179"/>
    <x v="40"/>
    <n v="0.64"/>
    <x v="15"/>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x v="108"/>
  </r>
  <r>
    <s v="B0B3RHX6B6"/>
    <x v="24"/>
    <x v="3"/>
    <n v="149"/>
    <x v="77"/>
    <n v="0.63"/>
    <x v="5"/>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x v="109"/>
  </r>
  <r>
    <s v="B09CMQRQM6"/>
    <x v="24"/>
    <x v="3"/>
    <n v="499"/>
    <x v="9"/>
    <n v="0.44"/>
    <x v="1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x v="110"/>
  </r>
  <r>
    <s v="B09ZPL5VYM"/>
    <x v="24"/>
    <x v="1"/>
    <n v="199"/>
    <x v="40"/>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x v="111"/>
  </r>
  <r>
    <s v="B094JNXNPV"/>
    <x v="24"/>
    <x v="3"/>
    <n v="299"/>
    <x v="77"/>
    <n v="0.25"/>
    <x v="15"/>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112"/>
  </r>
  <r>
    <s v="B094JNXNPV"/>
    <x v="24"/>
    <x v="3"/>
    <n v="299"/>
    <x v="77"/>
    <n v="0.25"/>
    <x v="15"/>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x v="112"/>
  </r>
  <r>
    <s v="B0BFWGBX61"/>
    <x v="24"/>
    <x v="3"/>
    <n v="199"/>
    <x v="78"/>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113"/>
  </r>
  <r>
    <s v="B0BFWGBX61"/>
    <x v="24"/>
    <x v="3"/>
    <n v="199"/>
    <x v="78"/>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x v="113"/>
  </r>
  <r>
    <s v="B082LZGK39"/>
    <x v="24"/>
    <x v="3"/>
    <n v="199"/>
    <x v="59"/>
    <n v="0.33"/>
    <x v="15"/>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82LZGK39"/>
    <x v="24"/>
    <x v="3"/>
    <n v="199"/>
    <x v="59"/>
    <n v="0.33"/>
    <x v="15"/>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98NS6PVG"/>
    <x v="24"/>
    <x v="3"/>
    <n v="199"/>
    <x v="78"/>
    <n v="0.43"/>
    <x v="15"/>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98NS6PVG"/>
    <x v="24"/>
    <x v="3"/>
    <n v="199"/>
    <x v="78"/>
    <n v="0.43"/>
    <x v="15"/>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98NS6PVG"/>
    <x v="24"/>
    <x v="3"/>
    <n v="199"/>
    <x v="78"/>
    <n v="0.43"/>
    <x v="15"/>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82LSVT4B"/>
    <x v="24"/>
    <x v="3"/>
    <n v="249"/>
    <x v="77"/>
    <n v="0.38"/>
    <x v="15"/>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82LSVT4B"/>
    <x v="24"/>
    <x v="3"/>
    <n v="249"/>
    <x v="77"/>
    <n v="0.38"/>
    <x v="15"/>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x v="114"/>
  </r>
  <r>
    <s v="B072NCN9M4"/>
    <x v="25"/>
    <x v="0"/>
    <n v="8886"/>
    <x v="79"/>
    <n v="0.25"/>
    <x v="1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x v="115"/>
  </r>
  <r>
    <s v="B00RGLI0ZS"/>
    <x v="26"/>
    <x v="3"/>
    <n v="449"/>
    <x v="10"/>
    <n v="0.25"/>
    <x v="15"/>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x v="116"/>
  </r>
  <r>
    <s v="B09MY4W73Q"/>
    <x v="27"/>
    <x v="1"/>
    <n v="474"/>
    <x v="80"/>
    <n v="0.74"/>
    <x v="10"/>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x v="117"/>
  </r>
  <r>
    <s v="B09J2MM5C6"/>
    <x v="27"/>
    <x v="1"/>
    <n v="279"/>
    <x v="34"/>
    <n v="0.81"/>
    <x v="1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x v="118"/>
  </r>
  <r>
    <s v="B09Z7YGV3R"/>
    <x v="28"/>
    <x v="3"/>
    <n v="269"/>
    <x v="12"/>
    <n v="0.62"/>
    <x v="15"/>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x v="119"/>
  </r>
  <r>
    <s v="B08D64C9FN"/>
    <x v="29"/>
    <x v="3"/>
    <n v="575"/>
    <x v="81"/>
    <n v="0.79"/>
    <x v="1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120"/>
  </r>
  <r>
    <s v="B01892MIPA"/>
    <x v="30"/>
    <x v="0"/>
    <n v="7349"/>
    <x v="82"/>
    <n v="0.33"/>
    <x v="1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x v="121"/>
  </r>
  <r>
    <s v="B016XVRKZM"/>
    <x v="31"/>
    <x v="3"/>
    <n v="3299"/>
    <x v="83"/>
    <n v="0.2"/>
    <x v="5"/>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x v="122"/>
  </r>
  <r>
    <s v="B00VA7YYUO"/>
    <x v="32"/>
    <x v="0"/>
    <n v="99"/>
    <x v="84"/>
    <n v="0"/>
    <x v="10"/>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x v="123"/>
  </r>
  <r>
    <s v="B0BJ6P3LSK"/>
    <x v="33"/>
    <x v="0"/>
    <n v="4999"/>
    <x v="85"/>
    <n v="0.8"/>
    <x v="0"/>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x v="124"/>
  </r>
  <r>
    <s v="B0BJ966M5K"/>
    <x v="33"/>
    <x v="0"/>
    <n v="4999"/>
    <x v="85"/>
    <n v="0.8"/>
    <x v="2"/>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x v="125"/>
  </r>
  <r>
    <s v="B096NTB9XT"/>
    <x v="34"/>
    <x v="0"/>
    <n v="15999"/>
    <x v="86"/>
    <n v="0.35"/>
    <x v="15"/>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x v="126"/>
  </r>
  <r>
    <s v="B07YC8JHMB"/>
    <x v="35"/>
    <x v="0"/>
    <n v="8199"/>
    <x v="87"/>
    <n v="0.49"/>
    <x v="5"/>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x v="127"/>
  </r>
  <r>
    <s v="B07L1N3TJX"/>
    <x v="36"/>
    <x v="3"/>
    <n v="1699"/>
    <x v="88"/>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x v="128"/>
  </r>
  <r>
    <s v="B08TZD7FQN"/>
    <x v="37"/>
    <x v="1"/>
    <n v="299"/>
    <x v="10"/>
    <n v="0.5"/>
    <x v="13"/>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x v="129"/>
  </r>
  <r>
    <s v="B09127FZCK"/>
    <x v="37"/>
    <x v="1"/>
    <n v="299"/>
    <x v="9"/>
    <n v="0.67"/>
    <x v="14"/>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x v="130"/>
  </r>
  <r>
    <s v="B06XMZV7RH"/>
    <x v="38"/>
    <x v="0"/>
    <n v="308"/>
    <x v="40"/>
    <n v="0.38"/>
    <x v="5"/>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x v="131"/>
  </r>
  <r>
    <s v="B08Y5QJXSR"/>
    <x v="39"/>
    <x v="0"/>
    <n v="3569"/>
    <x v="89"/>
    <n v="0.31"/>
    <x v="1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x v="132"/>
  </r>
  <r>
    <s v="B0BHYLCL19"/>
    <x v="40"/>
    <x v="0"/>
    <n v="193"/>
    <x v="77"/>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x v="133"/>
  </r>
  <r>
    <s v="B0073QGKAS"/>
    <x v="41"/>
    <x v="0"/>
    <n v="1499"/>
    <x v="34"/>
    <n v="0"/>
    <x v="1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x v="134"/>
  </r>
  <r>
    <s v="B009P2LK80"/>
    <x v="41"/>
    <x v="0"/>
    <n v="1409"/>
    <x v="90"/>
    <n v="0.14000000000000001"/>
    <x v="13"/>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x v="135"/>
  </r>
  <r>
    <s v="B009P2L7CO"/>
    <x v="41"/>
    <x v="0"/>
    <n v="1099"/>
    <x v="91"/>
    <n v="0.43"/>
    <x v="1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x v="136"/>
  </r>
  <r>
    <s v="B00F159RIK"/>
    <x v="41"/>
    <x v="0"/>
    <n v="499"/>
    <x v="92"/>
    <n v="0.2"/>
    <x v="1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x v="137"/>
  </r>
  <r>
    <s v="B00SMJPA9C"/>
    <x v="41"/>
    <x v="0"/>
    <n v="499"/>
    <x v="93"/>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x v="138"/>
  </r>
  <r>
    <s v="B01C8P29N0"/>
    <x v="41"/>
    <x v="0"/>
    <n v="625"/>
    <x v="52"/>
    <n v="0.55000000000000004"/>
    <x v="1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x v="139"/>
  </r>
  <r>
    <s v="B008YW8M0G"/>
    <x v="41"/>
    <x v="0"/>
    <n v="775"/>
    <x v="94"/>
    <n v="0.11"/>
    <x v="1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x v="140"/>
  </r>
  <r>
    <s v="B07SPVMSC6"/>
    <x v="41"/>
    <x v="0"/>
    <n v="1399"/>
    <x v="95"/>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x v="141"/>
  </r>
  <r>
    <s v="B0187F2IOK"/>
    <x v="41"/>
    <x v="0"/>
    <n v="1499"/>
    <x v="96"/>
    <n v="0.32"/>
    <x v="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x v="142"/>
  </r>
  <r>
    <s v="B00ABMASXG"/>
    <x v="41"/>
    <x v="0"/>
    <n v="539"/>
    <x v="97"/>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x v="143"/>
  </r>
  <r>
    <s v="B014HDJ7ZE"/>
    <x v="41"/>
    <x v="0"/>
    <n v="5365"/>
    <x v="98"/>
    <n v="0.28000000000000003"/>
    <x v="5"/>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x v="144"/>
  </r>
  <r>
    <s v="B01C8P29T4"/>
    <x v="41"/>
    <x v="0"/>
    <n v="599"/>
    <x v="99"/>
    <n v="0.24"/>
    <x v="1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x v="145"/>
  </r>
  <r>
    <s v="B009P2LIL4"/>
    <x v="41"/>
    <x v="0"/>
    <n v="2219"/>
    <x v="10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x v="146"/>
  </r>
  <r>
    <s v="B009P2LITG"/>
    <x v="41"/>
    <x v="0"/>
    <n v="2169"/>
    <x v="101"/>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x v="147"/>
  </r>
  <r>
    <s v="B009P2LK08"/>
    <x v="41"/>
    <x v="0"/>
    <n v="749"/>
    <x v="102"/>
    <n v="0.34"/>
    <x v="15"/>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x v="148"/>
  </r>
  <r>
    <s v="B097R4D42G"/>
    <x v="41"/>
    <x v="0"/>
    <n v="4999"/>
    <x v="103"/>
    <n v="0.48"/>
    <x v="1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x v="149"/>
  </r>
  <r>
    <s v="B097R45BH8"/>
    <x v="41"/>
    <x v="0"/>
    <n v="5499"/>
    <x v="104"/>
    <n v="0.57999999999999996"/>
    <x v="1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x v="150"/>
  </r>
  <r>
    <s v="B097R3XH9R"/>
    <x v="41"/>
    <x v="0"/>
    <n v="6299"/>
    <x v="105"/>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x v="151"/>
  </r>
  <r>
    <s v="B09N3BFP4M"/>
    <x v="41"/>
    <x v="0"/>
    <n v="5499"/>
    <x v="106"/>
    <n v="0.52"/>
    <x v="5"/>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x v="152"/>
  </r>
  <r>
    <s v="B01N1XVVLC"/>
    <x v="41"/>
    <x v="0"/>
    <n v="9590"/>
    <x v="107"/>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x v="153"/>
  </r>
  <r>
    <s v="B08VJFYH6N"/>
    <x v="41"/>
    <x v="0"/>
    <n v="948"/>
    <x v="108"/>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x v="154"/>
  </r>
  <r>
    <s v="B00HVXS7WC"/>
    <x v="41"/>
    <x v="0"/>
    <n v="1999"/>
    <x v="109"/>
    <n v="0.38"/>
    <x v="1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x v="155"/>
  </r>
  <r>
    <s v="B08G8H8DPL"/>
    <x v="41"/>
    <x v="0"/>
    <n v="3249"/>
    <x v="110"/>
    <n v="0.49"/>
    <x v="15"/>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x v="156"/>
  </r>
  <r>
    <s v="B09MFR93KS"/>
    <x v="41"/>
    <x v="0"/>
    <n v="3041.67"/>
    <x v="26"/>
    <n v="0.49"/>
    <x v="15"/>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x v="157"/>
  </r>
  <r>
    <s v="B00LUGTJGO"/>
    <x v="41"/>
    <x v="0"/>
    <n v="1399"/>
    <x v="111"/>
    <n v="0.1"/>
    <x v="5"/>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x v="158"/>
  </r>
  <r>
    <s v="B097R2V1W8"/>
    <x v="41"/>
    <x v="0"/>
    <n v="2599"/>
    <x v="112"/>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x v="159"/>
  </r>
  <r>
    <s v="B08MV82R99"/>
    <x v="41"/>
    <x v="0"/>
    <n v="653"/>
    <x v="113"/>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x v="160"/>
  </r>
  <r>
    <s v="B08S6RKT4L"/>
    <x v="42"/>
    <x v="0"/>
    <n v="2599"/>
    <x v="114"/>
    <n v="0.39"/>
    <x v="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x v="161"/>
  </r>
  <r>
    <s v="B0B61DSF17"/>
    <x v="43"/>
    <x v="0"/>
    <n v="199"/>
    <x v="6"/>
    <n v="0.9"/>
    <x v="13"/>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x v="162"/>
  </r>
  <r>
    <s v="B084N133Y7"/>
    <x v="44"/>
    <x v="3"/>
    <n v="1499"/>
    <x v="6"/>
    <n v="0.25"/>
    <x v="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63"/>
  </r>
  <r>
    <s v="B084MZXJNK"/>
    <x v="44"/>
    <x v="3"/>
    <n v="1599"/>
    <x v="6"/>
    <n v="0.2"/>
    <x v="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x v="163"/>
  </r>
  <r>
    <s v="B084MZXJN6"/>
    <x v="44"/>
    <x v="3"/>
    <n v="999"/>
    <x v="31"/>
    <n v="0.41"/>
    <x v="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64"/>
  </r>
  <r>
    <s v="B084N1BM9L"/>
    <x v="44"/>
    <x v="3"/>
    <n v="1299"/>
    <x v="6"/>
    <n v="0.35"/>
    <x v="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x v="164"/>
  </r>
  <r>
    <s v="B0083T231O"/>
    <x v="44"/>
    <x v="1"/>
    <n v="1289"/>
    <x v="34"/>
    <n v="0.14000000000000001"/>
    <x v="0"/>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x v="165"/>
  </r>
  <r>
    <s v="B084N18QZY"/>
    <x v="44"/>
    <x v="3"/>
    <n v="599"/>
    <x v="115"/>
    <n v="0.28999999999999998"/>
    <x v="0"/>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x v="166"/>
  </r>
  <r>
    <s v="B084MZYBTV"/>
    <x v="44"/>
    <x v="3"/>
    <n v="599"/>
    <x v="115"/>
    <n v="0.28999999999999998"/>
    <x v="0"/>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x v="167"/>
  </r>
  <r>
    <s v="B09HCH3JZG"/>
    <x v="45"/>
    <x v="1"/>
    <n v="699"/>
    <x v="2"/>
    <n v="0.63"/>
    <x v="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x v="168"/>
  </r>
  <r>
    <s v="B08CZHGHKH"/>
    <x v="45"/>
    <x v="3"/>
    <n v="499"/>
    <x v="116"/>
    <n v="0.64"/>
    <x v="5"/>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x v="169"/>
  </r>
  <r>
    <s v="B07D2NMTTV"/>
    <x v="46"/>
    <x v="0"/>
    <n v="3199"/>
    <x v="117"/>
    <n v="0.09"/>
    <x v="1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x v="170"/>
  </r>
  <r>
    <s v="B07WVQG8WZ"/>
    <x v="46"/>
    <x v="0"/>
    <n v="3299"/>
    <x v="118"/>
    <n v="0.34"/>
    <x v="14"/>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x v="171"/>
  </r>
  <r>
    <s v="B005LJQMCK"/>
    <x v="47"/>
    <x v="1"/>
    <n v="416"/>
    <x v="10"/>
    <n v="0.31"/>
    <x v="1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72"/>
  </r>
  <r>
    <s v="B005LJQMZC"/>
    <x v="47"/>
    <x v="1"/>
    <n v="486"/>
    <x v="6"/>
    <n v="0.76"/>
    <x v="1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x v="172"/>
  </r>
  <r>
    <s v="B00GG59HU2"/>
    <x v="47"/>
    <x v="1"/>
    <n v="467"/>
    <x v="10"/>
    <n v="0.22"/>
    <x v="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x v="173"/>
  </r>
  <r>
    <s v="B08NCKT9FG"/>
    <x v="48"/>
    <x v="3"/>
    <n v="299"/>
    <x v="119"/>
    <n v="0.63"/>
    <x v="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174"/>
  </r>
  <r>
    <s v="B0974H97TJ"/>
    <x v="48"/>
    <x v="3"/>
    <n v="299"/>
    <x v="7"/>
    <n v="0.63"/>
    <x v="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x v="174"/>
  </r>
  <r>
    <s v="B077Z65HSD"/>
    <x v="48"/>
    <x v="3"/>
    <n v="299"/>
    <x v="8"/>
    <n v="0.7"/>
    <x v="1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75"/>
  </r>
  <r>
    <s v="B077Z65HSD"/>
    <x v="48"/>
    <x v="3"/>
    <n v="299"/>
    <x v="8"/>
    <n v="0.7"/>
    <x v="1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x v="176"/>
  </r>
  <r>
    <s v="B077Z65HSD"/>
    <x v="48"/>
    <x v="3"/>
    <n v="299"/>
    <x v="8"/>
    <n v="0.7"/>
    <x v="10"/>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75"/>
  </r>
  <r>
    <s v="B08JQN8DGZ"/>
    <x v="48"/>
    <x v="1"/>
    <n v="1299"/>
    <x v="24"/>
    <n v="0.56999999999999995"/>
    <x v="14"/>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x v="177"/>
  </r>
  <r>
    <s v="B09N3ZNHTY"/>
    <x v="48"/>
    <x v="1"/>
    <n v="1499"/>
    <x v="120"/>
    <n v="0.67"/>
    <x v="5"/>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x v="178"/>
  </r>
  <r>
    <s v="B086WMSCN3"/>
    <x v="48"/>
    <x v="1"/>
    <n v="1199"/>
    <x v="26"/>
    <n v="0.8"/>
    <x v="5"/>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x v="179"/>
  </r>
  <r>
    <s v="B09PL79D2X"/>
    <x v="48"/>
    <x v="1"/>
    <n v="1598"/>
    <x v="24"/>
    <n v="0.47"/>
    <x v="14"/>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x v="180"/>
  </r>
  <r>
    <s v="B09X76VL5L"/>
    <x v="48"/>
    <x v="1"/>
    <n v="1599"/>
    <x v="121"/>
    <n v="0.54"/>
    <x v="13"/>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x v="181"/>
  </r>
  <r>
    <s v="B07GQD4K6L"/>
    <x v="48"/>
    <x v="1"/>
    <n v="379"/>
    <x v="8"/>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82"/>
  </r>
  <r>
    <s v="B07GPXXNNG"/>
    <x v="48"/>
    <x v="1"/>
    <n v="349"/>
    <x v="8"/>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82"/>
  </r>
  <r>
    <s v="B071Z8M4KX"/>
    <x v="48"/>
    <x v="1"/>
    <n v="365"/>
    <x v="8"/>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x v="182"/>
  </r>
  <r>
    <s v="B08MTLLSL8"/>
    <x v="48"/>
    <x v="1"/>
    <n v="399"/>
    <x v="122"/>
    <n v="0.69"/>
    <x v="1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x v="183"/>
  </r>
  <r>
    <s v="B07QZ3CZ48"/>
    <x v="48"/>
    <x v="1"/>
    <n v="399"/>
    <x v="122"/>
    <n v="0.69"/>
    <x v="1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x v="184"/>
  </r>
  <r>
    <s v="B07KY3FNQP"/>
    <x v="48"/>
    <x v="1"/>
    <n v="449"/>
    <x v="122"/>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x v="185"/>
  </r>
  <r>
    <s v="B01MF8MB65"/>
    <x v="48"/>
    <x v="1"/>
    <n v="699"/>
    <x v="8"/>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186"/>
  </r>
  <r>
    <s v="B07S9S86BF"/>
    <x v="48"/>
    <x v="1"/>
    <n v="599"/>
    <x v="123"/>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x v="187"/>
  </r>
  <r>
    <s v="B08H9Z3XQW"/>
    <x v="48"/>
    <x v="1"/>
    <n v="455"/>
    <x v="123"/>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x v="188"/>
  </r>
  <r>
    <s v="B078W65FJ7"/>
    <x v="48"/>
    <x v="1"/>
    <n v="849"/>
    <x v="124"/>
    <n v="0.66"/>
    <x v="1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x v="189"/>
  </r>
  <r>
    <s v="B08HDH26JX"/>
    <x v="48"/>
    <x v="3"/>
    <n v="299"/>
    <x v="12"/>
    <n v="0.56999999999999995"/>
    <x v="1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8HDJ86NZ"/>
    <x v="48"/>
    <x v="3"/>
    <n v="329"/>
    <x v="12"/>
    <n v="0.53"/>
    <x v="1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8HDJ86NZ"/>
    <x v="48"/>
    <x v="3"/>
    <n v="329"/>
    <x v="12"/>
    <n v="0.53"/>
    <x v="1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8HDJ86NZ"/>
    <x v="48"/>
    <x v="3"/>
    <n v="329"/>
    <x v="12"/>
    <n v="0.53"/>
    <x v="1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6XSK3XL6"/>
    <x v="48"/>
    <x v="1"/>
    <n v="571"/>
    <x v="8"/>
    <n v="0.43"/>
    <x v="10"/>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x v="191"/>
  </r>
  <r>
    <s v="B0949SBKMP"/>
    <x v="48"/>
    <x v="1"/>
    <n v="1799"/>
    <x v="125"/>
    <n v="0.74"/>
    <x v="15"/>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192"/>
  </r>
  <r>
    <s v="B0949SBKMP"/>
    <x v="48"/>
    <x v="1"/>
    <n v="1799"/>
    <x v="125"/>
    <n v="0.74"/>
    <x v="15"/>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x v="193"/>
  </r>
  <r>
    <s v="B0974G5Q2Y"/>
    <x v="48"/>
    <x v="3"/>
    <n v="273.10000000000002"/>
    <x v="8"/>
    <n v="0.73"/>
    <x v="10"/>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75"/>
  </r>
  <r>
    <s v="B0162LYSFS"/>
    <x v="48"/>
    <x v="3"/>
    <n v="799"/>
    <x v="126"/>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x v="194"/>
  </r>
  <r>
    <s v="B0162K34H2"/>
    <x v="48"/>
    <x v="3"/>
    <n v="849"/>
    <x v="8"/>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x v="195"/>
  </r>
  <r>
    <s v="B09JSW16QD"/>
    <x v="48"/>
    <x v="3"/>
    <n v="848.99"/>
    <x v="123"/>
    <n v="0.43"/>
    <x v="5"/>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x v="196"/>
  </r>
  <r>
    <s v="B08WRWPM22"/>
    <x v="48"/>
    <x v="3"/>
    <n v="176.63"/>
    <x v="40"/>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197"/>
  </r>
  <r>
    <s v="B08WRWPM22"/>
    <x v="48"/>
    <x v="3"/>
    <n v="176.63"/>
    <x v="40"/>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197"/>
  </r>
  <r>
    <s v="B08WRWPM22"/>
    <x v="48"/>
    <x v="3"/>
    <n v="176.63"/>
    <x v="40"/>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x v="197"/>
  </r>
  <r>
    <s v="B0BNVBJW2S"/>
    <x v="48"/>
    <x v="1"/>
    <n v="2499"/>
    <x v="127"/>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198"/>
  </r>
  <r>
    <s v="B0BNV7JM5Y"/>
    <x v="48"/>
    <x v="1"/>
    <n v="2999"/>
    <x v="127"/>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x v="198"/>
  </r>
  <r>
    <s v="B08TV2P1N8"/>
    <x v="48"/>
    <x v="1"/>
    <n v="1399"/>
    <x v="128"/>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x v="199"/>
  </r>
  <r>
    <s v="B092X94QNQ"/>
    <x v="48"/>
    <x v="1"/>
    <n v="1499"/>
    <x v="128"/>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x v="200"/>
  </r>
  <r>
    <s v="B0856HNMR7"/>
    <x v="48"/>
    <x v="1"/>
    <n v="1199"/>
    <x v="42"/>
    <n v="0.52"/>
    <x v="15"/>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x v="201"/>
  </r>
  <r>
    <s v="B01FSYQ2A4"/>
    <x v="48"/>
    <x v="1"/>
    <n v="1399"/>
    <x v="24"/>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202"/>
  </r>
  <r>
    <s v="B01FSYQ2A4"/>
    <x v="48"/>
    <x v="1"/>
    <n v="1399"/>
    <x v="24"/>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202"/>
  </r>
  <r>
    <s v="B07PR1CL3S"/>
    <x v="48"/>
    <x v="1"/>
    <n v="1220"/>
    <x v="128"/>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x v="203"/>
  </r>
  <r>
    <s v="B0856HY85J"/>
    <x v="48"/>
    <x v="1"/>
    <n v="1799"/>
    <x v="12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x v="204"/>
  </r>
  <r>
    <s v="B07CRL2GY6"/>
    <x v="48"/>
    <x v="3"/>
    <n v="299"/>
    <x v="7"/>
    <n v="0.63"/>
    <x v="1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789LZTCJ"/>
    <x v="48"/>
    <x v="3"/>
    <n v="299"/>
    <x v="7"/>
    <n v="0.63"/>
    <x v="11"/>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789LZTCJ"/>
    <x v="48"/>
    <x v="3"/>
    <n v="299"/>
    <x v="7"/>
    <n v="0.63"/>
    <x v="1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x v="190"/>
  </r>
  <r>
    <s v="B08JMC1988"/>
    <x v="48"/>
    <x v="1"/>
    <n v="999"/>
    <x v="124"/>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x v="205"/>
  </r>
  <r>
    <s v="B08SMJT55F"/>
    <x v="48"/>
    <x v="1"/>
    <n v="1199"/>
    <x v="128"/>
    <n v="0.7"/>
    <x v="1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x v="206"/>
  </r>
  <r>
    <s v="B07NC12T2R"/>
    <x v="48"/>
    <x v="1"/>
    <n v="1799"/>
    <x v="130"/>
    <n v="0.64"/>
    <x v="1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207"/>
  </r>
  <r>
    <s v="B08WRBG3XW"/>
    <x v="48"/>
    <x v="3"/>
    <n v="199"/>
    <x v="40"/>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x v="208"/>
  </r>
  <r>
    <s v="B08WRBG3XW"/>
    <x v="48"/>
    <x v="3"/>
    <n v="199"/>
    <x v="40"/>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x v="209"/>
  </r>
  <r>
    <s v="B09RX1FK54"/>
    <x v="48"/>
    <x v="3"/>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210"/>
  </r>
  <r>
    <s v="B09RWZRCP1"/>
    <x v="48"/>
    <x v="3"/>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210"/>
  </r>
  <r>
    <s v="B09RWZRCP1"/>
    <x v="48"/>
    <x v="3"/>
    <n v="399"/>
    <x v="8"/>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x v="210"/>
  </r>
  <r>
    <s v="B071SDRGWL"/>
    <x v="48"/>
    <x v="3"/>
    <n v="349"/>
    <x v="12"/>
    <n v="0.5"/>
    <x v="10"/>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x v="175"/>
  </r>
  <r>
    <s v="B0B5D39BCD"/>
    <x v="48"/>
    <x v="1"/>
    <n v="1999"/>
    <x v="127"/>
    <n v="0.75"/>
    <x v="1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11"/>
  </r>
  <r>
    <s v="B0B5DDJNH4"/>
    <x v="48"/>
    <x v="1"/>
    <n v="1999"/>
    <x v="127"/>
    <n v="0.75"/>
    <x v="1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11"/>
  </r>
  <r>
    <s v="B0B5CGTBKV"/>
    <x v="48"/>
    <x v="1"/>
    <n v="1999"/>
    <x v="127"/>
    <n v="0.75"/>
    <x v="1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11"/>
  </r>
  <r>
    <s v="B0B5B6PQCT"/>
    <x v="48"/>
    <x v="1"/>
    <n v="1999"/>
    <x v="127"/>
    <n v="0.75"/>
    <x v="14"/>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11"/>
  </r>
  <r>
    <s v="B0B5B6PQCT"/>
    <x v="48"/>
    <x v="1"/>
    <n v="1799"/>
    <x v="127"/>
    <n v="0.77"/>
    <x v="1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x v="211"/>
  </r>
  <r>
    <s v="B09V175NP7"/>
    <x v="48"/>
    <x v="1"/>
    <n v="1499"/>
    <x v="12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12"/>
  </r>
  <r>
    <s v="B09V17S2BG"/>
    <x v="48"/>
    <x v="1"/>
    <n v="1499"/>
    <x v="12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12"/>
  </r>
  <r>
    <s v="B09V12K8NT"/>
    <x v="48"/>
    <x v="1"/>
    <n v="1499"/>
    <x v="125"/>
    <n v="0.79"/>
    <x v="5"/>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x v="212"/>
  </r>
  <r>
    <s v="B09V12K8NT"/>
    <x v="48"/>
    <x v="1"/>
    <n v="1499"/>
    <x v="125"/>
    <n v="0.79"/>
    <x v="5"/>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x v="213"/>
  </r>
  <r>
    <s v="B09MQSCJQ1"/>
    <x v="48"/>
    <x v="1"/>
    <n v="2299"/>
    <x v="127"/>
    <n v="0.71"/>
    <x v="1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214"/>
  </r>
  <r>
    <s v="B09MQSCJQ1"/>
    <x v="48"/>
    <x v="1"/>
    <n v="2299"/>
    <x v="127"/>
    <n v="0.71"/>
    <x v="1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x v="214"/>
  </r>
  <r>
    <s v="B096VF5YYF"/>
    <x v="48"/>
    <x v="1"/>
    <n v="2999"/>
    <x v="127"/>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215"/>
  </r>
  <r>
    <s v="B096VF5YYF"/>
    <x v="48"/>
    <x v="1"/>
    <n v="2999"/>
    <x v="127"/>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x v="215"/>
  </r>
  <r>
    <s v="B01M5B0TPW"/>
    <x v="49"/>
    <x v="0"/>
    <n v="1819"/>
    <x v="124"/>
    <n v="0.27"/>
    <x v="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x v="216"/>
  </r>
  <r>
    <s v="B09J4YQYX3"/>
    <x v="49"/>
    <x v="0"/>
    <n v="1399"/>
    <x v="131"/>
    <n v="0.39"/>
    <x v="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x v="217"/>
  </r>
  <r>
    <s v="B01486F4G6"/>
    <x v="49"/>
    <x v="0"/>
    <n v="2863"/>
    <x v="132"/>
    <n v="0.22"/>
    <x v="10"/>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x v="218"/>
  </r>
  <r>
    <s v="B07JZSG42Y"/>
    <x v="49"/>
    <x v="0"/>
    <n v="1928"/>
    <x v="133"/>
    <n v="0.26"/>
    <x v="15"/>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x v="219"/>
  </r>
  <r>
    <s v="B07VZYMQNZ"/>
    <x v="49"/>
    <x v="0"/>
    <n v="1180"/>
    <x v="134"/>
    <n v="0.18"/>
    <x v="1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x v="220"/>
  </r>
  <r>
    <s v="B09M3F4HGB"/>
    <x v="49"/>
    <x v="0"/>
    <n v="9495"/>
    <x v="135"/>
    <n v="0.5"/>
    <x v="1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x v="221"/>
  </r>
  <r>
    <s v="B07MKMFKPG"/>
    <x v="50"/>
    <x v="0"/>
    <n v="6999"/>
    <x v="136"/>
    <n v="0.34"/>
    <x v="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x v="222"/>
  </r>
  <r>
    <s v="B08D11DZ2W"/>
    <x v="51"/>
    <x v="1"/>
    <n v="1499"/>
    <x v="137"/>
    <n v="0.83"/>
    <x v="13"/>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x v="223"/>
  </r>
  <r>
    <s v="B09ND94ZRG"/>
    <x v="51"/>
    <x v="1"/>
    <n v="1099"/>
    <x v="26"/>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x v="224"/>
  </r>
  <r>
    <s v="B0B31BYXQQ"/>
    <x v="51"/>
    <x v="1"/>
    <n v="1399"/>
    <x v="138"/>
    <n v="0.75"/>
    <x v="5"/>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x v="225"/>
  </r>
  <r>
    <s v="B08FY4FG5X"/>
    <x v="51"/>
    <x v="1"/>
    <n v="649"/>
    <x v="42"/>
    <n v="0.74"/>
    <x v="5"/>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x v="226"/>
  </r>
  <r>
    <s v="B091JF2TFD"/>
    <x v="51"/>
    <x v="1"/>
    <n v="499"/>
    <x v="47"/>
    <n v="0.62"/>
    <x v="5"/>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x v="227"/>
  </r>
  <r>
    <s v="B07TCN5VR9"/>
    <x v="51"/>
    <x v="1"/>
    <n v="329"/>
    <x v="8"/>
    <n v="0.67"/>
    <x v="5"/>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x v="228"/>
  </r>
  <r>
    <s v="B0B1F6GQPS"/>
    <x v="51"/>
    <x v="1"/>
    <n v="999"/>
    <x v="139"/>
    <n v="0.78"/>
    <x v="14"/>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x v="229"/>
  </r>
  <r>
    <s v="B0B31FR4Y2"/>
    <x v="51"/>
    <x v="1"/>
    <n v="1999"/>
    <x v="27"/>
    <n v="0.8"/>
    <x v="13"/>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x v="230"/>
  </r>
  <r>
    <s v="B07LG59NPV"/>
    <x v="51"/>
    <x v="1"/>
    <n v="899"/>
    <x v="139"/>
    <n v="0.8"/>
    <x v="14"/>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x v="231"/>
  </r>
  <r>
    <s v="B08CFCK6CW"/>
    <x v="51"/>
    <x v="1"/>
    <n v="1199"/>
    <x v="45"/>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x v="232"/>
  </r>
  <r>
    <s v="B09NR6G588"/>
    <x v="51"/>
    <x v="1"/>
    <n v="1199"/>
    <x v="129"/>
    <n v="0.76"/>
    <x v="14"/>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233"/>
  </r>
  <r>
    <s v="B076B8G5D8"/>
    <x v="52"/>
    <x v="4"/>
    <n v="798"/>
    <x v="140"/>
    <n v="0.6"/>
    <x v="15"/>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234"/>
  </r>
  <r>
    <s v="B07YL54NVJ"/>
    <x v="53"/>
    <x v="3"/>
    <n v="549"/>
    <x v="8"/>
    <n v="0.45"/>
    <x v="10"/>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x v="235"/>
  </r>
  <r>
    <s v="B07KKJPTWB"/>
    <x v="54"/>
    <x v="0"/>
    <n v="1599"/>
    <x v="6"/>
    <n v="0.2"/>
    <x v="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x v="236"/>
  </r>
  <r>
    <s v="B07NRTCDS5"/>
    <x v="54"/>
    <x v="0"/>
    <n v="1199"/>
    <x v="34"/>
    <n v="0.2"/>
    <x v="14"/>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x v="237"/>
  </r>
  <r>
    <s v="B095X38CJS"/>
    <x v="55"/>
    <x v="2"/>
    <n v="99"/>
    <x v="84"/>
    <n v="0"/>
    <x v="10"/>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x v="238"/>
  </r>
  <r>
    <s v="B07HK53XM4"/>
    <x v="56"/>
    <x v="0"/>
    <n v="279"/>
    <x v="10"/>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x v="239"/>
  </r>
  <r>
    <s v="B0949FPSFY"/>
    <x v="56"/>
    <x v="0"/>
    <n v="799"/>
    <x v="6"/>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x v="240"/>
  </r>
  <r>
    <s v="B09NL7LBWT"/>
    <x v="56"/>
    <x v="0"/>
    <n v="1099"/>
    <x v="6"/>
    <n v="0.45"/>
    <x v="15"/>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x v="241"/>
  </r>
  <r>
    <s v="B078V8R9BS"/>
    <x v="57"/>
    <x v="0"/>
    <n v="749"/>
    <x v="141"/>
    <n v="0.33"/>
    <x v="1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x v="242"/>
  </r>
  <r>
    <s v="B07TXCY3YK"/>
    <x v="57"/>
    <x v="0"/>
    <n v="2237.81"/>
    <x v="142"/>
    <n v="0.43"/>
    <x v="5"/>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x v="243"/>
  </r>
  <r>
    <s v="B07DGD4Z4C"/>
    <x v="57"/>
    <x v="0"/>
    <n v="3499"/>
    <x v="143"/>
    <n v="0.4"/>
    <x v="5"/>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x v="244"/>
  </r>
  <r>
    <s v="B075JJ5NQC"/>
    <x v="57"/>
    <x v="0"/>
    <n v="3199"/>
    <x v="129"/>
    <n v="0.36"/>
    <x v="15"/>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x v="245"/>
  </r>
  <r>
    <s v="B078HG2ZPS"/>
    <x v="57"/>
    <x v="0"/>
    <n v="3657.66"/>
    <x v="144"/>
    <n v="0.28999999999999998"/>
    <x v="5"/>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x v="246"/>
  </r>
  <r>
    <s v="B0BN2576GQ"/>
    <x v="58"/>
    <x v="0"/>
    <n v="469"/>
    <x v="0"/>
    <n v="0.71"/>
    <x v="13"/>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x v="247"/>
  </r>
  <r>
    <s v="B06XFTHCNY"/>
    <x v="59"/>
    <x v="1"/>
    <n v="439"/>
    <x v="145"/>
    <n v="0.42"/>
    <x v="1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x v="248"/>
  </r>
  <r>
    <s v="B0BG62HMDJ"/>
    <x v="60"/>
    <x v="3"/>
    <n v="499"/>
    <x v="146"/>
    <n v="0.36"/>
    <x v="10"/>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x v="249"/>
  </r>
  <r>
    <s v="B088WCFPQF"/>
    <x v="61"/>
    <x v="0"/>
    <n v="1099"/>
    <x v="60"/>
    <n v="0.27"/>
    <x v="0"/>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x v="250"/>
  </r>
  <r>
    <s v="B0BCKWZ884"/>
    <x v="62"/>
    <x v="1"/>
    <n v="547"/>
    <x v="11"/>
    <n v="0.82"/>
    <x v="10"/>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x v="251"/>
  </r>
  <r>
    <s v="B08MZQBFLN"/>
    <x v="63"/>
    <x v="3"/>
    <n v="849"/>
    <x v="129"/>
    <n v="0.83"/>
    <x v="15"/>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x v="252"/>
  </r>
  <r>
    <s v="B00KIE28X0"/>
    <x v="64"/>
    <x v="0"/>
    <n v="310"/>
    <x v="147"/>
    <n v="0"/>
    <x v="0"/>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x v="253"/>
  </r>
  <r>
    <s v="B00LY1FN1K"/>
    <x v="64"/>
    <x v="0"/>
    <n v="200"/>
    <x v="148"/>
    <n v="0.13"/>
    <x v="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x v="254"/>
  </r>
  <r>
    <s v="B00LY12TH6"/>
    <x v="64"/>
    <x v="0"/>
    <n v="230"/>
    <x v="148"/>
    <n v="0"/>
    <x v="0"/>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x v="255"/>
  </r>
  <r>
    <s v="B00LY17RHI"/>
    <x v="65"/>
    <x v="2"/>
    <n v="225"/>
    <x v="149"/>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x v="256"/>
  </r>
  <r>
    <s v="B0BP89YBC1"/>
    <x v="66"/>
    <x v="0"/>
    <n v="1499"/>
    <x v="117"/>
    <n v="0.56999999999999995"/>
    <x v="18"/>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x v="257"/>
  </r>
  <r>
    <s v="B08YRMBK9R"/>
    <x v="67"/>
    <x v="0"/>
    <n v="3249"/>
    <x v="150"/>
    <n v="0.48"/>
    <x v="5"/>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x v="258"/>
  </r>
  <r>
    <s v="B09R1YFL6S"/>
    <x v="67"/>
    <x v="0"/>
    <n v="1090"/>
    <x v="11"/>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x v="259"/>
  </r>
  <r>
    <s v="B09KRHXTLN"/>
    <x v="67"/>
    <x v="0"/>
    <n v="1069"/>
    <x v="31"/>
    <n v="0.37"/>
    <x v="5"/>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x v="260"/>
  </r>
  <r>
    <s v="B09F5Z694W"/>
    <x v="68"/>
    <x v="3"/>
    <n v="8349"/>
    <x v="151"/>
    <n v="0.13"/>
    <x v="14"/>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x v="261"/>
  </r>
  <r>
    <s v="B01JOFKL0A"/>
    <x v="68"/>
    <x v="3"/>
    <n v="5299"/>
    <x v="152"/>
    <n v="0.17"/>
    <x v="5"/>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x v="262"/>
  </r>
  <r>
    <s v="B01EJ5MM5M"/>
    <x v="68"/>
    <x v="3"/>
    <n v="3498"/>
    <x v="153"/>
    <n v="0.1"/>
    <x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x v="263"/>
  </r>
  <r>
    <s v="B0758F7KK7"/>
    <x v="69"/>
    <x v="1"/>
    <n v="399"/>
    <x v="8"/>
    <n v="0.6"/>
    <x v="15"/>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x v="264"/>
  </r>
  <r>
    <s v="B083GQGT3Z"/>
    <x v="69"/>
    <x v="1"/>
    <n v="399"/>
    <x v="7"/>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x v="265"/>
  </r>
  <r>
    <s v="B08SJVD8QD"/>
    <x v="70"/>
    <x v="0"/>
    <n v="379"/>
    <x v="154"/>
    <n v="0.03"/>
    <x v="1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x v="266"/>
  </r>
  <r>
    <s v="B07W14CHV8"/>
    <x v="71"/>
    <x v="3"/>
    <n v="199"/>
    <x v="7"/>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x v="267"/>
  </r>
  <r>
    <s v="B00AXHBBXU"/>
    <x v="72"/>
    <x v="2"/>
    <n v="522"/>
    <x v="155"/>
    <n v="0.05"/>
    <x v="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x v="268"/>
  </r>
  <r>
    <s v="B0846D5CBP"/>
    <x v="72"/>
    <x v="2"/>
    <n v="1295"/>
    <x v="30"/>
    <n v="0"/>
    <x v="0"/>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x v="269"/>
  </r>
  <r>
    <s v="B00K32PEW4"/>
    <x v="72"/>
    <x v="2"/>
    <n v="535"/>
    <x v="156"/>
    <n v="0"/>
    <x v="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x v="270"/>
  </r>
  <r>
    <s v="B0752LL57V"/>
    <x v="72"/>
    <x v="2"/>
    <n v="440"/>
    <x v="157"/>
    <n v="0"/>
    <x v="0"/>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x v="271"/>
  </r>
  <r>
    <s v="B0B5ZF3NRK"/>
    <x v="73"/>
    <x v="3"/>
    <n v="349"/>
    <x v="10"/>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272"/>
  </r>
  <r>
    <s v="B0B5ZF3NRK"/>
    <x v="73"/>
    <x v="3"/>
    <n v="349"/>
    <x v="10"/>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x v="272"/>
  </r>
  <r>
    <s v="B01LY9W8AF"/>
    <x v="74"/>
    <x v="0"/>
    <n v="998.06"/>
    <x v="158"/>
    <n v="0.22"/>
    <x v="1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x v="273"/>
  </r>
  <r>
    <s v="B07YQ5SN4H"/>
    <x v="74"/>
    <x v="0"/>
    <n v="299"/>
    <x v="29"/>
    <n v="0.5"/>
    <x v="15"/>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x v="274"/>
  </r>
  <r>
    <s v="B07GLS2563"/>
    <x v="74"/>
    <x v="0"/>
    <n v="1199"/>
    <x v="2"/>
    <n v="0.37"/>
    <x v="1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x v="275"/>
  </r>
  <r>
    <s v="B00LZLPYHW"/>
    <x v="75"/>
    <x v="2"/>
    <n v="137"/>
    <x v="159"/>
    <n v="0.14000000000000001"/>
    <x v="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x v="276"/>
  </r>
  <r>
    <s v="B086Q3QMFS"/>
    <x v="75"/>
    <x v="2"/>
    <n v="120"/>
    <x v="160"/>
    <n v="0"/>
    <x v="0"/>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x v="277"/>
  </r>
  <r>
    <s v="B086PXQ2R4"/>
    <x v="75"/>
    <x v="2"/>
    <n v="165"/>
    <x v="4"/>
    <n v="0"/>
    <x v="0"/>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x v="278"/>
  </r>
  <r>
    <s v="B00J4YG0PC"/>
    <x v="75"/>
    <x v="2"/>
    <n v="561"/>
    <x v="97"/>
    <n v="0.22"/>
    <x v="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x v="279"/>
  </r>
  <r>
    <s v="B07JB2Y4SR"/>
    <x v="75"/>
    <x v="0"/>
    <n v="90"/>
    <x v="161"/>
    <n v="0.1"/>
    <x v="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x v="280"/>
  </r>
  <r>
    <s v="B07VV37FT4"/>
    <x v="75"/>
    <x v="2"/>
    <n v="250"/>
    <x v="162"/>
    <n v="0"/>
    <x v="1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x v="281"/>
  </r>
  <r>
    <s v="B07KCMR8D6"/>
    <x v="75"/>
    <x v="2"/>
    <n v="50"/>
    <x v="163"/>
    <n v="0"/>
    <x v="10"/>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x v="282"/>
  </r>
  <r>
    <s v="B099S26HWG"/>
    <x v="75"/>
    <x v="2"/>
    <n v="300"/>
    <x v="13"/>
    <n v="0"/>
    <x v="1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x v="283"/>
  </r>
  <r>
    <s v="B00P93X0VO"/>
    <x v="75"/>
    <x v="2"/>
    <n v="114"/>
    <x v="160"/>
    <n v="0.05"/>
    <x v="1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x v="284"/>
  </r>
  <r>
    <s v="B00P93X2H6"/>
    <x v="75"/>
    <x v="2"/>
    <n v="67"/>
    <x v="164"/>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x v="285"/>
  </r>
  <r>
    <s v="B00LZLQ624"/>
    <x v="75"/>
    <x v="2"/>
    <n v="157"/>
    <x v="159"/>
    <n v="0.02"/>
    <x v="0"/>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x v="286"/>
  </r>
  <r>
    <s v="B00P93X6EK"/>
    <x v="75"/>
    <x v="2"/>
    <n v="157"/>
    <x v="159"/>
    <n v="0.02"/>
    <x v="0"/>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x v="287"/>
  </r>
  <r>
    <s v="B00UGZWM2I"/>
    <x v="76"/>
    <x v="2"/>
    <n v="198"/>
    <x v="74"/>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x v="288"/>
  </r>
  <r>
    <s v="B097XJQZ8H"/>
    <x v="77"/>
    <x v="0"/>
    <n v="2464"/>
    <x v="64"/>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x v="289"/>
  </r>
  <r>
    <s v="B09C635BMM"/>
    <x v="78"/>
    <x v="1"/>
    <n v="349"/>
    <x v="8"/>
    <n v="0.65"/>
    <x v="15"/>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x v="290"/>
  </r>
  <r>
    <s v="B09TT6BFDX"/>
    <x v="78"/>
    <x v="1"/>
    <n v="399"/>
    <x v="6"/>
    <n v="0.8"/>
    <x v="0"/>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x v="291"/>
  </r>
  <r>
    <s v="B08GJ57MKL"/>
    <x v="79"/>
    <x v="0"/>
    <n v="14400"/>
    <x v="165"/>
    <n v="0.76"/>
    <x v="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x v="292"/>
  </r>
  <r>
    <s v="B09NNHFSSF"/>
    <x v="80"/>
    <x v="1"/>
    <n v="1999"/>
    <x v="166"/>
    <n v="0.56999999999999995"/>
    <x v="14"/>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x v="293"/>
  </r>
  <r>
    <s v="B09ZK6THRR"/>
    <x v="81"/>
    <x v="0"/>
    <n v="479"/>
    <x v="57"/>
    <n v="0.52"/>
    <x v="1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x v="294"/>
  </r>
  <r>
    <s v="B09BW2GP18"/>
    <x v="81"/>
    <x v="3"/>
    <n v="129"/>
    <x v="57"/>
    <n v="0.87"/>
    <x v="5"/>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x v="295"/>
  </r>
  <r>
    <s v="B08KDBLMQP"/>
    <x v="81"/>
    <x v="0"/>
    <n v="1290"/>
    <x v="167"/>
    <n v="0.48"/>
    <x v="15"/>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x v="296"/>
  </r>
  <r>
    <s v="B09F6VHQXB"/>
    <x v="81"/>
    <x v="1"/>
    <n v="7390"/>
    <x v="168"/>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x v="297"/>
  </r>
  <r>
    <s v="B07JGCGNDG"/>
    <x v="82"/>
    <x v="0"/>
    <n v="6800"/>
    <x v="106"/>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x v="298"/>
  </r>
  <r>
    <s v="B08GSQXLJ2"/>
    <x v="82"/>
    <x v="0"/>
    <n v="6199"/>
    <x v="169"/>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x v="299"/>
  </r>
  <r>
    <s v="B07YSJ7FF1"/>
    <x v="82"/>
    <x v="0"/>
    <n v="645"/>
    <x v="62"/>
    <n v="0.41"/>
    <x v="15"/>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x v="300"/>
  </r>
  <r>
    <s v="B0B3X2BY3M"/>
    <x v="82"/>
    <x v="0"/>
    <n v="3599"/>
    <x v="170"/>
    <n v="0.51"/>
    <x v="15"/>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x v="301"/>
  </r>
  <r>
    <s v="B08WWKM5HQ"/>
    <x v="82"/>
    <x v="0"/>
    <n v="2599"/>
    <x v="171"/>
    <n v="0.46"/>
    <x v="5"/>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x v="302"/>
  </r>
  <r>
    <s v="B095PWLLY6"/>
    <x v="82"/>
    <x v="0"/>
    <n v="1804"/>
    <x v="172"/>
    <n v="0.24"/>
    <x v="15"/>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x v="303"/>
  </r>
  <r>
    <s v="B00HZIOGXW"/>
    <x v="82"/>
    <x v="0"/>
    <n v="610"/>
    <x v="173"/>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x v="304"/>
  </r>
  <r>
    <s v="B07K2HVKLL"/>
    <x v="82"/>
    <x v="0"/>
    <n v="640"/>
    <x v="113"/>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x v="305"/>
  </r>
  <r>
    <s v="B09CGLY5CX"/>
    <x v="82"/>
    <x v="0"/>
    <n v="1959"/>
    <x v="49"/>
    <n v="0.18"/>
    <x v="15"/>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x v="306"/>
  </r>
  <r>
    <s v="B08MVSGXMY"/>
    <x v="82"/>
    <x v="0"/>
    <n v="1498"/>
    <x v="174"/>
    <n v="0.35"/>
    <x v="14"/>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x v="307"/>
  </r>
  <r>
    <s v="B08MVXPTDG"/>
    <x v="82"/>
    <x v="0"/>
    <n v="2590"/>
    <x v="175"/>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x v="308"/>
  </r>
  <r>
    <s v="B09WMTJPG7"/>
    <x v="82"/>
    <x v="0"/>
    <n v="2599"/>
    <x v="176"/>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x v="309"/>
  </r>
  <r>
    <s v="B08235JZFB"/>
    <x v="82"/>
    <x v="0"/>
    <n v="850"/>
    <x v="57"/>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x v="310"/>
  </r>
  <r>
    <s v="B09SPTNG58"/>
    <x v="82"/>
    <x v="0"/>
    <n v="1449"/>
    <x v="177"/>
    <n v="0.38"/>
    <x v="5"/>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x v="311"/>
  </r>
  <r>
    <s v="B07VZH6ZBB"/>
    <x v="82"/>
    <x v="0"/>
    <n v="7799"/>
    <x v="178"/>
    <n v="0.38"/>
    <x v="15"/>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x v="312"/>
  </r>
  <r>
    <s v="B0981XSZJ7"/>
    <x v="83"/>
    <x v="3"/>
    <n v="299"/>
    <x v="8"/>
    <n v="0.7"/>
    <x v="10"/>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x v="313"/>
  </r>
  <r>
    <s v="B07G3YNLJB"/>
    <x v="84"/>
    <x v="3"/>
    <n v="1815"/>
    <x v="179"/>
    <n v="0.41"/>
    <x v="0"/>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x v="314"/>
  </r>
  <r>
    <s v="B0B25LQQPC"/>
    <x v="84"/>
    <x v="3"/>
    <n v="3307"/>
    <x v="180"/>
    <n v="0.46"/>
    <x v="10"/>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315"/>
  </r>
  <r>
    <s v="B08C4Z69LN"/>
    <x v="84"/>
    <x v="3"/>
    <n v="1792"/>
    <x v="117"/>
    <n v="0.49"/>
    <x v="0"/>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x v="316"/>
  </r>
  <r>
    <s v="B0841KQR1Z"/>
    <x v="85"/>
    <x v="1"/>
    <n v="299"/>
    <x v="8"/>
    <n v="0.7"/>
    <x v="14"/>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x v="317"/>
  </r>
  <r>
    <s v="B081B1JL35"/>
    <x v="86"/>
    <x v="0"/>
    <n v="1049"/>
    <x v="42"/>
    <n v="0.57999999999999996"/>
    <x v="13"/>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x v="318"/>
  </r>
  <r>
    <s v="B0836JGZ74"/>
    <x v="86"/>
    <x v="0"/>
    <n v="1049"/>
    <x v="42"/>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x v="319"/>
  </r>
  <r>
    <s v="B0978V2CP6"/>
    <x v="87"/>
    <x v="1"/>
    <n v="1990"/>
    <x v="179"/>
    <n v="0.36"/>
    <x v="15"/>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x v="320"/>
  </r>
  <r>
    <s v="B07ZKD8T1Q"/>
    <x v="88"/>
    <x v="3"/>
    <n v="1499"/>
    <x v="11"/>
    <n v="0.5"/>
    <x v="0"/>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x v="321"/>
  </r>
  <r>
    <s v="B098LCVYPW"/>
    <x v="89"/>
    <x v="1"/>
    <n v="349"/>
    <x v="8"/>
    <n v="0.65"/>
    <x v="1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x v="322"/>
  </r>
  <r>
    <s v="B09BW334ML"/>
    <x v="89"/>
    <x v="1"/>
    <n v="349"/>
    <x v="34"/>
    <n v="0.77"/>
    <x v="10"/>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x v="323"/>
  </r>
  <r>
    <s v="B00ZYLMQH0"/>
    <x v="90"/>
    <x v="3"/>
    <n v="549"/>
    <x v="80"/>
    <n v="0.69"/>
    <x v="10"/>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x v="324"/>
  </r>
  <r>
    <s v="B01HJI0FS2"/>
    <x v="90"/>
    <x v="3"/>
    <n v="299"/>
    <x v="67"/>
    <n v="0.54"/>
    <x v="0"/>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x v="325"/>
  </r>
  <r>
    <s v="B09T3H12GV"/>
    <x v="90"/>
    <x v="3"/>
    <n v="1399"/>
    <x v="181"/>
    <n v="0.44"/>
    <x v="1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x v="326"/>
  </r>
  <r>
    <s v="B07JPX9CR7"/>
    <x v="90"/>
    <x v="3"/>
    <n v="569"/>
    <x v="47"/>
    <n v="0.56000000000000005"/>
    <x v="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x v="327"/>
  </r>
  <r>
    <s v="B08SKZ2RMG"/>
    <x v="91"/>
    <x v="0"/>
    <n v="475"/>
    <x v="8"/>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x v="328"/>
  </r>
  <r>
    <s v="B074CWD7MS"/>
    <x v="92"/>
    <x v="1"/>
    <n v="1549"/>
    <x v="182"/>
    <n v="0.38"/>
    <x v="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329"/>
  </r>
  <r>
    <s v="B088GXTJM3"/>
    <x v="92"/>
    <x v="1"/>
    <n v="699"/>
    <x v="47"/>
    <n v="0.46"/>
    <x v="10"/>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x v="330"/>
  </r>
  <r>
    <s v="B09BN2NPBD"/>
    <x v="92"/>
    <x v="1"/>
    <n v="1699"/>
    <x v="183"/>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x v="331"/>
  </r>
  <r>
    <s v="B08LPJZSSW"/>
    <x v="92"/>
    <x v="1"/>
    <n v="399"/>
    <x v="76"/>
    <n v="0.6"/>
    <x v="5"/>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x v="332"/>
  </r>
  <r>
    <s v="B08B6XWQ1C"/>
    <x v="92"/>
    <x v="1"/>
    <n v="349"/>
    <x v="76"/>
    <n v="0.65"/>
    <x v="1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x v="333"/>
  </r>
  <r>
    <s v="B0085IATT6"/>
    <x v="93"/>
    <x v="3"/>
    <n v="899"/>
    <x v="184"/>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x v="334"/>
  </r>
  <r>
    <s v="B002PD61Y4"/>
    <x v="93"/>
    <x v="3"/>
    <n v="507"/>
    <x v="185"/>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335"/>
  </r>
  <r>
    <s v="B002PD61Y4"/>
    <x v="93"/>
    <x v="3"/>
    <n v="507"/>
    <x v="185"/>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x v="335"/>
  </r>
  <r>
    <s v="B07BKSSDR2"/>
    <x v="94"/>
    <x v="5"/>
    <n v="899"/>
    <x v="71"/>
    <n v="0.53"/>
    <x v="15"/>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x v="336"/>
  </r>
  <r>
    <s v="B09FFK1PQG"/>
    <x v="95"/>
    <x v="1"/>
    <n v="873"/>
    <x v="31"/>
    <n v="0.49"/>
    <x v="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x v="337"/>
  </r>
  <r>
    <s v="B08QDPB1SL"/>
    <x v="95"/>
    <x v="1"/>
    <n v="190"/>
    <x v="186"/>
    <n v="0.14000000000000001"/>
    <x v="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x v="338"/>
  </r>
  <r>
    <s v="B08Y57TPDM"/>
    <x v="95"/>
    <x v="1"/>
    <n v="116"/>
    <x v="187"/>
    <n v="0.42"/>
    <x v="10"/>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x v="339"/>
  </r>
  <r>
    <s v="B08Y5QJTVK"/>
    <x v="95"/>
    <x v="1"/>
    <n v="116"/>
    <x v="187"/>
    <n v="0.42"/>
    <x v="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x v="340"/>
  </r>
  <r>
    <s v="B09C6FML9B"/>
    <x v="95"/>
    <x v="3"/>
    <n v="320"/>
    <x v="10"/>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x v="341"/>
  </r>
  <r>
    <s v="B003B00484"/>
    <x v="95"/>
    <x v="1"/>
    <n v="399"/>
    <x v="40"/>
    <n v="0.2"/>
    <x v="10"/>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x v="342"/>
  </r>
  <r>
    <s v="B015ZXUDD0"/>
    <x v="95"/>
    <x v="1"/>
    <n v="479"/>
    <x v="10"/>
    <n v="0.2"/>
    <x v="10"/>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x v="343"/>
  </r>
  <r>
    <s v="B00E3DVQFS"/>
    <x v="95"/>
    <x v="1"/>
    <n v="879"/>
    <x v="188"/>
    <n v="0.21"/>
    <x v="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x v="344"/>
  </r>
  <r>
    <s v="B09C6HWG18"/>
    <x v="95"/>
    <x v="3"/>
    <n v="970"/>
    <x v="6"/>
    <n v="0.51"/>
    <x v="1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45"/>
  </r>
  <r>
    <s v="B09C6HWG18"/>
    <x v="95"/>
    <x v="3"/>
    <n v="970"/>
    <x v="6"/>
    <n v="0.51"/>
    <x v="1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45"/>
  </r>
  <r>
    <s v="B09C6H53KH"/>
    <x v="95"/>
    <x v="3"/>
    <n v="368"/>
    <x v="12"/>
    <n v="0.47"/>
    <x v="1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x v="346"/>
  </r>
  <r>
    <s v="B014SZO90Y"/>
    <x v="95"/>
    <x v="1"/>
    <n v="266"/>
    <x v="189"/>
    <n v="0.16"/>
    <x v="0"/>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x v="347"/>
  </r>
  <r>
    <s v="B01DJJVFPC"/>
    <x v="95"/>
    <x v="1"/>
    <n v="269"/>
    <x v="189"/>
    <n v="0.15"/>
    <x v="0"/>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x v="348"/>
  </r>
  <r>
    <s v="B014SZPBM4"/>
    <x v="95"/>
    <x v="1"/>
    <n v="380"/>
    <x v="190"/>
    <n v="0.05"/>
    <x v="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x v="349"/>
  </r>
  <r>
    <s v="B09W5XR9RT"/>
    <x v="95"/>
    <x v="3"/>
    <n v="970"/>
    <x v="6"/>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50"/>
  </r>
  <r>
    <s v="B09W5XR9RT"/>
    <x v="95"/>
    <x v="3"/>
    <n v="970"/>
    <x v="6"/>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50"/>
  </r>
  <r>
    <s v="B09W5XR9RT"/>
    <x v="95"/>
    <x v="3"/>
    <n v="970"/>
    <x v="6"/>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x v="350"/>
  </r>
  <r>
    <s v="B09C6HXFC1"/>
    <x v="95"/>
    <x v="3"/>
    <n v="970"/>
    <x v="80"/>
    <n v="0.46"/>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351"/>
  </r>
  <r>
    <s v="B09C6HXFC1"/>
    <x v="95"/>
    <x v="3"/>
    <n v="970"/>
    <x v="80"/>
    <n v="0.46"/>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351"/>
  </r>
  <r>
    <s v="B09C6HXFC1"/>
    <x v="95"/>
    <x v="3"/>
    <n v="970"/>
    <x v="80"/>
    <n v="0.46"/>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x v="351"/>
  </r>
  <r>
    <s v="B08LHTJTBB"/>
    <x v="96"/>
    <x v="3"/>
    <n v="599"/>
    <x v="6"/>
    <n v="0.7"/>
    <x v="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x v="352"/>
  </r>
  <r>
    <s v="B09BCNQ9R2"/>
    <x v="96"/>
    <x v="1"/>
    <n v="139"/>
    <x v="40"/>
    <n v="0.72"/>
    <x v="1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x v="353"/>
  </r>
  <r>
    <s v="B01F7B2JCI"/>
    <x v="97"/>
    <x v="0"/>
    <n v="184"/>
    <x v="191"/>
    <n v="0.59"/>
    <x v="1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x v="354"/>
  </r>
  <r>
    <s v="B01MRARGBW"/>
    <x v="98"/>
    <x v="0"/>
    <n v="199"/>
    <x v="19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x v="355"/>
  </r>
  <r>
    <s v="B08TDJNM3G"/>
    <x v="99"/>
    <x v="3"/>
    <n v="59"/>
    <x v="192"/>
    <n v="0"/>
    <x v="14"/>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x v="356"/>
  </r>
  <r>
    <s v="B08TDJ5BVF"/>
    <x v="99"/>
    <x v="3"/>
    <n v="39"/>
    <x v="193"/>
    <n v="0"/>
    <x v="14"/>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x v="357"/>
  </r>
  <r>
    <s v="B09N6TTHT6"/>
    <x v="99"/>
    <x v="3"/>
    <n v="89"/>
    <x v="84"/>
    <n v="0.1"/>
    <x v="1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x v="358"/>
  </r>
  <r>
    <s v="B0B19VJXQZ"/>
    <x v="100"/>
    <x v="0"/>
    <n v="27900"/>
    <x v="165"/>
    <n v="0.53"/>
    <x v="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x v="359"/>
  </r>
  <r>
    <s v="B088Z1YWBC"/>
    <x v="101"/>
    <x v="1"/>
    <n v="9490"/>
    <x v="194"/>
    <n v="0.41"/>
    <x v="5"/>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x v="360"/>
  </r>
  <r>
    <s v="B09DDCQFMT"/>
    <x v="102"/>
    <x v="1"/>
    <n v="1299"/>
    <x v="6"/>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x v="361"/>
  </r>
  <r>
    <s v="B09JKNF147"/>
    <x v="102"/>
    <x v="1"/>
    <n v="339"/>
    <x v="6"/>
    <n v="0.83"/>
    <x v="15"/>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x v="362"/>
  </r>
  <r>
    <s v="B098TV3L96"/>
    <x v="102"/>
    <x v="1"/>
    <n v="349"/>
    <x v="6"/>
    <n v="0.83"/>
    <x v="1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x v="363"/>
  </r>
  <r>
    <s v="B088ZFJY82"/>
    <x v="103"/>
    <x v="1"/>
    <n v="314"/>
    <x v="34"/>
    <n v="0.79"/>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64"/>
  </r>
  <r>
    <s v="B07Q4QV1DL"/>
    <x v="104"/>
    <x v="1"/>
    <n v="269"/>
    <x v="34"/>
    <n v="0.82"/>
    <x v="0"/>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x v="364"/>
  </r>
  <r>
    <s v="B0746JGVDS"/>
    <x v="105"/>
    <x v="1"/>
    <n v="349"/>
    <x v="8"/>
    <n v="0.65"/>
    <x v="5"/>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365"/>
  </r>
  <r>
    <s v="B0926V9CTV"/>
    <x v="106"/>
    <x v="1"/>
    <n v="89"/>
    <x v="10"/>
    <n v="0.85"/>
    <x v="10"/>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x v="366"/>
  </r>
  <r>
    <s v="B09FHHTL8L"/>
    <x v="107"/>
    <x v="0"/>
    <n v="85"/>
    <x v="195"/>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x v="367"/>
  </r>
  <r>
    <s v="B0B3DV7S9B"/>
    <x v="108"/>
    <x v="1"/>
    <n v="209"/>
    <x v="40"/>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x v="368"/>
  </r>
  <r>
    <s v="B0989W6J2F"/>
    <x v="109"/>
    <x v="0"/>
    <n v="1595"/>
    <x v="80"/>
    <n v="0.11"/>
    <x v="15"/>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x v="369"/>
  </r>
  <r>
    <s v="B00N3XLDW0"/>
    <x v="110"/>
    <x v="1"/>
    <n v="299"/>
    <x v="190"/>
    <n v="0.25"/>
    <x v="14"/>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x v="370"/>
  </r>
  <r>
    <s v="B00BN5SNF0"/>
    <x v="111"/>
    <x v="1"/>
    <n v="250"/>
    <x v="162"/>
    <n v="0"/>
    <x v="5"/>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x v="371"/>
  </r>
  <r>
    <s v="B0B9F9PT8R"/>
    <x v="112"/>
    <x v="0"/>
    <n v="1529"/>
    <x v="11"/>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x v="372"/>
  </r>
  <r>
    <s v="B07L5L4GTB"/>
    <x v="113"/>
    <x v="3"/>
    <n v="309"/>
    <x v="196"/>
    <n v="0.24"/>
    <x v="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x v="373"/>
  </r>
  <r>
    <s v="B07LG96SDB"/>
    <x v="114"/>
    <x v="0"/>
    <n v="335"/>
    <x v="197"/>
    <n v="0.34"/>
    <x v="14"/>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x v="374"/>
  </r>
  <r>
    <s v="B07WKBD37W"/>
    <x v="115"/>
    <x v="6"/>
    <n v="425"/>
    <x v="8"/>
    <n v="0.56999999999999995"/>
    <x v="15"/>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x v="375"/>
  </r>
  <r>
    <s v="B095XCRDQW"/>
    <x v="116"/>
    <x v="0"/>
    <n v="950"/>
    <x v="0"/>
    <n v="0.41"/>
    <x v="1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x v="376"/>
  </r>
  <r>
    <s v="B07TMCXRFV"/>
    <x v="117"/>
    <x v="3"/>
    <n v="1234"/>
    <x v="0"/>
    <n v="0.23"/>
    <x v="0"/>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x v="377"/>
  </r>
  <r>
    <s v="B086JTMRYL"/>
    <x v="118"/>
    <x v="3"/>
    <n v="1519"/>
    <x v="2"/>
    <n v="0.2"/>
    <x v="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x v="378"/>
  </r>
  <r>
    <s v="B08HDCWDXD"/>
    <x v="119"/>
    <x v="0"/>
    <n v="3179"/>
    <x v="198"/>
    <n v="0.55000000000000004"/>
    <x v="15"/>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x v="379"/>
  </r>
  <r>
    <s v="B00LP9RFSU"/>
    <x v="119"/>
    <x v="0"/>
    <n v="825"/>
    <x v="173"/>
    <n v="0"/>
    <x v="15"/>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380"/>
  </r>
  <r>
    <s v="B08L12N5H1"/>
    <x v="119"/>
    <x v="0"/>
    <n v="2099"/>
    <x v="42"/>
    <n v="0.16"/>
    <x v="19"/>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381"/>
  </r>
  <r>
    <s v="B07F6GXNPB"/>
    <x v="119"/>
    <x v="0"/>
    <n v="253"/>
    <x v="68"/>
    <n v="0.49"/>
    <x v="10"/>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x v="382"/>
  </r>
  <r>
    <s v="B09FZ89DK6"/>
    <x v="119"/>
    <x v="0"/>
    <n v="5999"/>
    <x v="27"/>
    <n v="0.4"/>
    <x v="1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x v="383"/>
  </r>
  <r>
    <s v="B00V9NHDI4"/>
    <x v="119"/>
    <x v="0"/>
    <n v="2799"/>
    <x v="199"/>
    <n v="0.26"/>
    <x v="5"/>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x v="384"/>
  </r>
  <r>
    <s v="B07Z51CGGH"/>
    <x v="119"/>
    <x v="0"/>
    <n v="5499"/>
    <x v="27"/>
    <n v="0.45"/>
    <x v="14"/>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x v="385"/>
  </r>
  <r>
    <s v="B07Q7561HD"/>
    <x v="120"/>
    <x v="1"/>
    <n v="149"/>
    <x v="200"/>
    <n v="0.17"/>
    <x v="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x v="386"/>
  </r>
  <r>
    <s v="B00ZRBWPA0"/>
    <x v="120"/>
    <x v="1"/>
    <n v="159"/>
    <x v="200"/>
    <n v="0.12"/>
    <x v="10"/>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x v="387"/>
  </r>
  <r>
    <s v="B08G1RW2Q3"/>
    <x v="121"/>
    <x v="3"/>
    <n v="299"/>
    <x v="7"/>
    <n v="0.63"/>
    <x v="15"/>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x v="388"/>
  </r>
  <r>
    <s v="B00DJ5N9VK"/>
    <x v="122"/>
    <x v="7"/>
    <n v="150"/>
    <x v="201"/>
    <n v="0"/>
    <x v="10"/>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x v="389"/>
  </r>
  <r>
    <s v="B09SFRNKSR"/>
    <x v="123"/>
    <x v="0"/>
    <n v="298"/>
    <x v="40"/>
    <n v="0.4"/>
    <x v="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x v="390"/>
  </r>
  <r>
    <s v="B01DGVKBC6"/>
    <x v="124"/>
    <x v="3"/>
    <n v="287"/>
    <x v="40"/>
    <n v="0.42"/>
    <x v="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x v="391"/>
  </r>
  <r>
    <s v="B0BM4KTNL1"/>
    <x v="125"/>
    <x v="0"/>
    <n v="699"/>
    <x v="0"/>
    <n v="0.56000000000000005"/>
    <x v="18"/>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x v="392"/>
  </r>
  <r>
    <s v="B0BP18W8TM"/>
    <x v="126"/>
    <x v="1"/>
    <n v="3999"/>
    <x v="27"/>
    <n v="0.6"/>
    <x v="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x v="393"/>
  </r>
  <r>
    <s v="B0972BQ2RS"/>
    <x v="126"/>
    <x v="1"/>
    <n v="2499"/>
    <x v="27"/>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394"/>
  </r>
  <r>
    <s v="B09YV4MW2T"/>
    <x v="126"/>
    <x v="1"/>
    <n v="2199"/>
    <x v="27"/>
    <n v="0.78"/>
    <x v="1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395"/>
  </r>
  <r>
    <s v="B09YV3K34W"/>
    <x v="126"/>
    <x v="1"/>
    <n v="2199"/>
    <x v="27"/>
    <n v="0.78"/>
    <x v="1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395"/>
  </r>
  <r>
    <s v="B09YV4MW2T"/>
    <x v="126"/>
    <x v="1"/>
    <n v="2199"/>
    <x v="27"/>
    <n v="0.78"/>
    <x v="1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396"/>
  </r>
  <r>
    <s v="B09YV42QHZ"/>
    <x v="126"/>
    <x v="1"/>
    <n v="1499"/>
    <x v="45"/>
    <n v="0.81"/>
    <x v="1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397"/>
  </r>
  <r>
    <s v="B09YV463SW"/>
    <x v="126"/>
    <x v="1"/>
    <n v="1499"/>
    <x v="27"/>
    <n v="0.85"/>
    <x v="1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397"/>
  </r>
  <r>
    <s v="B09YV4RG4D"/>
    <x v="126"/>
    <x v="1"/>
    <n v="1499"/>
    <x v="45"/>
    <n v="0.81"/>
    <x v="1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397"/>
  </r>
  <r>
    <s v="B09YV4RG4D"/>
    <x v="126"/>
    <x v="1"/>
    <n v="1499"/>
    <x v="45"/>
    <n v="0.81"/>
    <x v="1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x v="397"/>
  </r>
  <r>
    <s v="B0BF57RN3K"/>
    <x v="126"/>
    <x v="1"/>
    <n v="1799"/>
    <x v="202"/>
    <n v="0.91"/>
    <x v="1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r>
  <r>
    <s v="B0BF54972T"/>
    <x v="126"/>
    <x v="1"/>
    <n v="1799"/>
    <x v="202"/>
    <n v="0.91"/>
    <x v="1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r>
  <r>
    <s v="B0BF563HB4"/>
    <x v="126"/>
    <x v="1"/>
    <n v="1799"/>
    <x v="202"/>
    <n v="0.91"/>
    <x v="1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r>
  <r>
    <s v="B0BF4YBLPX"/>
    <x v="126"/>
    <x v="1"/>
    <n v="1799"/>
    <x v="202"/>
    <n v="0.91"/>
    <x v="1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r>
  <r>
    <s v="B0BF54LXW6"/>
    <x v="126"/>
    <x v="1"/>
    <n v="1799"/>
    <x v="202"/>
    <n v="0.91"/>
    <x v="1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r>
  <r>
    <s v="B09RKFBCV7"/>
    <x v="126"/>
    <x v="1"/>
    <n v="1999"/>
    <x v="45"/>
    <n v="0.75"/>
    <x v="1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399"/>
  </r>
  <r>
    <s v="B0B3RRWSF6"/>
    <x v="126"/>
    <x v="1"/>
    <n v="1998"/>
    <x v="27"/>
    <n v="0.8"/>
    <x v="1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400"/>
  </r>
  <r>
    <s v="B0B3RSDSZ3"/>
    <x v="126"/>
    <x v="1"/>
    <n v="1999"/>
    <x v="27"/>
    <n v="0.8"/>
    <x v="10"/>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400"/>
  </r>
  <r>
    <s v="B0B3RS9DNF"/>
    <x v="126"/>
    <x v="1"/>
    <n v="1999"/>
    <x v="27"/>
    <n v="0.8"/>
    <x v="10"/>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400"/>
  </r>
  <r>
    <s v="B0B3RRWSF6"/>
    <x v="126"/>
    <x v="1"/>
    <n v="1998"/>
    <x v="27"/>
    <n v="0.8"/>
    <x v="10"/>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x v="400"/>
  </r>
  <r>
    <s v="B0B3MWYCHQ"/>
    <x v="126"/>
    <x v="1"/>
    <n v="2999"/>
    <x v="27"/>
    <n v="0.7"/>
    <x v="1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401"/>
  </r>
  <r>
    <s v="B0B3MWYCHQ"/>
    <x v="126"/>
    <x v="1"/>
    <n v="2999"/>
    <x v="27"/>
    <n v="0.7"/>
    <x v="1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x v="401"/>
  </r>
  <r>
    <s v="B09YV575RK"/>
    <x v="126"/>
    <x v="1"/>
    <n v="2499"/>
    <x v="27"/>
    <n v="0.75"/>
    <x v="15"/>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x v="402"/>
  </r>
  <r>
    <s v="B0BNXFDTZ2"/>
    <x v="126"/>
    <x v="1"/>
    <n v="2999"/>
    <x v="203"/>
    <n v="0.75"/>
    <x v="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x v="403"/>
  </r>
  <r>
    <s v="B0B3N7LR6K"/>
    <x v="126"/>
    <x v="1"/>
    <n v="3999"/>
    <x v="204"/>
    <n v="0.76"/>
    <x v="10"/>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404"/>
  </r>
  <r>
    <s v="B0B3NDPCS9"/>
    <x v="126"/>
    <x v="1"/>
    <n v="3999"/>
    <x v="205"/>
    <n v="0.78"/>
    <x v="10"/>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404"/>
  </r>
  <r>
    <s v="B0B3N7LR6K"/>
    <x v="126"/>
    <x v="1"/>
    <n v="3999"/>
    <x v="204"/>
    <n v="0.76"/>
    <x v="10"/>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x v="404"/>
  </r>
  <r>
    <s v="B0BCZCQTJX"/>
    <x v="127"/>
    <x v="1"/>
    <n v="1434"/>
    <x v="53"/>
    <n v="0.64"/>
    <x v="15"/>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x v="405"/>
  </r>
  <r>
    <s v="B09TY4MSH3"/>
    <x v="127"/>
    <x v="1"/>
    <n v="1289"/>
    <x v="42"/>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x v="406"/>
  </r>
  <r>
    <s v="B0B3MQXNFB"/>
    <x v="127"/>
    <x v="3"/>
    <n v="57.89"/>
    <x v="195"/>
    <n v="0.71"/>
    <x v="15"/>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NJN8L25"/>
    <x v="127"/>
    <x v="3"/>
    <n v="59"/>
    <x v="195"/>
    <n v="0.7"/>
    <x v="15"/>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B3N8VG24"/>
    <x v="127"/>
    <x v="3"/>
    <n v="88"/>
    <x v="59"/>
    <n v="0.71"/>
    <x v="15"/>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8"/>
  </r>
  <r>
    <s v="B08N1WL9XW"/>
    <x v="127"/>
    <x v="3"/>
    <n v="182"/>
    <x v="10"/>
    <n v="0.7"/>
    <x v="15"/>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8"/>
  </r>
  <r>
    <s v="B09NL4DCXK"/>
    <x v="127"/>
    <x v="1"/>
    <n v="249"/>
    <x v="10"/>
    <n v="0.57999999999999996"/>
    <x v="5"/>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409"/>
  </r>
  <r>
    <s v="B08P9RYPLR"/>
    <x v="127"/>
    <x v="3"/>
    <n v="129"/>
    <x v="206"/>
    <n v="0.48"/>
    <x v="15"/>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NL4DJ2Z"/>
    <x v="127"/>
    <x v="3"/>
    <n v="139"/>
    <x v="206"/>
    <n v="0.44"/>
    <x v="15"/>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NKZXMWJ"/>
    <x v="127"/>
    <x v="3"/>
    <n v="139"/>
    <x v="206"/>
    <n v="0.44"/>
    <x v="15"/>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10"/>
  </r>
  <r>
    <s v="B09NHVCHS9"/>
    <x v="127"/>
    <x v="3"/>
    <n v="59"/>
    <x v="195"/>
    <n v="0.7"/>
    <x v="15"/>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NHVCHS9"/>
    <x v="127"/>
    <x v="3"/>
    <n v="59"/>
    <x v="195"/>
    <n v="0.7"/>
    <x v="15"/>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NHVCHS9"/>
    <x v="128"/>
    <x v="3"/>
    <n v="59"/>
    <x v="195"/>
    <n v="0.7"/>
    <x v="15"/>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x v="407"/>
  </r>
  <r>
    <s v="B09T37CKQ5"/>
    <x v="129"/>
    <x v="1"/>
    <n v="239"/>
    <x v="10"/>
    <n v="0.6"/>
    <x v="5"/>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x v="409"/>
  </r>
  <r>
    <s v="B07KNM95JK"/>
    <x v="130"/>
    <x v="3"/>
    <n v="598"/>
    <x v="207"/>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x v="411"/>
  </r>
  <r>
    <s v="B00R1P3B4O"/>
    <x v="131"/>
    <x v="1"/>
    <n v="549"/>
    <x v="208"/>
    <n v="0"/>
    <x v="0"/>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x v="412"/>
  </r>
  <r>
    <s v="B09XTQFFCG"/>
    <x v="132"/>
    <x v="0"/>
    <n v="2669"/>
    <x v="209"/>
    <n v="0.17"/>
    <x v="5"/>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x v="413"/>
  </r>
  <r>
    <s v="B0B694PXQJ"/>
    <x v="133"/>
    <x v="0"/>
    <n v="799"/>
    <x v="11"/>
    <n v="0.73"/>
    <x v="0"/>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x v="414"/>
  </r>
  <r>
    <s v="B0117H7GZ6"/>
    <x v="134"/>
    <x v="3"/>
    <n v="249"/>
    <x v="77"/>
    <n v="0.38"/>
    <x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x v="415"/>
  </r>
  <r>
    <s v="B08LKS3LSP"/>
    <x v="135"/>
    <x v="3"/>
    <n v="345"/>
    <x v="8"/>
    <n v="0.65"/>
    <x v="13"/>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x v="416"/>
  </r>
  <r>
    <s v="B0B25DJ352"/>
    <x v="135"/>
    <x v="0"/>
    <n v="353"/>
    <x v="210"/>
    <n v="0.71"/>
    <x v="10"/>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x v="417"/>
  </r>
  <r>
    <s v="B00C3GBCIS"/>
    <x v="135"/>
    <x v="3"/>
    <n v="249"/>
    <x v="40"/>
    <n v="0.5"/>
    <x v="1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x v="418"/>
  </r>
  <r>
    <s v="B07R99NBVB"/>
    <x v="135"/>
    <x v="6"/>
    <n v="249"/>
    <x v="10"/>
    <n v="0.57999999999999996"/>
    <x v="0"/>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x v="419"/>
  </r>
  <r>
    <s v="B07DKZCZ89"/>
    <x v="135"/>
    <x v="1"/>
    <n v="119"/>
    <x v="40"/>
    <n v="0.76"/>
    <x v="10"/>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x v="420"/>
  </r>
  <r>
    <s v="B0765B3TH7"/>
    <x v="135"/>
    <x v="3"/>
    <n v="199"/>
    <x v="10"/>
    <n v="0.67"/>
    <x v="0"/>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x v="421"/>
  </r>
  <r>
    <s v="B07LFWP97N"/>
    <x v="135"/>
    <x v="3"/>
    <n v="269"/>
    <x v="211"/>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x v="422"/>
  </r>
  <r>
    <s v="B01IOZUHRS"/>
    <x v="135"/>
    <x v="3"/>
    <n v="179"/>
    <x v="40"/>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x v="423"/>
  </r>
  <r>
    <s v="B07MSLTW8Z"/>
    <x v="135"/>
    <x v="3"/>
    <n v="549"/>
    <x v="6"/>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x v="424"/>
  </r>
  <r>
    <s v="B017PDR9N0"/>
    <x v="135"/>
    <x v="3"/>
    <n v="149"/>
    <x v="40"/>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x v="425"/>
  </r>
  <r>
    <s v="B01IBRHE3E"/>
    <x v="135"/>
    <x v="1"/>
    <n v="299"/>
    <x v="40"/>
    <n v="0.4"/>
    <x v="1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x v="426"/>
  </r>
  <r>
    <s v="B08MTCKDYN"/>
    <x v="135"/>
    <x v="1"/>
    <n v="119"/>
    <x v="5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27"/>
  </r>
  <r>
    <s v="B08MTCKDYN"/>
    <x v="135"/>
    <x v="1"/>
    <n v="119"/>
    <x v="5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x v="428"/>
  </r>
  <r>
    <s v="B00MFPCY5C"/>
    <x v="135"/>
    <x v="3"/>
    <n v="39"/>
    <x v="5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x v="429"/>
  </r>
  <r>
    <s v="B0141EZMAI"/>
    <x v="135"/>
    <x v="3"/>
    <n v="269"/>
    <x v="74"/>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430"/>
  </r>
  <r>
    <s v="B0141EZMAI"/>
    <x v="136"/>
    <x v="3"/>
    <n v="269"/>
    <x v="74"/>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x v="430"/>
  </r>
  <r>
    <s v="B09RF2QXGX"/>
    <x v="137"/>
    <x v="3"/>
    <n v="69"/>
    <x v="59"/>
    <n v="0.77"/>
    <x v="10"/>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x v="431"/>
  </r>
  <r>
    <s v="B09FPP3R1D"/>
    <x v="138"/>
    <x v="0"/>
    <n v="1624"/>
    <x v="182"/>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x v="432"/>
  </r>
  <r>
    <s v="B07VQGVL68"/>
    <x v="139"/>
    <x v="0"/>
    <n v="293"/>
    <x v="40"/>
    <n v="0.41"/>
    <x v="5"/>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x v="433"/>
  </r>
  <r>
    <s v="B0116MIKKC"/>
    <x v="140"/>
    <x v="1"/>
    <n v="99"/>
    <x v="212"/>
    <n v="0.42"/>
    <x v="0"/>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x v="434"/>
  </r>
  <r>
    <s v="B09PDZNSBG"/>
    <x v="141"/>
    <x v="0"/>
    <n v="2575"/>
    <x v="213"/>
    <n v="0.62"/>
    <x v="1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x v="435"/>
  </r>
  <r>
    <s v="B0B7L86YCB"/>
    <x v="141"/>
    <x v="0"/>
    <n v="161"/>
    <x v="13"/>
    <n v="0.46"/>
    <x v="20"/>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x v="436"/>
  </r>
  <r>
    <s v="B01LYU3BZF"/>
    <x v="141"/>
    <x v="0"/>
    <n v="2199"/>
    <x v="214"/>
    <n v="0.31"/>
    <x v="1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x v="437"/>
  </r>
  <r>
    <s v="B01L7C4IU2"/>
    <x v="141"/>
    <x v="0"/>
    <n v="2199"/>
    <x v="215"/>
    <n v="0.28000000000000003"/>
    <x v="1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x v="438"/>
  </r>
  <r>
    <s v="B083GKDRKR"/>
    <x v="141"/>
    <x v="0"/>
    <n v="1625"/>
    <x v="216"/>
    <n v="0.46"/>
    <x v="0"/>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x v="439"/>
  </r>
  <r>
    <s v="B0B7NWGXS6"/>
    <x v="141"/>
    <x v="0"/>
    <n v="2439"/>
    <x v="217"/>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x v="440"/>
  </r>
  <r>
    <s v="B078KRFWQB"/>
    <x v="141"/>
    <x v="0"/>
    <n v="2499"/>
    <x v="218"/>
    <n v="0.37"/>
    <x v="14"/>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x v="441"/>
  </r>
  <r>
    <s v="B07LDN9Q2P"/>
    <x v="141"/>
    <x v="0"/>
    <n v="889"/>
    <x v="30"/>
    <n v="0.31"/>
    <x v="10"/>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x v="442"/>
  </r>
  <r>
    <s v="B08ZHYNTM1"/>
    <x v="141"/>
    <x v="0"/>
    <n v="2899"/>
    <x v="219"/>
    <n v="0.28000000000000003"/>
    <x v="10"/>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x v="443"/>
  </r>
  <r>
    <s v="B09VL9KFDB"/>
    <x v="141"/>
    <x v="0"/>
    <n v="2399"/>
    <x v="175"/>
    <n v="0.43"/>
    <x v="1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x v="444"/>
  </r>
  <r>
    <s v="B09MT94QLL"/>
    <x v="141"/>
    <x v="0"/>
    <n v="1999"/>
    <x v="220"/>
    <n v="0.57999999999999996"/>
    <x v="1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x v="445"/>
  </r>
  <r>
    <s v="B07LDPLSZC"/>
    <x v="141"/>
    <x v="0"/>
    <n v="849"/>
    <x v="221"/>
    <n v="0.28999999999999998"/>
    <x v="1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x v="446"/>
  </r>
  <r>
    <s v="B088ZTJT2R"/>
    <x v="141"/>
    <x v="0"/>
    <n v="719"/>
    <x v="30"/>
    <n v="0.44"/>
    <x v="1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x v="447"/>
  </r>
  <r>
    <s v="B08GM5S4CQ"/>
    <x v="141"/>
    <x v="0"/>
    <n v="6990"/>
    <x v="222"/>
    <n v="0.51"/>
    <x v="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x v="448"/>
  </r>
  <r>
    <s v="B078JBK4GX"/>
    <x v="141"/>
    <x v="0"/>
    <n v="2599"/>
    <x v="223"/>
    <n v="0.43"/>
    <x v="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x v="449"/>
  </r>
  <r>
    <s v="B078JF6X9B"/>
    <x v="141"/>
    <x v="0"/>
    <n v="3645"/>
    <x v="224"/>
    <n v="0.4"/>
    <x v="1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x v="450"/>
  </r>
  <r>
    <s v="B078JDNZJ8"/>
    <x v="141"/>
    <x v="0"/>
    <n v="3600"/>
    <x v="225"/>
    <n v="0.42"/>
    <x v="10"/>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x v="451"/>
  </r>
  <r>
    <s v="B08MZNT7GP"/>
    <x v="141"/>
    <x v="0"/>
    <n v="12499"/>
    <x v="226"/>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x v="452"/>
  </r>
  <r>
    <s v="B00J5DYCCA"/>
    <x v="141"/>
    <x v="0"/>
    <n v="1399"/>
    <x v="227"/>
    <n v="0.26"/>
    <x v="15"/>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x v="453"/>
  </r>
  <r>
    <s v="B00KIDSU8S"/>
    <x v="142"/>
    <x v="0"/>
    <n v="1999"/>
    <x v="228"/>
    <n v="0.15"/>
    <x v="1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x v="454"/>
  </r>
  <r>
    <s v="B09J2QCKKM"/>
    <x v="143"/>
    <x v="0"/>
    <n v="1499"/>
    <x v="117"/>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x v="455"/>
  </r>
  <r>
    <s v="B0BHVPTM2C"/>
    <x v="143"/>
    <x v="3"/>
    <n v="398"/>
    <x v="229"/>
    <n v="0.8"/>
    <x v="15"/>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x v="456"/>
  </r>
  <r>
    <s v="B013B2WGT6"/>
    <x v="143"/>
    <x v="0"/>
    <n v="1099"/>
    <x v="2"/>
    <n v="0.42"/>
    <x v="10"/>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x v="457"/>
  </r>
  <r>
    <s v="B09474JWN6"/>
    <x v="144"/>
    <x v="0"/>
    <n v="999"/>
    <x v="60"/>
    <n v="0.33"/>
    <x v="1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x v="458"/>
  </r>
  <r>
    <s v="B083P71WKK"/>
    <x v="145"/>
    <x v="0"/>
    <n v="799"/>
    <x v="60"/>
    <n v="0.47"/>
    <x v="10"/>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x v="459"/>
  </r>
  <r>
    <s v="B08VGM3YMF"/>
    <x v="146"/>
    <x v="0"/>
    <n v="199"/>
    <x v="40"/>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x v="460"/>
  </r>
  <r>
    <s v="B09NFSHCWN"/>
    <x v="147"/>
    <x v="0"/>
    <n v="1149"/>
    <x v="2"/>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x v="461"/>
  </r>
  <r>
    <s v="B09G5TSGXV"/>
    <x v="147"/>
    <x v="3"/>
    <n v="254"/>
    <x v="7"/>
    <n v="0.68"/>
    <x v="15"/>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x v="462"/>
  </r>
  <r>
    <s v="B09DL9978Y"/>
    <x v="148"/>
    <x v="0"/>
    <n v="2399"/>
    <x v="23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x v="463"/>
  </r>
  <r>
    <s v="B0BCKJJN8R"/>
    <x v="148"/>
    <x v="0"/>
    <n v="3599"/>
    <x v="231"/>
    <n v="0.51"/>
    <x v="5"/>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x v="464"/>
  </r>
  <r>
    <s v="B099K9ZX65"/>
    <x v="149"/>
    <x v="1"/>
    <n v="20990"/>
    <x v="232"/>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x v="465"/>
  </r>
  <r>
    <s v="B0B2C5MJN6"/>
    <x v="150"/>
    <x v="1"/>
    <n v="32990"/>
    <x v="233"/>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x v="466"/>
  </r>
  <r>
    <s v="B08QW937WV"/>
    <x v="151"/>
    <x v="0"/>
    <n v="1448"/>
    <x v="11"/>
    <n v="0.52"/>
    <x v="0"/>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x v="467"/>
  </r>
  <r>
    <s v="B099PR2GQJ"/>
    <x v="152"/>
    <x v="0"/>
    <n v="649"/>
    <x v="8"/>
    <n v="0.35"/>
    <x v="14"/>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x v="468"/>
  </r>
  <r>
    <s v="B09DSQXCM8"/>
    <x v="152"/>
    <x v="0"/>
    <n v="299"/>
    <x v="40"/>
    <n v="0.4"/>
    <x v="5"/>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x v="469"/>
  </r>
  <r>
    <s v="B09GB5B4BK"/>
    <x v="152"/>
    <x v="3"/>
    <n v="599"/>
    <x v="9"/>
    <n v="0.33"/>
    <x v="15"/>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x v="470"/>
  </r>
  <r>
    <s v="B07DJLFMPS"/>
    <x v="152"/>
    <x v="1"/>
    <n v="369"/>
    <x v="65"/>
    <n v="0.77"/>
    <x v="15"/>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471"/>
  </r>
  <r>
    <s v="B07DJLFMPS"/>
    <x v="152"/>
    <x v="1"/>
    <n v="369"/>
    <x v="65"/>
    <n v="0.77"/>
    <x v="15"/>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x v="471"/>
  </r>
  <r>
    <s v="B09GBBJV72"/>
    <x v="152"/>
    <x v="3"/>
    <n v="1409"/>
    <x v="96"/>
    <n v="0.36"/>
    <x v="5"/>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x v="472"/>
  </r>
  <r>
    <s v="B01NBX5RSB"/>
    <x v="152"/>
    <x v="3"/>
    <n v="770"/>
    <x v="234"/>
    <n v="0.5"/>
    <x v="10"/>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x v="473"/>
  </r>
  <r>
    <s v="B08CYNJ5KY"/>
    <x v="152"/>
    <x v="3"/>
    <n v="828"/>
    <x v="235"/>
    <n v="0.04"/>
    <x v="1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x v="474"/>
  </r>
  <r>
    <s v="B08CYPB15D"/>
    <x v="152"/>
    <x v="3"/>
    <n v="717"/>
    <x v="236"/>
    <n v="0.06"/>
    <x v="15"/>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x v="475"/>
  </r>
  <r>
    <s v="B08D9NDZ1Y"/>
    <x v="152"/>
    <x v="3"/>
    <n v="3999"/>
    <x v="237"/>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x v="476"/>
  </r>
  <r>
    <s v="B08D9MNH4B"/>
    <x v="152"/>
    <x v="3"/>
    <n v="5899"/>
    <x v="238"/>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x v="477"/>
  </r>
  <r>
    <s v="B08498H13H"/>
    <x v="152"/>
    <x v="3"/>
    <n v="1519"/>
    <x v="88"/>
    <n v="0.56999999999999995"/>
    <x v="10"/>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x v="478"/>
  </r>
  <r>
    <s v="B07SY4C3TD"/>
    <x v="152"/>
    <x v="3"/>
    <n v="596"/>
    <x v="239"/>
    <n v="0.18"/>
    <x v="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x v="479"/>
  </r>
  <r>
    <s v="B08498D67S"/>
    <x v="152"/>
    <x v="3"/>
    <n v="1149"/>
    <x v="184"/>
    <n v="0.36"/>
    <x v="10"/>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x v="480"/>
  </r>
  <r>
    <s v="B08497Z1MQ"/>
    <x v="152"/>
    <x v="3"/>
    <n v="599"/>
    <x v="56"/>
    <n v="0.14000000000000001"/>
    <x v="10"/>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x v="481"/>
  </r>
  <r>
    <s v="B07V82W5CN"/>
    <x v="152"/>
    <x v="3"/>
    <n v="1349"/>
    <x v="240"/>
    <n v="0.39"/>
    <x v="15"/>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x v="482"/>
  </r>
  <r>
    <s v="B01LYLJ99X"/>
    <x v="152"/>
    <x v="3"/>
    <n v="449"/>
    <x v="241"/>
    <n v="0.65"/>
    <x v="1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x v="483"/>
  </r>
  <r>
    <s v="B01L8ZNWN2"/>
    <x v="152"/>
    <x v="3"/>
    <n v="475"/>
    <x v="60"/>
    <n v="0.68"/>
    <x v="1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x v="484"/>
  </r>
  <r>
    <s v="B08FTFXNNB"/>
    <x v="152"/>
    <x v="1"/>
    <n v="499"/>
    <x v="6"/>
    <n v="0.75"/>
    <x v="13"/>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x v="485"/>
  </r>
  <r>
    <s v="B083RD1J99"/>
    <x v="152"/>
    <x v="3"/>
    <n v="328"/>
    <x v="77"/>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x v="486"/>
  </r>
  <r>
    <s v="B009LJ2BXA"/>
    <x v="152"/>
    <x v="3"/>
    <n v="649"/>
    <x v="8"/>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x v="487"/>
  </r>
  <r>
    <s v="B009VCGPSY"/>
    <x v="152"/>
    <x v="3"/>
    <n v="269"/>
    <x v="242"/>
    <n v="0.59"/>
    <x v="10"/>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x v="488"/>
  </r>
  <r>
    <s v="B083RCTXLL"/>
    <x v="153"/>
    <x v="3"/>
    <n v="681"/>
    <x v="210"/>
    <n v="0.43"/>
    <x v="1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x v="489"/>
  </r>
  <r>
    <s v="B01KK0HU3Y"/>
    <x v="153"/>
    <x v="3"/>
    <n v="899"/>
    <x v="34"/>
    <n v="0.4"/>
    <x v="1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x v="490"/>
  </r>
  <r>
    <s v="B08BJN4MP3"/>
    <x v="153"/>
    <x v="0"/>
    <n v="13999"/>
    <x v="243"/>
    <n v="0.44"/>
    <x v="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x v="491"/>
  </r>
  <r>
    <s v="B00B3VFJY2"/>
    <x v="153"/>
    <x v="0"/>
    <n v="980"/>
    <x v="244"/>
    <n v="0"/>
    <x v="1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x v="492"/>
  </r>
  <r>
    <s v="B00E9G8KOY"/>
    <x v="154"/>
    <x v="0"/>
    <n v="600"/>
    <x v="5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x v="493"/>
  </r>
  <r>
    <s v="B00H3H03Q4"/>
    <x v="155"/>
    <x v="0"/>
    <n v="1130"/>
    <x v="245"/>
    <n v="0"/>
    <x v="1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x v="494"/>
  </r>
  <r>
    <s v="B08HD7JQHX"/>
    <x v="155"/>
    <x v="3"/>
    <n v="199"/>
    <x v="40"/>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x v="495"/>
  </r>
  <r>
    <s v="B08C7TYHPB"/>
    <x v="155"/>
    <x v="0"/>
    <n v="664"/>
    <x v="123"/>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x v="496"/>
  </r>
  <r>
    <s v="B0BL11S5QK"/>
    <x v="155"/>
    <x v="0"/>
    <n v="1601"/>
    <x v="246"/>
    <n v="0.59"/>
    <x v="1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x v="497"/>
  </r>
  <r>
    <s v="B07B5XJ572"/>
    <x v="155"/>
    <x v="0"/>
    <n v="1456"/>
    <x v="214"/>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x v="498"/>
  </r>
  <r>
    <s v="B07T4D9FNY"/>
    <x v="155"/>
    <x v="0"/>
    <n v="664"/>
    <x v="123"/>
    <n v="0.55000000000000004"/>
    <x v="15"/>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x v="499"/>
  </r>
  <r>
    <s v="B07SYYVP69"/>
    <x v="155"/>
    <x v="0"/>
    <n v="809"/>
    <x v="247"/>
    <n v="0.59"/>
    <x v="5"/>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x v="500"/>
  </r>
  <r>
    <s v="B09XRBJ94N"/>
    <x v="156"/>
    <x v="0"/>
    <n v="2092"/>
    <x v="248"/>
    <n v="0.55000000000000004"/>
    <x v="10"/>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501"/>
  </r>
  <r>
    <s v="B0B5RP43VN"/>
    <x v="157"/>
    <x v="0"/>
    <n v="1474"/>
    <x v="249"/>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x v="502"/>
  </r>
  <r>
    <s v="B09X1M3DHX"/>
    <x v="157"/>
    <x v="1"/>
    <n v="9999"/>
    <x v="250"/>
    <n v="0.64"/>
    <x v="1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x v="503"/>
  </r>
  <r>
    <s v="B00SH18114"/>
    <x v="157"/>
    <x v="0"/>
    <n v="160"/>
    <x v="59"/>
    <n v="0.46"/>
    <x v="2"/>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x v="504"/>
  </r>
  <r>
    <s v="B0B4KPCBSH"/>
    <x v="157"/>
    <x v="0"/>
    <n v="244"/>
    <x v="40"/>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x v="505"/>
  </r>
  <r>
    <s v="B09X5HD5T1"/>
    <x v="158"/>
    <x v="0"/>
    <n v="229"/>
    <x v="40"/>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x v="506"/>
  </r>
  <r>
    <s v="B09LMMFW3S"/>
    <x v="159"/>
    <x v="0"/>
    <n v="229"/>
    <x v="77"/>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x v="507"/>
  </r>
  <r>
    <s v="B07YFWVRCM"/>
    <x v="159"/>
    <x v="1"/>
    <n v="2299"/>
    <x v="251"/>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x v="508"/>
  </r>
  <r>
    <s v="B08N6P8G5K"/>
    <x v="159"/>
    <x v="0"/>
    <n v="6790"/>
    <x v="252"/>
    <n v="0.38"/>
    <x v="0"/>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x v="509"/>
  </r>
  <r>
    <s v="B07CVR2L5K"/>
    <x v="159"/>
    <x v="0"/>
    <n v="1656"/>
    <x v="253"/>
    <n v="0.39"/>
    <x v="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x v="510"/>
  </r>
  <r>
    <s v="B09H34V36W"/>
    <x v="159"/>
    <x v="0"/>
    <n v="1349"/>
    <x v="182"/>
    <n v="0.46"/>
    <x v="14"/>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x v="511"/>
  </r>
  <r>
    <s v="B07QDSN9V6"/>
    <x v="159"/>
    <x v="0"/>
    <n v="699"/>
    <x v="254"/>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x v="512"/>
  </r>
  <r>
    <s v="B08HLC7Z3G"/>
    <x v="159"/>
    <x v="0"/>
    <n v="1182"/>
    <x v="216"/>
    <n v="0.61"/>
    <x v="1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513"/>
  </r>
  <r>
    <s v="B0747VDH9L"/>
    <x v="159"/>
    <x v="0"/>
    <n v="2742"/>
    <x v="255"/>
    <n v="0.31"/>
    <x v="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x v="514"/>
  </r>
  <r>
    <s v="B075K76YW1"/>
    <x v="159"/>
    <x v="0"/>
    <n v="979"/>
    <x v="256"/>
    <n v="0.3"/>
    <x v="1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x v="515"/>
  </r>
  <r>
    <s v="B0B1MDZV9C"/>
    <x v="159"/>
    <x v="0"/>
    <n v="2286"/>
    <x v="257"/>
    <n v="0.49"/>
    <x v="5"/>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516"/>
  </r>
  <r>
    <s v="B09SDDQQKP"/>
    <x v="160"/>
    <x v="0"/>
    <n v="1799"/>
    <x v="258"/>
    <n v="0.45"/>
    <x v="14"/>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x v="517"/>
  </r>
  <r>
    <s v="B07SLNG3LW"/>
    <x v="161"/>
    <x v="0"/>
    <n v="3859"/>
    <x v="259"/>
    <n v="0.63"/>
    <x v="5"/>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x v="518"/>
  </r>
  <r>
    <s v="B07H5PBN54"/>
    <x v="161"/>
    <x v="0"/>
    <n v="999"/>
    <x v="260"/>
    <n v="0.62"/>
    <x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x v="519"/>
  </r>
  <r>
    <s v="B07W7Z6DVL"/>
    <x v="161"/>
    <x v="1"/>
    <n v="1499"/>
    <x v="11"/>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x v="520"/>
  </r>
  <r>
    <s v="B07W6VWZ8C"/>
    <x v="162"/>
    <x v="1"/>
    <n v="899"/>
    <x v="6"/>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x v="521"/>
  </r>
  <r>
    <s v="B0873L7J6X"/>
    <x v="163"/>
    <x v="1"/>
    <n v="1499"/>
    <x v="53"/>
    <n v="0.63"/>
    <x v="1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x v="522"/>
  </r>
  <r>
    <s v="B08JKPVDKL"/>
    <x v="164"/>
    <x v="0"/>
    <n v="279"/>
    <x v="12"/>
    <n v="0.6"/>
    <x v="10"/>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x v="523"/>
  </r>
  <r>
    <s v="B09MZ6WZ6V"/>
    <x v="164"/>
    <x v="3"/>
    <n v="499"/>
    <x v="8"/>
    <n v="0.5"/>
    <x v="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x v="524"/>
  </r>
  <r>
    <s v="B0763K5HLQ"/>
    <x v="164"/>
    <x v="0"/>
    <n v="1099"/>
    <x v="34"/>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x v="525"/>
  </r>
  <r>
    <s v="B09NTHQRW3"/>
    <x v="164"/>
    <x v="0"/>
    <n v="1999"/>
    <x v="42"/>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x v="526"/>
  </r>
  <r>
    <s v="B0B3G5XZN5"/>
    <x v="165"/>
    <x v="0"/>
    <n v="2799"/>
    <x v="88"/>
    <n v="0.2"/>
    <x v="0"/>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x v="527"/>
  </r>
  <r>
    <s v="B09CKSYBLR"/>
    <x v="166"/>
    <x v="0"/>
    <n v="999"/>
    <x v="34"/>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x v="528"/>
  </r>
  <r>
    <s v="B0B53DS4TF"/>
    <x v="167"/>
    <x v="0"/>
    <n v="4995"/>
    <x v="261"/>
    <n v="0.75"/>
    <x v="2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x v="529"/>
  </r>
  <r>
    <s v="B00URH5E34"/>
    <x v="167"/>
    <x v="3"/>
    <n v="39"/>
    <x v="193"/>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x v="530"/>
  </r>
  <r>
    <s v="B0BNDRK886"/>
    <x v="167"/>
    <x v="0"/>
    <n v="185"/>
    <x v="10"/>
    <n v="0.69"/>
    <x v="5"/>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x v="531"/>
  </r>
  <r>
    <s v="B07Q4NJQC5"/>
    <x v="168"/>
    <x v="0"/>
    <n v="295"/>
    <x v="10"/>
    <n v="0.51"/>
    <x v="15"/>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x v="532"/>
  </r>
  <r>
    <s v="B0BBLHTRM9"/>
    <x v="169"/>
    <x v="0"/>
    <n v="199"/>
    <x v="12"/>
    <n v="0.72"/>
    <x v="22"/>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x v="533"/>
  </r>
  <r>
    <s v="B0B54Y2SNX"/>
    <x v="169"/>
    <x v="1"/>
    <n v="799"/>
    <x v="128"/>
    <n v="0.8"/>
    <x v="14"/>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x v="534"/>
  </r>
  <r>
    <s v="B07WHS7MZ1"/>
    <x v="169"/>
    <x v="1"/>
    <n v="29990"/>
    <x v="262"/>
    <n v="0.25"/>
    <x v="10"/>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x v="535"/>
  </r>
  <r>
    <s v="B07WDKLDRX"/>
    <x v="169"/>
    <x v="1"/>
    <n v="28999"/>
    <x v="263"/>
    <n v="0.17"/>
    <x v="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x v="536"/>
  </r>
  <r>
    <s v="B07WGMMQGP"/>
    <x v="169"/>
    <x v="1"/>
    <n v="16499"/>
    <x v="264"/>
    <n v="0.21"/>
    <x v="15"/>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r>
  <r>
    <s v="B07WHQBZLS"/>
    <x v="169"/>
    <x v="1"/>
    <n v="17999"/>
    <x v="265"/>
    <n v="0.18"/>
    <x v="15"/>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r>
  <r>
    <s v="B07WJWRNVK"/>
    <x v="169"/>
    <x v="1"/>
    <n v="16499"/>
    <x v="266"/>
    <n v="0.21"/>
    <x v="15"/>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r>
  <r>
    <s v="B07WDKLRM4"/>
    <x v="169"/>
    <x v="1"/>
    <n v="13999"/>
    <x v="202"/>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HQWXL7"/>
    <x v="169"/>
    <x v="1"/>
    <n v="15499"/>
    <x v="264"/>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GPKTS4"/>
    <x v="169"/>
    <x v="1"/>
    <n v="13999"/>
    <x v="202"/>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GPKMP5"/>
    <x v="169"/>
    <x v="1"/>
    <n v="15499"/>
    <x v="264"/>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DK3ZS6"/>
    <x v="169"/>
    <x v="1"/>
    <n v="15499"/>
    <x v="267"/>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JV6P1R"/>
    <x v="169"/>
    <x v="1"/>
    <n v="15499"/>
    <x v="267"/>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x v="538"/>
  </r>
  <r>
    <s v="B07WFPMGQQ"/>
    <x v="169"/>
    <x v="1"/>
    <n v="19999"/>
    <x v="250"/>
    <n v="0.28999999999999998"/>
    <x v="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539"/>
  </r>
  <r>
    <s v="B07WDK3ZS2"/>
    <x v="170"/>
    <x v="1"/>
    <n v="20999"/>
    <x v="268"/>
    <n v="0.3"/>
    <x v="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539"/>
  </r>
  <r>
    <s v="B07WHSJXLF"/>
    <x v="171"/>
    <x v="1"/>
    <n v="20999"/>
    <x v="268"/>
    <n v="0.3"/>
    <x v="10"/>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x v="539"/>
  </r>
  <r>
    <s v="B097JVLW3L"/>
    <x v="172"/>
    <x v="1"/>
    <n v="2699"/>
    <x v="117"/>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x v="540"/>
  </r>
  <r>
    <s v="B07DL1KC3H"/>
    <x v="173"/>
    <x v="1"/>
    <n v="299"/>
    <x v="9"/>
    <n v="0.67"/>
    <x v="15"/>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x v="541"/>
  </r>
  <r>
    <s v="B07S7DCJKS"/>
    <x v="174"/>
    <x v="3"/>
    <n v="199"/>
    <x v="40"/>
    <n v="0.6"/>
    <x v="10"/>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x v="542"/>
  </r>
  <r>
    <s v="B01DEWVZ2C"/>
    <x v="174"/>
    <x v="1"/>
    <n v="599"/>
    <x v="8"/>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543"/>
  </r>
  <r>
    <s v="B01DEWVZ2C"/>
    <x v="174"/>
    <x v="1"/>
    <n v="599"/>
    <x v="8"/>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543"/>
  </r>
  <r>
    <s v="B01DF26V7A"/>
    <x v="174"/>
    <x v="1"/>
    <n v="599"/>
    <x v="47"/>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x v="543"/>
  </r>
  <r>
    <s v="B07DFYJRQV"/>
    <x v="174"/>
    <x v="1"/>
    <n v="799"/>
    <x v="34"/>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x v="544"/>
  </r>
  <r>
    <s v="B07JQKQ91F"/>
    <x v="174"/>
    <x v="1"/>
    <n v="499"/>
    <x v="8"/>
    <n v="0.5"/>
    <x v="5"/>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x v="545"/>
  </r>
  <r>
    <s v="B08SCCG9D4"/>
    <x v="174"/>
    <x v="3"/>
    <n v="949"/>
    <x v="58"/>
    <n v="0.53"/>
    <x v="5"/>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x v="546"/>
  </r>
  <r>
    <s v="B07B88KQZ8"/>
    <x v="175"/>
    <x v="1"/>
    <n v="1999"/>
    <x v="11"/>
    <n v="0.33"/>
    <x v="10"/>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x v="547"/>
  </r>
  <r>
    <s v="B08FB2LNSZ"/>
    <x v="176"/>
    <x v="1"/>
    <n v="1499"/>
    <x v="11"/>
    <n v="0.5"/>
    <x v="13"/>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x v="548"/>
  </r>
  <r>
    <s v="B09LH32678"/>
    <x v="177"/>
    <x v="0"/>
    <n v="899"/>
    <x v="6"/>
    <n v="0.55000000000000004"/>
    <x v="15"/>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x v="549"/>
  </r>
  <r>
    <s v="B08JV91JTK"/>
    <x v="178"/>
    <x v="0"/>
    <n v="474"/>
    <x v="47"/>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x v="550"/>
  </r>
  <r>
    <s v="B094DQWV9B"/>
    <x v="178"/>
    <x v="3"/>
    <n v="149"/>
    <x v="77"/>
    <n v="0.63"/>
    <x v="15"/>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x v="551"/>
  </r>
  <r>
    <s v="B0B466C3G4"/>
    <x v="179"/>
    <x v="1"/>
    <n v="8990"/>
    <x v="135"/>
    <n v="0.53"/>
    <x v="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x v="552"/>
  </r>
  <r>
    <s v="B0B467CCB9"/>
    <x v="180"/>
    <x v="1"/>
    <n v="6999"/>
    <x v="269"/>
    <n v="0.59"/>
    <x v="14"/>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x v="553"/>
  </r>
  <r>
    <s v="B00JBNZPFM"/>
    <x v="181"/>
    <x v="0"/>
    <n v="6199"/>
    <x v="270"/>
    <n v="0.44"/>
    <x v="1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x v="554"/>
  </r>
  <r>
    <s v="B08QHLXWV3"/>
    <x v="181"/>
    <x v="0"/>
    <n v="6850"/>
    <x v="271"/>
    <n v="0.43"/>
    <x v="5"/>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x v="555"/>
  </r>
  <r>
    <s v="B0762HXMTF"/>
    <x v="181"/>
    <x v="0"/>
    <n v="1799"/>
    <x v="247"/>
    <n v="0.08"/>
    <x v="5"/>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x v="556"/>
  </r>
  <r>
    <s v="B07GWTWFS2"/>
    <x v="181"/>
    <x v="0"/>
    <n v="1699"/>
    <x v="272"/>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x v="557"/>
  </r>
  <r>
    <s v="B07GLSKXS1"/>
    <x v="181"/>
    <x v="0"/>
    <n v="1199"/>
    <x v="247"/>
    <n v="0.39"/>
    <x v="5"/>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x v="558"/>
  </r>
  <r>
    <s v="B07QHHCB27"/>
    <x v="181"/>
    <x v="0"/>
    <n v="1499"/>
    <x v="7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x v="559"/>
  </r>
  <r>
    <s v="B07Y5FDPKV"/>
    <x v="181"/>
    <x v="0"/>
    <n v="1745"/>
    <x v="49"/>
    <n v="0.27"/>
    <x v="1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x v="560"/>
  </r>
  <r>
    <s v="B07YR26BJ3"/>
    <x v="181"/>
    <x v="0"/>
    <n v="1199"/>
    <x v="58"/>
    <n v="0.4"/>
    <x v="15"/>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x v="561"/>
  </r>
  <r>
    <s v="B082KVTRW8"/>
    <x v="181"/>
    <x v="0"/>
    <n v="1199"/>
    <x v="71"/>
    <n v="0.37"/>
    <x v="15"/>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x v="562"/>
  </r>
  <r>
    <s v="B08J7VCT12"/>
    <x v="181"/>
    <x v="0"/>
    <n v="6999"/>
    <x v="273"/>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x v="563"/>
  </r>
  <r>
    <s v="B094G9L9LT"/>
    <x v="181"/>
    <x v="0"/>
    <n v="999"/>
    <x v="247"/>
    <n v="0.49"/>
    <x v="14"/>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x v="564"/>
  </r>
  <r>
    <s v="B0B935YNR7"/>
    <x v="181"/>
    <x v="0"/>
    <n v="1349"/>
    <x v="11"/>
    <n v="0.55000000000000004"/>
    <x v="14"/>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565"/>
  </r>
  <r>
    <s v="B009DA69W6"/>
    <x v="181"/>
    <x v="0"/>
    <n v="1699"/>
    <x v="71"/>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x v="566"/>
  </r>
  <r>
    <s v="B00SMFPJG0"/>
    <x v="181"/>
    <x v="0"/>
    <n v="649"/>
    <x v="274"/>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x v="567"/>
  </r>
  <r>
    <s v="B09BL2KHQW"/>
    <x v="182"/>
    <x v="0"/>
    <n v="231"/>
    <x v="275"/>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x v="568"/>
  </r>
  <r>
    <s v="B0B5KZ3C53"/>
    <x v="182"/>
    <x v="0"/>
    <n v="1599"/>
    <x v="276"/>
    <n v="0.45"/>
    <x v="13"/>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569"/>
  </r>
  <r>
    <s v="B09MB3DKG1"/>
    <x v="183"/>
    <x v="0"/>
    <n v="2199"/>
    <x v="53"/>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x v="570"/>
  </r>
  <r>
    <s v="B0BPJBTB3F"/>
    <x v="184"/>
    <x v="0"/>
    <n v="1299"/>
    <x v="182"/>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x v="571"/>
  </r>
  <r>
    <s v="B08RP2L2NL"/>
    <x v="184"/>
    <x v="3"/>
    <n v="347"/>
    <x v="8"/>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x v="572"/>
  </r>
  <r>
    <s v="B09KGV7WSV"/>
    <x v="184"/>
    <x v="1"/>
    <n v="2099"/>
    <x v="26"/>
    <n v="0.65"/>
    <x v="1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573"/>
  </r>
  <r>
    <s v="B09KGV7WSV"/>
    <x v="184"/>
    <x v="1"/>
    <n v="2099"/>
    <x v="26"/>
    <n v="0.65"/>
    <x v="10"/>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x v="573"/>
  </r>
  <r>
    <s v="B0B9BD2YL4"/>
    <x v="185"/>
    <x v="1"/>
    <n v="2599"/>
    <x v="198"/>
    <n v="0.63"/>
    <x v="0"/>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574"/>
  </r>
  <r>
    <s v="B0B9BD2YL4"/>
    <x v="186"/>
    <x v="1"/>
    <n v="2599"/>
    <x v="198"/>
    <n v="0.63"/>
    <x v="0"/>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x v="574"/>
  </r>
  <r>
    <s v="B08JD36C6H"/>
    <x v="186"/>
    <x v="3"/>
    <n v="349"/>
    <x v="191"/>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x v="575"/>
  </r>
  <r>
    <s v="B097RN7BBK"/>
    <x v="186"/>
    <x v="0"/>
    <n v="479"/>
    <x v="6"/>
    <n v="0.76"/>
    <x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x v="576"/>
  </r>
  <r>
    <s v="B00PVT30YI"/>
    <x v="186"/>
    <x v="0"/>
    <n v="292"/>
    <x v="40"/>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x v="577"/>
  </r>
  <r>
    <s v="B0BJYSCWFQ"/>
    <x v="186"/>
    <x v="0"/>
    <n v="899"/>
    <x v="6"/>
    <n v="0.55000000000000004"/>
    <x v="1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x v="578"/>
  </r>
  <r>
    <s v="B0B4PPD89B"/>
    <x v="187"/>
    <x v="0"/>
    <n v="79"/>
    <x v="277"/>
    <n v="0"/>
    <x v="15"/>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x v="579"/>
  </r>
  <r>
    <s v="B0B4SJKRDF"/>
    <x v="188"/>
    <x v="0"/>
    <n v="239"/>
    <x v="278"/>
    <n v="0"/>
    <x v="1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x v="580"/>
  </r>
  <r>
    <s v="B07H8W9PB6"/>
    <x v="189"/>
    <x v="3"/>
    <n v="175"/>
    <x v="40"/>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x v="581"/>
  </r>
  <r>
    <s v="B0B8CB7MHW"/>
    <x v="190"/>
    <x v="0"/>
    <n v="426"/>
    <x v="8"/>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x v="582"/>
  </r>
  <r>
    <s v="B09ZVJXN5L"/>
    <x v="190"/>
    <x v="0"/>
    <n v="778"/>
    <x v="8"/>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x v="583"/>
  </r>
  <r>
    <s v="B09PLD9TCD"/>
    <x v="190"/>
    <x v="1"/>
    <n v="26999"/>
    <x v="279"/>
    <n v="0.37"/>
    <x v="1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584"/>
  </r>
  <r>
    <s v="B08XXF5V6G"/>
    <x v="190"/>
    <x v="1"/>
    <n v="29999"/>
    <x v="280"/>
    <n v="0.41"/>
    <x v="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x v="585"/>
  </r>
  <r>
    <s v="B08CS3BT4L"/>
    <x v="190"/>
    <x v="1"/>
    <n v="9999"/>
    <x v="281"/>
    <n v="0.23"/>
    <x v="1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x v="586"/>
  </r>
  <r>
    <s v="B09DSXK8JX"/>
    <x v="191"/>
    <x v="1"/>
    <n v="10499"/>
    <x v="282"/>
    <n v="0.46"/>
    <x v="1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x v="584"/>
  </r>
  <r>
    <s v="B06XGWRKYT"/>
    <x v="192"/>
    <x v="1"/>
    <n v="7999"/>
    <x v="107"/>
    <n v="0.5"/>
    <x v="1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x v="587"/>
  </r>
  <r>
    <s v="B08K36NZSV"/>
    <x v="193"/>
    <x v="0"/>
    <n v="499"/>
    <x v="8"/>
    <n v="0.5"/>
    <x v="10"/>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x v="588"/>
  </r>
  <r>
    <s v="B09LRZYBH1"/>
    <x v="193"/>
    <x v="1"/>
    <n v="2299"/>
    <x v="53"/>
    <n v="0.43"/>
    <x v="14"/>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x v="589"/>
  </r>
  <r>
    <s v="B07J2BQZD6"/>
    <x v="193"/>
    <x v="0"/>
    <n v="199"/>
    <x v="77"/>
    <n v="0.5"/>
    <x v="13"/>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x v="590"/>
  </r>
  <r>
    <s v="B08VGDBF3B"/>
    <x v="193"/>
    <x v="0"/>
    <n v="395"/>
    <x v="40"/>
    <n v="0.21"/>
    <x v="15"/>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x v="591"/>
  </r>
  <r>
    <s v="B083J64CBB"/>
    <x v="193"/>
    <x v="0"/>
    <n v="199"/>
    <x v="40"/>
    <n v="0.6"/>
    <x v="15"/>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x v="592"/>
  </r>
  <r>
    <s v="B089BDBDGM"/>
    <x v="194"/>
    <x v="0"/>
    <n v="219"/>
    <x v="206"/>
    <n v="0.12"/>
    <x v="15"/>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x v="593"/>
  </r>
  <r>
    <s v="B08VGFX2B6"/>
    <x v="195"/>
    <x v="0"/>
    <n v="177"/>
    <x v="195"/>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x v="594"/>
  </r>
  <r>
    <s v="B0B8CHJLWJ"/>
    <x v="196"/>
    <x v="1"/>
    <n v="299"/>
    <x v="210"/>
    <n v="0.75"/>
    <x v="0"/>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x v="595"/>
  </r>
  <r>
    <s v="B081RLM75M"/>
    <x v="196"/>
    <x v="0"/>
    <n v="369"/>
    <x v="10"/>
    <n v="0.38"/>
    <x v="5"/>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x v="596"/>
  </r>
  <r>
    <s v="B0994GFWBH"/>
    <x v="196"/>
    <x v="3"/>
    <n v="139"/>
    <x v="8"/>
    <n v="0.86"/>
    <x v="15"/>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97"/>
  </r>
  <r>
    <s v="B0994GFWBH"/>
    <x v="196"/>
    <x v="3"/>
    <n v="139"/>
    <x v="8"/>
    <n v="0.86"/>
    <x v="15"/>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97"/>
  </r>
  <r>
    <s v="B0BBW521YC"/>
    <x v="196"/>
    <x v="1"/>
    <n v="99"/>
    <x v="8"/>
    <n v="0.9"/>
    <x v="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x v="598"/>
  </r>
  <r>
    <s v="B0B4G2MWSB"/>
    <x v="196"/>
    <x v="3"/>
    <n v="149"/>
    <x v="8"/>
    <n v="0.85"/>
    <x v="15"/>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x v="597"/>
  </r>
  <r>
    <s v="B0BMXMLSMM"/>
    <x v="196"/>
    <x v="3"/>
    <n v="199"/>
    <x v="8"/>
    <n v="0.8"/>
    <x v="0"/>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599"/>
  </r>
  <r>
    <s v="B0BMXMLSMM"/>
    <x v="196"/>
    <x v="3"/>
    <n v="199"/>
    <x v="8"/>
    <n v="0.8"/>
    <x v="0"/>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x v="599"/>
  </r>
  <r>
    <s v="B084BR3QX8"/>
    <x v="196"/>
    <x v="3"/>
    <n v="149"/>
    <x v="8"/>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x v="600"/>
  </r>
  <r>
    <s v="B0BDS8MY8J"/>
    <x v="196"/>
    <x v="3"/>
    <n v="199"/>
    <x v="8"/>
    <n v="0.8"/>
    <x v="1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x v="601"/>
  </r>
  <r>
    <s v="B0B2PQL5N3"/>
    <x v="196"/>
    <x v="3"/>
    <n v="230"/>
    <x v="8"/>
    <n v="0.77"/>
    <x v="1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x v="602"/>
  </r>
  <r>
    <s v="B08W56G1K9"/>
    <x v="196"/>
    <x v="3"/>
    <n v="99"/>
    <x v="8"/>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x v="603"/>
  </r>
  <r>
    <s v="B0B61HYR92"/>
    <x v="196"/>
    <x v="3"/>
    <n v="199"/>
    <x v="8"/>
    <n v="0.8"/>
    <x v="1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x v="604"/>
  </r>
  <r>
    <s v="B09VT6JKRP"/>
    <x v="197"/>
    <x v="3"/>
    <n v="199"/>
    <x v="8"/>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x v="605"/>
  </r>
  <r>
    <s v="B09F3PDDRF"/>
    <x v="198"/>
    <x v="3"/>
    <n v="349"/>
    <x v="8"/>
    <n v="0.65"/>
    <x v="5"/>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x v="606"/>
  </r>
  <r>
    <s v="B0B97D658R"/>
    <x v="198"/>
    <x v="0"/>
    <n v="499"/>
    <x v="7"/>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x v="607"/>
  </r>
  <r>
    <s v="B09BF8JBWX"/>
    <x v="199"/>
    <x v="1"/>
    <n v="1055"/>
    <x v="283"/>
    <n v="0.16"/>
    <x v="14"/>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x v="608"/>
  </r>
  <r>
    <s v="B0941392C8"/>
    <x v="199"/>
    <x v="3"/>
    <n v="129"/>
    <x v="284"/>
    <n v="0.71"/>
    <x v="13"/>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x v="609"/>
  </r>
  <r>
    <s v="B099SD8PRP"/>
    <x v="199"/>
    <x v="3"/>
    <n v="579"/>
    <x v="285"/>
    <n v="0.47"/>
    <x v="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x v="610"/>
  </r>
  <r>
    <s v="B09P22HXH6"/>
    <x v="199"/>
    <x v="3"/>
    <n v="1890"/>
    <x v="286"/>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x v="611"/>
  </r>
  <r>
    <s v="B073BRXPZX"/>
    <x v="199"/>
    <x v="3"/>
    <n v="289"/>
    <x v="287"/>
    <n v="0.51"/>
    <x v="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x v="612"/>
  </r>
  <r>
    <s v="B07J2NGB69"/>
    <x v="199"/>
    <x v="3"/>
    <n v="629"/>
    <x v="288"/>
    <n v="0.55000000000000004"/>
    <x v="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x v="613"/>
  </r>
  <r>
    <s v="B08LW31NQ6"/>
    <x v="199"/>
    <x v="3"/>
    <n v="1439"/>
    <x v="289"/>
    <n v="0.5"/>
    <x v="0"/>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x v="614"/>
  </r>
  <r>
    <s v="B07DJ5KYDZ"/>
    <x v="199"/>
    <x v="3"/>
    <n v="1249"/>
    <x v="290"/>
    <n v="0.55000000000000004"/>
    <x v="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x v="615"/>
  </r>
  <r>
    <s v="B0B2RBP83P"/>
    <x v="200"/>
    <x v="3"/>
    <n v="37247"/>
    <x v="291"/>
    <n v="0.38"/>
    <x v="15"/>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x v="616"/>
  </r>
  <r>
    <s v="B09PTT8DZF"/>
    <x v="200"/>
    <x v="3"/>
    <n v="417.44"/>
    <x v="274"/>
    <n v="0.38"/>
    <x v="5"/>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x v="617"/>
  </r>
  <r>
    <s v="B09NS5TKPN"/>
    <x v="200"/>
    <x v="0"/>
    <n v="42990"/>
    <x v="292"/>
    <n v="0.43"/>
    <x v="10"/>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x v="618"/>
  </r>
  <r>
    <s v="B0B3XY5YT4"/>
    <x v="200"/>
    <x v="1"/>
    <n v="30990"/>
    <x v="17"/>
    <n v="0.38"/>
    <x v="1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619"/>
  </r>
  <r>
    <s v="B0B3XXSB1K"/>
    <x v="200"/>
    <x v="1"/>
    <n v="47990"/>
    <x v="293"/>
    <n v="0.4"/>
    <x v="10"/>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x v="619"/>
  </r>
  <r>
    <s v="B08DPLCM6T"/>
    <x v="200"/>
    <x v="1"/>
    <n v="13490"/>
    <x v="265"/>
    <n v="0.39"/>
    <x v="1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620"/>
  </r>
  <r>
    <s v="B08DPLCM6T"/>
    <x v="201"/>
    <x v="1"/>
    <n v="13490"/>
    <x v="265"/>
    <n v="0.39"/>
    <x v="10"/>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x v="620"/>
  </r>
  <r>
    <s v="B09YL9SN9B"/>
    <x v="202"/>
    <x v="1"/>
    <n v="15990"/>
    <x v="294"/>
    <n v="0.33"/>
    <x v="10"/>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x v="621"/>
  </r>
  <r>
    <s v="B07J9KXQCC"/>
    <x v="203"/>
    <x v="0"/>
    <n v="949"/>
    <x v="37"/>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x v="622"/>
  </r>
  <r>
    <s v="B018SJJ0GE"/>
    <x v="203"/>
    <x v="0"/>
    <n v="1999"/>
    <x v="11"/>
    <n v="0.33"/>
    <x v="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x v="623"/>
  </r>
  <r>
    <s v="B08S7V8YTN"/>
    <x v="203"/>
    <x v="0"/>
    <n v="1199"/>
    <x v="117"/>
    <n v="0.66"/>
    <x v="1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x v="624"/>
  </r>
  <r>
    <s v="B096YCN3SD"/>
    <x v="203"/>
    <x v="0"/>
    <n v="549"/>
    <x v="57"/>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x v="625"/>
  </r>
  <r>
    <s v="B09LV1CMGH"/>
    <x v="203"/>
    <x v="0"/>
    <n v="899"/>
    <x v="58"/>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x v="626"/>
  </r>
  <r>
    <s v="B09X5C9VLK"/>
    <x v="203"/>
    <x v="0"/>
    <n v="1299"/>
    <x v="117"/>
    <n v="0.63"/>
    <x v="14"/>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x v="627"/>
  </r>
  <r>
    <s v="B07TTSS5MP"/>
    <x v="203"/>
    <x v="0"/>
    <n v="1799"/>
    <x v="295"/>
    <n v="0.45"/>
    <x v="14"/>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x v="628"/>
  </r>
  <r>
    <s v="B09GYBZPHF"/>
    <x v="203"/>
    <x v="0"/>
    <n v="1149"/>
    <x v="42"/>
    <n v="0.54"/>
    <x v="14"/>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x v="629"/>
  </r>
  <r>
    <s v="B09LQH3SD9"/>
    <x v="203"/>
    <x v="0"/>
    <n v="999"/>
    <x v="58"/>
    <n v="0.5"/>
    <x v="1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x v="630"/>
  </r>
  <r>
    <s v="B0BGPN4GGH"/>
    <x v="203"/>
    <x v="0"/>
    <n v="1099"/>
    <x v="49"/>
    <n v="0.54"/>
    <x v="14"/>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x v="631"/>
  </r>
  <r>
    <s v="B08LVVTGZK"/>
    <x v="203"/>
    <x v="0"/>
    <n v="929"/>
    <x v="241"/>
    <n v="0.28999999999999998"/>
    <x v="5"/>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x v="632"/>
  </r>
  <r>
    <s v="B07WKB69RS"/>
    <x v="203"/>
    <x v="0"/>
    <n v="2088"/>
    <x v="296"/>
    <n v="0.62"/>
    <x v="15"/>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633"/>
  </r>
  <r>
    <s v="B015GX9Y0W"/>
    <x v="204"/>
    <x v="0"/>
    <n v="1199"/>
    <x v="49"/>
    <n v="0.5"/>
    <x v="5"/>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x v="634"/>
  </r>
  <r>
    <s v="B08CNLYKW5"/>
    <x v="204"/>
    <x v="0"/>
    <n v="1699"/>
    <x v="297"/>
    <n v="0.5"/>
    <x v="14"/>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x v="635"/>
  </r>
  <r>
    <s v="B09NNZ1GF7"/>
    <x v="204"/>
    <x v="0"/>
    <n v="445"/>
    <x v="8"/>
    <n v="0.55000000000000004"/>
    <x v="10"/>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x v="636"/>
  </r>
  <r>
    <s v="B09JN37WBX"/>
    <x v="205"/>
    <x v="0"/>
    <n v="319"/>
    <x v="298"/>
    <n v="0.56999999999999995"/>
    <x v="2"/>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x v="637"/>
  </r>
  <r>
    <s v="B07MP21WJD"/>
    <x v="205"/>
    <x v="0"/>
    <n v="245"/>
    <x v="5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x v="638"/>
  </r>
  <r>
    <s v="B08BQ947H3"/>
    <x v="206"/>
    <x v="3"/>
    <n v="149"/>
    <x v="299"/>
    <n v="0"/>
    <x v="10"/>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639"/>
  </r>
  <r>
    <s v="B08BQ947H3"/>
    <x v="207"/>
    <x v="3"/>
    <n v="149"/>
    <x v="299"/>
    <n v="0"/>
    <x v="10"/>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x v="639"/>
  </r>
  <r>
    <s v="B0BCYQY9X5"/>
    <x v="207"/>
    <x v="0"/>
    <n v="8499"/>
    <x v="300"/>
    <n v="0.48"/>
    <x v="10"/>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x v="640"/>
  </r>
  <r>
    <s v="B003L62T7W"/>
    <x v="207"/>
    <x v="3"/>
    <n v="279"/>
    <x v="301"/>
    <n v="0.26"/>
    <x v="10"/>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x v="641"/>
  </r>
  <r>
    <s v="B01J0XWYKQ"/>
    <x v="207"/>
    <x v="3"/>
    <n v="599"/>
    <x v="302"/>
    <n v="0.33"/>
    <x v="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x v="642"/>
  </r>
  <r>
    <s v="B008QS9J6Y"/>
    <x v="207"/>
    <x v="3"/>
    <n v="1990"/>
    <x v="303"/>
    <n v="0.23"/>
    <x v="10"/>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x v="643"/>
  </r>
  <r>
    <s v="B08LT9BMPP"/>
    <x v="207"/>
    <x v="3"/>
    <n v="1495"/>
    <x v="140"/>
    <n v="0.25"/>
    <x v="0"/>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x v="644"/>
  </r>
  <r>
    <s v="B00NFD0ETQ"/>
    <x v="207"/>
    <x v="3"/>
    <n v="1995"/>
    <x v="304"/>
    <n v="0.31"/>
    <x v="2"/>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x v="645"/>
  </r>
  <r>
    <s v="B00Y4ORQ46"/>
    <x v="207"/>
    <x v="1"/>
    <n v="745"/>
    <x v="48"/>
    <n v="0.06"/>
    <x v="15"/>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x v="646"/>
  </r>
  <r>
    <s v="B0148NPH9I"/>
    <x v="207"/>
    <x v="3"/>
    <n v="2640"/>
    <x v="305"/>
    <n v="0.17"/>
    <x v="0"/>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x v="647"/>
  </r>
  <r>
    <s v="B00MUTWLW4"/>
    <x v="207"/>
    <x v="3"/>
    <n v="2595"/>
    <x v="258"/>
    <n v="0.21"/>
    <x v="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x v="648"/>
  </r>
  <r>
    <s v="B01M72LILF"/>
    <x v="207"/>
    <x v="3"/>
    <n v="799"/>
    <x v="30"/>
    <n v="0.38"/>
    <x v="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x v="649"/>
  </r>
  <r>
    <s v="B004IO5BMQ"/>
    <x v="207"/>
    <x v="3"/>
    <n v="699"/>
    <x v="76"/>
    <n v="0.3"/>
    <x v="0"/>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x v="650"/>
  </r>
  <r>
    <s v="B01MQ2A86A"/>
    <x v="207"/>
    <x v="3"/>
    <n v="1295"/>
    <x v="306"/>
    <n v="0.21"/>
    <x v="2"/>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x v="651"/>
  </r>
  <r>
    <s v="B012MQS060"/>
    <x v="207"/>
    <x v="3"/>
    <n v="1295"/>
    <x v="307"/>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x v="652"/>
  </r>
  <r>
    <s v="B01N4EV2TL"/>
    <x v="207"/>
    <x v="3"/>
    <n v="1495"/>
    <x v="140"/>
    <n v="0.25"/>
    <x v="10"/>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x v="653"/>
  </r>
  <r>
    <s v="B00CEQEGPI"/>
    <x v="208"/>
    <x v="3"/>
    <n v="1345"/>
    <x v="308"/>
    <n v="0.41"/>
    <x v="1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x v="654"/>
  </r>
  <r>
    <s v="B07X2L5Z8C"/>
    <x v="208"/>
    <x v="3"/>
    <n v="1490"/>
    <x v="308"/>
    <n v="0.35"/>
    <x v="2"/>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x v="655"/>
  </r>
  <r>
    <s v="B07V5YF4ND"/>
    <x v="208"/>
    <x v="1"/>
    <n v="299"/>
    <x v="210"/>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x v="656"/>
  </r>
  <r>
    <s v="B093ZNQZ2Y"/>
    <x v="208"/>
    <x v="1"/>
    <n v="249"/>
    <x v="7"/>
    <n v="0.69"/>
    <x v="14"/>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x v="657"/>
  </r>
  <r>
    <s v="B08GJNM9N7"/>
    <x v="208"/>
    <x v="1"/>
    <n v="299"/>
    <x v="210"/>
    <n v="0.75"/>
    <x v="13"/>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x v="658"/>
  </r>
  <r>
    <s v="B081NHWT6Z"/>
    <x v="209"/>
    <x v="1"/>
    <n v="299"/>
    <x v="210"/>
    <n v="0.75"/>
    <x v="5"/>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x v="659"/>
  </r>
  <r>
    <s v="B09LV13JFB"/>
    <x v="210"/>
    <x v="1"/>
    <n v="399"/>
    <x v="8"/>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x v="660"/>
  </r>
  <r>
    <s v="B0BHNHMR3H"/>
    <x v="211"/>
    <x v="0"/>
    <n v="499"/>
    <x v="47"/>
    <n v="0.62"/>
    <x v="5"/>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x v="661"/>
  </r>
  <r>
    <s v="B0BNLFQDG2"/>
    <x v="212"/>
    <x v="0"/>
    <n v="929"/>
    <x v="96"/>
    <n v="0.57999999999999996"/>
    <x v="13"/>
    <n v="4"/>
    <s v="Power Consumed: 800 W"/>
    <s v="AFVRAZD6HB5ALMMLJRZYAA45RKFQ,AGUO5ELH4U5ORQ4F4NYJQNZNTX3A,AEKTWPXEMR5QE53HL2AV2SVFK2SQ"/>
    <s v="Amit,Chahat Goyal,Gurpiyar Singh"/>
    <s v="R34GHCVBN6M7BX,R3OA62LXAITW86,R3YGN1PYLTA95"/>
    <s v="Ok product,Worth buying product,Must buyyyyy"/>
    <x v="662"/>
  </r>
  <r>
    <s v="B071VMP1Z4"/>
    <x v="213"/>
    <x v="1"/>
    <n v="399"/>
    <x v="77"/>
    <n v="0"/>
    <x v="5"/>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x v="663"/>
  </r>
  <r>
    <s v="B08RX8G496"/>
    <x v="213"/>
    <x v="1"/>
    <n v="655"/>
    <x v="211"/>
    <n v="0.4"/>
    <x v="6"/>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x v="664"/>
  </r>
  <r>
    <s v="B0994GP1CX"/>
    <x v="214"/>
    <x v="3"/>
    <n v="115"/>
    <x v="8"/>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x v="665"/>
  </r>
  <r>
    <s v="B0B61GCHC1"/>
    <x v="215"/>
    <x v="3"/>
    <n v="199"/>
    <x v="8"/>
    <n v="0.8"/>
    <x v="10"/>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x v="666"/>
  </r>
  <r>
    <s v="B00O2R38C4"/>
    <x v="216"/>
    <x v="0"/>
    <n v="999"/>
    <x v="123"/>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x v="667"/>
  </r>
  <r>
    <s v="B08YXJJW8H"/>
    <x v="216"/>
    <x v="1"/>
    <n v="247"/>
    <x v="77"/>
    <n v="0.38"/>
    <x v="5"/>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x v="668"/>
  </r>
  <r>
    <s v="B00LHZWD0C"/>
    <x v="217"/>
    <x v="2"/>
    <n v="252"/>
    <x v="189"/>
    <n v="0.2"/>
    <x v="0"/>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x v="669"/>
  </r>
  <r>
    <s v="B00LHZW3XY"/>
    <x v="218"/>
    <x v="2"/>
    <n v="125"/>
    <x v="200"/>
    <n v="0.31"/>
    <x v="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x v="670"/>
  </r>
  <r>
    <s v="B09JFR8H3Q"/>
    <x v="218"/>
    <x v="0"/>
    <n v="215"/>
    <x v="34"/>
    <n v="0.86"/>
    <x v="5"/>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x v="671"/>
  </r>
  <r>
    <s v="B00KRCBA6E"/>
    <x v="218"/>
    <x v="0"/>
    <n v="2499"/>
    <x v="309"/>
    <n v="0.5"/>
    <x v="1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x v="672"/>
  </r>
  <r>
    <s v="B099FDW2ZF"/>
    <x v="219"/>
    <x v="0"/>
    <n v="1235"/>
    <x v="34"/>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673"/>
  </r>
  <r>
    <s v="B086199CWG"/>
    <x v="220"/>
    <x v="0"/>
    <n v="3349"/>
    <x v="310"/>
    <n v="0.3"/>
    <x v="13"/>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x v="674"/>
  </r>
  <r>
    <s v="B07JF9B592"/>
    <x v="221"/>
    <x v="4"/>
    <n v="478"/>
    <x v="12"/>
    <n v="0.32"/>
    <x v="14"/>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x v="675"/>
  </r>
  <r>
    <s v="B09P1MFKG1"/>
    <x v="222"/>
    <x v="0"/>
    <n v="998"/>
    <x v="11"/>
    <n v="0.67"/>
    <x v="2"/>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x v="676"/>
  </r>
  <r>
    <s v="B07TR5HSR9"/>
    <x v="222"/>
    <x v="3"/>
    <n v="656"/>
    <x v="34"/>
    <n v="0.56000000000000005"/>
    <x v="10"/>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x v="677"/>
  </r>
  <r>
    <s v="B0B6F98KJJ"/>
    <x v="222"/>
    <x v="1"/>
    <n v="21999"/>
    <x v="311"/>
    <n v="0.27"/>
    <x v="1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678"/>
  </r>
  <r>
    <s v="B09HQSV46W"/>
    <x v="222"/>
    <x v="1"/>
    <n v="21999"/>
    <x v="311"/>
    <n v="0.27"/>
    <x v="1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678"/>
  </r>
  <r>
    <s v="B08HVJCW95"/>
    <x v="222"/>
    <x v="1"/>
    <n v="1149"/>
    <x v="96"/>
    <n v="0.48"/>
    <x v="10"/>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679"/>
  </r>
  <r>
    <s v="B08HVL8QN3"/>
    <x v="222"/>
    <x v="1"/>
    <n v="1149"/>
    <x v="96"/>
    <n v="0.48"/>
    <x v="10"/>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679"/>
  </r>
  <r>
    <s v="B08MC57J31"/>
    <x v="222"/>
    <x v="1"/>
    <n v="1499"/>
    <x v="42"/>
    <n v="0.4"/>
    <x v="10"/>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x v="680"/>
  </r>
  <r>
    <s v="B0B6F8HHR6"/>
    <x v="222"/>
    <x v="1"/>
    <n v="24999"/>
    <x v="312"/>
    <n v="0.31"/>
    <x v="1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681"/>
  </r>
  <r>
    <s v="B09MJ77786"/>
    <x v="222"/>
    <x v="1"/>
    <n v="31999"/>
    <x v="313"/>
    <n v="0.36"/>
    <x v="1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x v="682"/>
  </r>
  <r>
    <s v="B09JPC82QC"/>
    <x v="222"/>
    <x v="1"/>
    <n v="19999"/>
    <x v="263"/>
    <n v="0.43"/>
    <x v="10"/>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x v="683"/>
  </r>
  <r>
    <s v="B085CZ3SR1"/>
    <x v="222"/>
    <x v="1"/>
    <n v="499"/>
    <x v="10"/>
    <n v="0.17"/>
    <x v="1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x v="684"/>
  </r>
  <r>
    <s v="B09RWQ7YR6"/>
    <x v="222"/>
    <x v="1"/>
    <n v="46999"/>
    <x v="314"/>
    <n v="0.33"/>
    <x v="10"/>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x v="685"/>
  </r>
  <r>
    <s v="B09X79PP8F"/>
    <x v="222"/>
    <x v="3"/>
    <n v="179"/>
    <x v="59"/>
    <n v="0.4"/>
    <x v="5"/>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x v="686"/>
  </r>
  <r>
    <s v="B08RZ5K9YH"/>
    <x v="222"/>
    <x v="1"/>
    <n v="999"/>
    <x v="6"/>
    <n v="0.5"/>
    <x v="10"/>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x v="687"/>
  </r>
  <r>
    <s v="B09CYTJV3N"/>
    <x v="222"/>
    <x v="1"/>
    <n v="4499"/>
    <x v="26"/>
    <n v="0.25"/>
    <x v="10"/>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x v="688"/>
  </r>
  <r>
    <s v="B0B6F7LX4C"/>
    <x v="222"/>
    <x v="1"/>
    <n v="13999"/>
    <x v="85"/>
    <n v="0.44"/>
    <x v="1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689"/>
  </r>
  <r>
    <s v="B084872DQY"/>
    <x v="222"/>
    <x v="1"/>
    <n v="14999"/>
    <x v="273"/>
    <n v="0"/>
    <x v="10"/>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x v="690"/>
  </r>
  <r>
    <s v="B0B8CXTTG3"/>
    <x v="222"/>
    <x v="1"/>
    <n v="16999"/>
    <x v="315"/>
    <n v="0.35"/>
    <x v="1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x v="689"/>
  </r>
  <r>
    <s v="B0811VCGL5"/>
    <x v="222"/>
    <x v="0"/>
    <n v="9970"/>
    <x v="281"/>
    <n v="0.23"/>
    <x v="1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x v="691"/>
  </r>
  <r>
    <s v="B083342NKJ"/>
    <x v="222"/>
    <x v="3"/>
    <n v="349"/>
    <x v="77"/>
    <n v="0.13"/>
    <x v="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692"/>
  </r>
  <r>
    <s v="B083342NKJ"/>
    <x v="222"/>
    <x v="3"/>
    <n v="349"/>
    <x v="77"/>
    <n v="0.13"/>
    <x v="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693"/>
  </r>
  <r>
    <s v="B083342NKJ"/>
    <x v="222"/>
    <x v="3"/>
    <n v="349"/>
    <x v="77"/>
    <n v="0.13"/>
    <x v="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x v="693"/>
  </r>
  <r>
    <s v="B08HV83HL3"/>
    <x v="222"/>
    <x v="1"/>
    <n v="2049"/>
    <x v="96"/>
    <n v="7.0000000000000007E-2"/>
    <x v="10"/>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x v="679"/>
  </r>
  <r>
    <s v="B09HSKYMB3"/>
    <x v="222"/>
    <x v="1"/>
    <n v="7915"/>
    <x v="27"/>
    <n v="0.21"/>
    <x v="10"/>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x v="694"/>
  </r>
  <r>
    <s v="B092R48XXB"/>
    <x v="222"/>
    <x v="0"/>
    <n v="18999"/>
    <x v="311"/>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x v="695"/>
  </r>
  <r>
    <s v="B08DDRGWTJ"/>
    <x v="222"/>
    <x v="3"/>
    <n v="229"/>
    <x v="59"/>
    <n v="0.23"/>
    <x v="1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696"/>
  </r>
  <r>
    <s v="B08DDRGWTJ"/>
    <x v="223"/>
    <x v="3"/>
    <n v="229"/>
    <x v="59"/>
    <n v="0.23"/>
    <x v="1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696"/>
  </r>
  <r>
    <s v="B08DDRGWTJ"/>
    <x v="223"/>
    <x v="3"/>
    <n v="229"/>
    <x v="59"/>
    <n v="0.23"/>
    <x v="10"/>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696"/>
  </r>
  <r>
    <s v="B09XBJ1CTN"/>
    <x v="224"/>
    <x v="1"/>
    <n v="649"/>
    <x v="8"/>
    <n v="0.35"/>
    <x v="1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x v="697"/>
  </r>
  <r>
    <s v="B07YTNKVJQ"/>
    <x v="225"/>
    <x v="3"/>
    <n v="499"/>
    <x v="47"/>
    <n v="0.62"/>
    <x v="10"/>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x v="696"/>
  </r>
  <r>
    <s v="B08CGW4GYR"/>
    <x v="226"/>
    <x v="0"/>
    <n v="375"/>
    <x v="8"/>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x v="698"/>
  </r>
  <r>
    <s v="B091V8HK8Z"/>
    <x v="227"/>
    <x v="0"/>
    <n v="1345"/>
    <x v="316"/>
    <n v="0.23"/>
    <x v="14"/>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x v="699"/>
  </r>
  <r>
    <s v="B08TTRVWKY"/>
    <x v="228"/>
    <x v="0"/>
    <n v="1099"/>
    <x v="2"/>
    <n v="0.42"/>
    <x v="1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x v="700"/>
  </r>
  <r>
    <s v="B07QCWY5XV"/>
    <x v="229"/>
    <x v="1"/>
    <n v="599"/>
    <x v="116"/>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x v="701"/>
  </r>
  <r>
    <s v="B07966M8XH"/>
    <x v="230"/>
    <x v="1"/>
    <n v="1599"/>
    <x v="11"/>
    <n v="0.47"/>
    <x v="11"/>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x v="702"/>
  </r>
  <r>
    <s v="B01CS4A5V4"/>
    <x v="230"/>
    <x v="0"/>
    <n v="699"/>
    <x v="317"/>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x v="703"/>
  </r>
  <r>
    <s v="B01M265AAK"/>
    <x v="230"/>
    <x v="0"/>
    <n v="3711"/>
    <x v="257"/>
    <n v="0.17"/>
    <x v="10"/>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x v="704"/>
  </r>
  <r>
    <s v="B01N6IJG0F"/>
    <x v="230"/>
    <x v="0"/>
    <n v="559"/>
    <x v="318"/>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x v="705"/>
  </r>
  <r>
    <s v="B08H673XKN"/>
    <x v="230"/>
    <x v="0"/>
    <n v="3249"/>
    <x v="319"/>
    <n v="0.57999999999999996"/>
    <x v="1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x v="706"/>
  </r>
  <r>
    <s v="B008P7IF02"/>
    <x v="231"/>
    <x v="0"/>
    <n v="4799"/>
    <x v="143"/>
    <n v="0.17"/>
    <x v="5"/>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x v="707"/>
  </r>
  <r>
    <s v="B01M5F614J"/>
    <x v="231"/>
    <x v="0"/>
    <n v="6549"/>
    <x v="320"/>
    <n v="0.53"/>
    <x v="15"/>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08"/>
  </r>
  <r>
    <s v="B09JS94MBV"/>
    <x v="232"/>
    <x v="1"/>
    <n v="1399"/>
    <x v="321"/>
    <n v="0.14000000000000001"/>
    <x v="15"/>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709"/>
  </r>
  <r>
    <s v="B09JS562TP"/>
    <x v="233"/>
    <x v="1"/>
    <n v="1399"/>
    <x v="321"/>
    <n v="0.14000000000000001"/>
    <x v="15"/>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x v="709"/>
  </r>
  <r>
    <s v="B0BNDGL26T"/>
    <x v="234"/>
    <x v="0"/>
    <n v="499"/>
    <x v="96"/>
    <n v="0.77"/>
    <x v="24"/>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x v="710"/>
  </r>
  <r>
    <s v="B0BM9H2NY9"/>
    <x v="234"/>
    <x v="0"/>
    <n v="699"/>
    <x v="0"/>
    <n v="0.56000000000000005"/>
    <x v="18"/>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x v="711"/>
  </r>
  <r>
    <s v="B084DTMYWK"/>
    <x v="235"/>
    <x v="1"/>
    <n v="329"/>
    <x v="8"/>
    <n v="0.67"/>
    <x v="1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x v="712"/>
  </r>
  <r>
    <s v="B095244Q22"/>
    <x v="236"/>
    <x v="3"/>
    <n v="252"/>
    <x v="8"/>
    <n v="0.75"/>
    <x v="13"/>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x v="713"/>
  </r>
  <r>
    <s v="B0BMVWKZ8G"/>
    <x v="237"/>
    <x v="1"/>
    <n v="1999"/>
    <x v="322"/>
    <n v="0.76"/>
    <x v="10"/>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x v="714"/>
  </r>
  <r>
    <s v="B07G147SZD"/>
    <x v="238"/>
    <x v="0"/>
    <n v="2699"/>
    <x v="199"/>
    <n v="0.28999999999999998"/>
    <x v="15"/>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x v="715"/>
  </r>
  <r>
    <s v="B0B3JSWG81"/>
    <x v="239"/>
    <x v="0"/>
    <n v="199"/>
    <x v="8"/>
    <n v="0.8"/>
    <x v="16"/>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x v="716"/>
  </r>
  <r>
    <s v="B08YK7BBD2"/>
    <x v="240"/>
    <x v="0"/>
    <n v="429"/>
    <x v="8"/>
    <n v="0.56999999999999995"/>
    <x v="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x v="717"/>
  </r>
  <r>
    <s v="B08G43CCLC"/>
    <x v="241"/>
    <x v="3"/>
    <n v="218"/>
    <x v="8"/>
    <n v="0.78"/>
    <x v="1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x v="718"/>
  </r>
  <r>
    <s v="B08L7J3T31"/>
    <x v="241"/>
    <x v="0"/>
    <n v="379"/>
    <x v="323"/>
    <n v="0.59"/>
    <x v="15"/>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x v="719"/>
  </r>
  <r>
    <s v="B0B5GF6DQD"/>
    <x v="241"/>
    <x v="1"/>
    <n v="2499"/>
    <x v="26"/>
    <n v="0.57999999999999996"/>
    <x v="13"/>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x v="720"/>
  </r>
  <r>
    <s v="B09Y5MP7C4"/>
    <x v="241"/>
    <x v="1"/>
    <n v="1299"/>
    <x v="88"/>
    <n v="0.63"/>
    <x v="5"/>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x v="721"/>
  </r>
  <r>
    <s v="B098R25TGC"/>
    <x v="241"/>
    <x v="1"/>
    <n v="1299"/>
    <x v="11"/>
    <n v="0.56999999999999995"/>
    <x v="14"/>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x v="722"/>
  </r>
  <r>
    <s v="B0B217Z5VK"/>
    <x v="241"/>
    <x v="1"/>
    <n v="1799"/>
    <x v="53"/>
    <n v="0.55000000000000004"/>
    <x v="5"/>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x v="723"/>
  </r>
  <r>
    <s v="B08HV25BBQ"/>
    <x v="241"/>
    <x v="1"/>
    <n v="1499"/>
    <x v="129"/>
    <n v="0.7"/>
    <x v="15"/>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724"/>
  </r>
  <r>
    <s v="B07YY1BY5B"/>
    <x v="241"/>
    <x v="1"/>
    <n v="1499"/>
    <x v="129"/>
    <n v="0.7"/>
    <x v="15"/>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x v="724"/>
  </r>
  <r>
    <s v="B09ZQK9X8G"/>
    <x v="241"/>
    <x v="1"/>
    <n v="2998"/>
    <x v="26"/>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x v="725"/>
  </r>
  <r>
    <s v="B09ZQK9X8G"/>
    <x v="241"/>
    <x v="1"/>
    <n v="2998"/>
    <x v="26"/>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x v="726"/>
  </r>
  <r>
    <s v="B0BGSV43WY"/>
    <x v="241"/>
    <x v="1"/>
    <n v="4499"/>
    <x v="45"/>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x v="727"/>
  </r>
  <r>
    <s v="B09PNKXSKF"/>
    <x v="241"/>
    <x v="1"/>
    <n v="1999"/>
    <x v="128"/>
    <n v="0.5"/>
    <x v="15"/>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728"/>
  </r>
  <r>
    <s v="B09NVPJ3P4"/>
    <x v="241"/>
    <x v="1"/>
    <n v="1999"/>
    <x v="53"/>
    <n v="0.5"/>
    <x v="15"/>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729"/>
  </r>
  <r>
    <s v="B09NVPSCQT"/>
    <x v="241"/>
    <x v="1"/>
    <n v="1599"/>
    <x v="53"/>
    <n v="0.6"/>
    <x v="15"/>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x v="728"/>
  </r>
  <r>
    <s v="B09NVPSCQT"/>
    <x v="241"/>
    <x v="1"/>
    <n v="1599"/>
    <x v="53"/>
    <n v="0.6"/>
    <x v="15"/>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x v="729"/>
  </r>
  <r>
    <s v="B097R25DP7"/>
    <x v="241"/>
    <x v="1"/>
    <n v="1599"/>
    <x v="129"/>
    <n v="0.68"/>
    <x v="15"/>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x v="730"/>
  </r>
  <r>
    <s v="B097R25DP7"/>
    <x v="241"/>
    <x v="1"/>
    <n v="1599"/>
    <x v="129"/>
    <n v="0.68"/>
    <x v="15"/>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x v="731"/>
  </r>
  <r>
    <s v="B0B2X35B1K"/>
    <x v="241"/>
    <x v="1"/>
    <n v="3999"/>
    <x v="198"/>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x v="732"/>
  </r>
  <r>
    <s v="B09NC2TY11"/>
    <x v="241"/>
    <x v="1"/>
    <n v="2499"/>
    <x v="26"/>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x v="733"/>
  </r>
  <r>
    <s v="B09BNXQ6BR"/>
    <x v="241"/>
    <x v="1"/>
    <n v="2799"/>
    <x v="324"/>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734"/>
  </r>
  <r>
    <s v="B094JB13XL"/>
    <x v="241"/>
    <x v="1"/>
    <n v="2499"/>
    <x v="26"/>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x v="734"/>
  </r>
  <r>
    <s v="B0B6BLTGTT"/>
    <x v="241"/>
    <x v="1"/>
    <n v="2999"/>
    <x v="26"/>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x v="735"/>
  </r>
  <r>
    <s v="B09P18XVW6"/>
    <x v="241"/>
    <x v="1"/>
    <n v="2499"/>
    <x v="129"/>
    <n v="0.5"/>
    <x v="5"/>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736"/>
  </r>
  <r>
    <s v="B09PLFJ7ZW"/>
    <x v="241"/>
    <x v="1"/>
    <n v="1999"/>
    <x v="129"/>
    <n v="0.6"/>
    <x v="5"/>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x v="736"/>
  </r>
  <r>
    <s v="B0B5LVS732"/>
    <x v="241"/>
    <x v="1"/>
    <n v="1898"/>
    <x v="12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737"/>
  </r>
  <r>
    <s v="B0B5LVS732"/>
    <x v="242"/>
    <x v="1"/>
    <n v="1999"/>
    <x v="12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x v="737"/>
  </r>
  <r>
    <s v="B0BMM7R92G"/>
    <x v="242"/>
    <x v="1"/>
    <n v="249"/>
    <x v="8"/>
    <n v="0.75"/>
    <x v="0"/>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x v="738"/>
  </r>
  <r>
    <s v="B09YDFKJF8"/>
    <x v="242"/>
    <x v="1"/>
    <n v="1324"/>
    <x v="31"/>
    <n v="0.22"/>
    <x v="15"/>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739"/>
  </r>
  <r>
    <s v="B09YDFDVNS"/>
    <x v="242"/>
    <x v="1"/>
    <n v="1324"/>
    <x v="31"/>
    <n v="0.22"/>
    <x v="15"/>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739"/>
  </r>
  <r>
    <s v="B09V2PZDX8"/>
    <x v="242"/>
    <x v="1"/>
    <n v="1299"/>
    <x v="0"/>
    <n v="0.19"/>
    <x v="15"/>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739"/>
  </r>
  <r>
    <s v="B09V2Q4QVQ"/>
    <x v="242"/>
    <x v="1"/>
    <n v="1299"/>
    <x v="0"/>
    <n v="0.19"/>
    <x v="15"/>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x v="739"/>
  </r>
  <r>
    <s v="B08H21B6V7"/>
    <x v="243"/>
    <x v="1"/>
    <n v="2599"/>
    <x v="11"/>
    <n v="0.13"/>
    <x v="5"/>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x v="740"/>
  </r>
  <r>
    <s v="B0B7DHSKS7"/>
    <x v="244"/>
    <x v="1"/>
    <n v="3799"/>
    <x v="325"/>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x v="741"/>
  </r>
  <r>
    <s v="B09J2SCVQT"/>
    <x v="245"/>
    <x v="0"/>
    <n v="1969"/>
    <x v="309"/>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x v="742"/>
  </r>
  <r>
    <s v="B08HLZ28QC"/>
    <x v="246"/>
    <x v="3"/>
    <n v="1199"/>
    <x v="121"/>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743"/>
  </r>
  <r>
    <s v="B08Y7MXFMK"/>
    <x v="247"/>
    <x v="3"/>
    <n v="1099"/>
    <x v="34"/>
    <n v="0.27"/>
    <x v="1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x v="744"/>
  </r>
  <r>
    <s v="B08HQL67D6"/>
    <x v="247"/>
    <x v="3"/>
    <n v="599"/>
    <x v="10"/>
    <n v="0"/>
    <x v="15"/>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x v="745"/>
  </r>
  <r>
    <s v="B09VCHLSJF"/>
    <x v="247"/>
    <x v="1"/>
    <n v="29999"/>
    <x v="326"/>
    <n v="0.25"/>
    <x v="11"/>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746"/>
  </r>
  <r>
    <s v="B09Q5P2MT3"/>
    <x v="247"/>
    <x v="1"/>
    <n v="24999"/>
    <x v="327"/>
    <n v="0.22"/>
    <x v="1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747"/>
  </r>
  <r>
    <s v="B09WRMNJ9G"/>
    <x v="247"/>
    <x v="1"/>
    <n v="34999"/>
    <x v="328"/>
    <n v="0.1"/>
    <x v="1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x v="748"/>
  </r>
  <r>
    <s v="B0B5V47VK4"/>
    <x v="247"/>
    <x v="1"/>
    <n v="44999"/>
    <x v="313"/>
    <n v="0.1"/>
    <x v="10"/>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x v="749"/>
  </r>
  <r>
    <s v="B0B3MMYHYW"/>
    <x v="247"/>
    <x v="1"/>
    <n v="32999"/>
    <x v="329"/>
    <n v="0.28000000000000003"/>
    <x v="11"/>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x v="746"/>
  </r>
  <r>
    <s v="B095JQVC7N"/>
    <x v="247"/>
    <x v="1"/>
    <n v="42999"/>
    <x v="330"/>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750"/>
  </r>
  <r>
    <s v="B095JPKPH3"/>
    <x v="247"/>
    <x v="1"/>
    <n v="61999"/>
    <x v="314"/>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x v="750"/>
  </r>
  <r>
    <s v="B08B42LWKN"/>
    <x v="247"/>
    <x v="1"/>
    <n v="14999"/>
    <x v="202"/>
    <n v="0.25"/>
    <x v="1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747"/>
  </r>
  <r>
    <s v="B09Q5SWVBJ"/>
    <x v="247"/>
    <x v="1"/>
    <n v="15999"/>
    <x v="331"/>
    <n v="0.27"/>
    <x v="1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x v="747"/>
  </r>
  <r>
    <s v="B0B3CQBRB4"/>
    <x v="247"/>
    <x v="1"/>
    <n v="28999"/>
    <x v="332"/>
    <n v="0"/>
    <x v="1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751"/>
  </r>
  <r>
    <s v="B0B3D39RKV"/>
    <x v="247"/>
    <x v="1"/>
    <n v="33999"/>
    <x v="333"/>
    <n v="0"/>
    <x v="1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751"/>
  </r>
  <r>
    <s v="B0B3CPQ5PF"/>
    <x v="248"/>
    <x v="1"/>
    <n v="28999"/>
    <x v="332"/>
    <n v="0"/>
    <x v="10"/>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x v="751"/>
  </r>
  <r>
    <s v="B0BD92GDQH"/>
    <x v="249"/>
    <x v="1"/>
    <n v="4999"/>
    <x v="198"/>
    <n v="0.28999999999999998"/>
    <x v="14"/>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x v="752"/>
  </r>
  <r>
    <s v="B09GP6FBZT"/>
    <x v="249"/>
    <x v="1"/>
    <n v="299"/>
    <x v="8"/>
    <n v="0.7"/>
    <x v="10"/>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753"/>
  </r>
  <r>
    <s v="B08444S68L"/>
    <x v="249"/>
    <x v="1"/>
    <n v="12490"/>
    <x v="194"/>
    <n v="0.22"/>
    <x v="1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x v="754"/>
  </r>
  <r>
    <s v="B08VB34KJ1"/>
    <x v="250"/>
    <x v="1"/>
    <n v="15490"/>
    <x v="266"/>
    <n v="0.26"/>
    <x v="1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755"/>
  </r>
  <r>
    <s v="B08VB2CMR3"/>
    <x v="250"/>
    <x v="1"/>
    <n v="15490"/>
    <x v="266"/>
    <n v="0.26"/>
    <x v="1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x v="755"/>
  </r>
  <r>
    <s v="B078G6ZF5Z"/>
    <x v="250"/>
    <x v="1"/>
    <n v="699"/>
    <x v="210"/>
    <n v="0.42"/>
    <x v="15"/>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756"/>
  </r>
  <r>
    <s v="B078G6ZF5Z"/>
    <x v="250"/>
    <x v="1"/>
    <n v="699"/>
    <x v="210"/>
    <n v="0.42"/>
    <x v="15"/>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756"/>
  </r>
  <r>
    <s v="B0B86CDHL1"/>
    <x v="251"/>
    <x v="3"/>
    <n v="349"/>
    <x v="9"/>
    <n v="0.61"/>
    <x v="0"/>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57"/>
  </r>
  <r>
    <s v="B0B86CDHL1"/>
    <x v="252"/>
    <x v="3"/>
    <n v="349"/>
    <x v="9"/>
    <n v="0.61"/>
    <x v="0"/>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x v="758"/>
  </r>
  <r>
    <s v="B0BQ3K23Y1"/>
    <x v="253"/>
    <x v="0"/>
    <n v="279"/>
    <x v="40"/>
    <n v="0.44"/>
    <x v="2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x v="759"/>
  </r>
  <r>
    <s v="B07222HQKP"/>
    <x v="253"/>
    <x v="3"/>
    <n v="657"/>
    <x v="8"/>
    <n v="0.34"/>
    <x v="10"/>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x v="760"/>
  </r>
  <r>
    <s v="B01M0505SJ"/>
    <x v="253"/>
    <x v="0"/>
    <n v="1400"/>
    <x v="334"/>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761"/>
  </r>
  <r>
    <s v="B077BTLQ67"/>
    <x v="254"/>
    <x v="0"/>
    <n v="2790"/>
    <x v="335"/>
    <n v="0.43"/>
    <x v="5"/>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x v="762"/>
  </r>
  <r>
    <s v="B01MY839VW"/>
    <x v="254"/>
    <x v="0"/>
    <n v="549"/>
    <x v="285"/>
    <n v="0.5"/>
    <x v="1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x v="763"/>
  </r>
  <r>
    <s v="B0085W2MUQ"/>
    <x v="254"/>
    <x v="0"/>
    <n v="765"/>
    <x v="336"/>
    <n v="0.21"/>
    <x v="1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x v="764"/>
  </r>
  <r>
    <s v="B00A7PLVU6"/>
    <x v="255"/>
    <x v="0"/>
    <n v="753"/>
    <x v="9"/>
    <n v="0.16"/>
    <x v="1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x v="765"/>
  </r>
  <r>
    <s v="B00O24PUO6"/>
    <x v="256"/>
    <x v="0"/>
    <n v="1464"/>
    <x v="337"/>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x v="766"/>
  </r>
  <r>
    <s v="B08KS2KQTK"/>
    <x v="256"/>
    <x v="0"/>
    <n v="293"/>
    <x v="40"/>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x v="767"/>
  </r>
  <r>
    <s v="B00LVMTA2A"/>
    <x v="256"/>
    <x v="1"/>
    <n v="225"/>
    <x v="162"/>
    <n v="0.1"/>
    <x v="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x v="768"/>
  </r>
  <r>
    <s v="B075DB1F13"/>
    <x v="257"/>
    <x v="1"/>
    <n v="1500"/>
    <x v="60"/>
    <n v="0"/>
    <x v="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x v="769"/>
  </r>
  <r>
    <s v="B00A328ENA"/>
    <x v="257"/>
    <x v="0"/>
    <n v="2976"/>
    <x v="218"/>
    <n v="0.25"/>
    <x v="1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x v="770"/>
  </r>
  <r>
    <s v="B00LM4W1N2"/>
    <x v="257"/>
    <x v="2"/>
    <n v="480"/>
    <x v="50"/>
    <n v="0.2"/>
    <x v="10"/>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x v="771"/>
  </r>
  <r>
    <s v="B07LFQLKFZ"/>
    <x v="257"/>
    <x v="2"/>
    <n v="420"/>
    <x v="338"/>
    <n v="0"/>
    <x v="1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x v="772"/>
  </r>
  <r>
    <s v="B00LM4X3XE"/>
    <x v="257"/>
    <x v="2"/>
    <n v="90"/>
    <x v="161"/>
    <n v="0.1"/>
    <x v="10"/>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x v="773"/>
  </r>
  <r>
    <s v="B00LM4X0KU"/>
    <x v="257"/>
    <x v="2"/>
    <n v="100"/>
    <x v="161"/>
    <n v="0"/>
    <x v="10"/>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x v="774"/>
  </r>
  <r>
    <s v="B0746N6WML"/>
    <x v="258"/>
    <x v="2"/>
    <n v="341"/>
    <x v="191"/>
    <n v="0.24"/>
    <x v="10"/>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x v="775"/>
  </r>
  <r>
    <s v="B00LZPQVMK"/>
    <x v="259"/>
    <x v="2"/>
    <n v="272"/>
    <x v="339"/>
    <n v="0.15"/>
    <x v="15"/>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x v="776"/>
  </r>
  <r>
    <s v="B09B9SPC7F"/>
    <x v="260"/>
    <x v="3"/>
    <n v="499"/>
    <x v="47"/>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x v="777"/>
  </r>
  <r>
    <s v="B07SBGFDX9"/>
    <x v="261"/>
    <x v="2"/>
    <n v="120"/>
    <x v="16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x v="778"/>
  </r>
  <r>
    <s v="B0BFBNXS94"/>
    <x v="261"/>
    <x v="0"/>
    <n v="669"/>
    <x v="34"/>
    <n v="0.55000000000000004"/>
    <x v="25"/>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x v="779"/>
  </r>
  <r>
    <s v="B01L6MT7E0"/>
    <x v="261"/>
    <x v="0"/>
    <n v="8799"/>
    <x v="340"/>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780"/>
  </r>
  <r>
    <s v="B09CTWFV5W"/>
    <x v="261"/>
    <x v="0"/>
    <n v="7199"/>
    <x v="341"/>
    <n v="0.28000000000000003"/>
    <x v="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x v="781"/>
  </r>
  <r>
    <s v="B01KCSGBU2"/>
    <x v="261"/>
    <x v="0"/>
    <n v="14499"/>
    <x v="342"/>
    <n v="0.38"/>
    <x v="1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x v="782"/>
  </r>
  <r>
    <s v="B071VNHMX2"/>
    <x v="261"/>
    <x v="0"/>
    <n v="2095"/>
    <x v="343"/>
    <n v="0"/>
    <x v="0"/>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x v="783"/>
  </r>
  <r>
    <s v="B097RJ867P"/>
    <x v="261"/>
    <x v="0"/>
    <n v="8799"/>
    <x v="344"/>
    <n v="0.24"/>
    <x v="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x v="784"/>
  </r>
  <r>
    <s v="B09H7JDJCW"/>
    <x v="261"/>
    <x v="0"/>
    <n v="2999"/>
    <x v="345"/>
    <n v="0.17"/>
    <x v="15"/>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x v="785"/>
  </r>
  <r>
    <s v="B08H6CZSHT"/>
    <x v="261"/>
    <x v="0"/>
    <n v="2903"/>
    <x v="258"/>
    <n v="0.12"/>
    <x v="10"/>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x v="786"/>
  </r>
  <r>
    <s v="B08H6B3G96"/>
    <x v="261"/>
    <x v="0"/>
    <n v="3349"/>
    <x v="255"/>
    <n v="0.16"/>
    <x v="10"/>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x v="787"/>
  </r>
  <r>
    <s v="B07DZ986Q2"/>
    <x v="261"/>
    <x v="0"/>
    <n v="7799"/>
    <x v="346"/>
    <n v="0.13"/>
    <x v="15"/>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788"/>
  </r>
  <r>
    <s v="B00TDD0YM4"/>
    <x v="261"/>
    <x v="0"/>
    <n v="1490"/>
    <x v="347"/>
    <n v="0.12"/>
    <x v="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x v="789"/>
  </r>
  <r>
    <s v="B01EY310UM"/>
    <x v="261"/>
    <x v="0"/>
    <n v="1321"/>
    <x v="348"/>
    <n v="0.14000000000000001"/>
    <x v="10"/>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x v="790"/>
  </r>
  <r>
    <s v="B008QTK47Q"/>
    <x v="261"/>
    <x v="0"/>
    <n v="1614"/>
    <x v="349"/>
    <n v="0.08"/>
    <x v="10"/>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791"/>
  </r>
  <r>
    <s v="B008LN8KDM"/>
    <x v="261"/>
    <x v="0"/>
    <n v="1849"/>
    <x v="343"/>
    <n v="0.12"/>
    <x v="1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x v="792"/>
  </r>
  <r>
    <s v="B07DXRGWDJ"/>
    <x v="261"/>
    <x v="0"/>
    <n v="4280"/>
    <x v="350"/>
    <n v="0.28999999999999998"/>
    <x v="14"/>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x v="793"/>
  </r>
  <r>
    <s v="B08TM71L54"/>
    <x v="261"/>
    <x v="0"/>
    <n v="3190"/>
    <x v="351"/>
    <n v="0.24"/>
    <x v="15"/>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x v="794"/>
  </r>
  <r>
    <s v="B07P1BR7L8"/>
    <x v="261"/>
    <x v="0"/>
    <n v="8599"/>
    <x v="346"/>
    <n v="0.04"/>
    <x v="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x v="795"/>
  </r>
  <r>
    <s v="B00TI8E7BI"/>
    <x v="261"/>
    <x v="0"/>
    <n v="2695"/>
    <x v="253"/>
    <n v="0"/>
    <x v="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x v="796"/>
  </r>
  <r>
    <s v="B009UORDX4"/>
    <x v="261"/>
    <x v="0"/>
    <n v="949"/>
    <x v="352"/>
    <n v="0.03"/>
    <x v="10"/>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x v="797"/>
  </r>
  <r>
    <s v="B00YQLG7GK"/>
    <x v="261"/>
    <x v="0"/>
    <n v="1695"/>
    <x v="347"/>
    <n v="0"/>
    <x v="1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x v="798"/>
  </r>
  <r>
    <s v="B01GZSQJPA"/>
    <x v="261"/>
    <x v="0"/>
    <n v="3699"/>
    <x v="353"/>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x v="799"/>
  </r>
  <r>
    <s v="B072J83V9W"/>
    <x v="261"/>
    <x v="0"/>
    <n v="8999"/>
    <x v="341"/>
    <n v="0.1"/>
    <x v="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x v="800"/>
  </r>
  <r>
    <s v="B00EDJJ7FS"/>
    <x v="262"/>
    <x v="0"/>
    <n v="3229"/>
    <x v="354"/>
    <n v="0.39"/>
    <x v="1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x v="801"/>
  </r>
  <r>
    <s v="B00S9BSJC8"/>
    <x v="263"/>
    <x v="0"/>
    <n v="6499"/>
    <x v="346"/>
    <n v="0.28000000000000003"/>
    <x v="1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x v="802"/>
  </r>
  <r>
    <s v="B07NKNBTT3"/>
    <x v="264"/>
    <x v="0"/>
    <n v="799"/>
    <x v="355"/>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x v="803"/>
  </r>
  <r>
    <s v="B00LXTFMRS"/>
    <x v="264"/>
    <x v="0"/>
    <n v="191"/>
    <x v="149"/>
    <n v="0.15"/>
    <x v="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x v="804"/>
  </r>
  <r>
    <s v="B09Y5FZK9N"/>
    <x v="264"/>
    <x v="0"/>
    <n v="809"/>
    <x v="348"/>
    <n v="0.48"/>
    <x v="13"/>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x v="805"/>
  </r>
  <r>
    <s v="B06XPYRWV5"/>
    <x v="264"/>
    <x v="0"/>
    <n v="1099"/>
    <x v="307"/>
    <n v="0.39"/>
    <x v="1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x v="806"/>
  </r>
  <r>
    <s v="B0832W3B7Q"/>
    <x v="264"/>
    <x v="0"/>
    <n v="1799"/>
    <x v="345"/>
    <n v="0.5"/>
    <x v="14"/>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x v="807"/>
  </r>
  <r>
    <s v="B07WMS7TWB"/>
    <x v="264"/>
    <x v="0"/>
    <n v="649"/>
    <x v="356"/>
    <n v="0.48"/>
    <x v="5"/>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x v="808"/>
  </r>
  <r>
    <s v="B07WJXCTG9"/>
    <x v="264"/>
    <x v="0"/>
    <n v="699"/>
    <x v="357"/>
    <n v="0.48"/>
    <x v="5"/>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x v="809"/>
  </r>
  <r>
    <s v="B01GFTEV5Y"/>
    <x v="264"/>
    <x v="0"/>
    <n v="1699"/>
    <x v="358"/>
    <n v="0.47"/>
    <x v="14"/>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x v="810"/>
  </r>
  <r>
    <s v="B07WGPBXY9"/>
    <x v="264"/>
    <x v="0"/>
    <n v="899"/>
    <x v="283"/>
    <n v="0.28000000000000003"/>
    <x v="5"/>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x v="811"/>
  </r>
  <r>
    <s v="B0B8XNPQPN"/>
    <x v="264"/>
    <x v="0"/>
    <n v="3599"/>
    <x v="359"/>
    <n v="0.55000000000000004"/>
    <x v="1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12"/>
  </r>
  <r>
    <s v="B01I1LDZGA"/>
    <x v="264"/>
    <x v="0"/>
    <n v="1499"/>
    <x v="360"/>
    <n v="0.16"/>
    <x v="5"/>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x v="813"/>
  </r>
  <r>
    <s v="B01LWYDEQ7"/>
    <x v="265"/>
    <x v="0"/>
    <n v="199"/>
    <x v="28"/>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x v="814"/>
  </r>
  <r>
    <s v="B09Y358DZQ"/>
    <x v="265"/>
    <x v="0"/>
    <n v="2033"/>
    <x v="353"/>
    <n v="0.53"/>
    <x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x v="815"/>
  </r>
  <r>
    <s v="B00S2SEV7K"/>
    <x v="266"/>
    <x v="2"/>
    <n v="90"/>
    <x v="161"/>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x v="816"/>
  </r>
  <r>
    <s v="B00LOD70SC"/>
    <x v="266"/>
    <x v="2"/>
    <n v="178"/>
    <x v="361"/>
    <n v="0.15"/>
    <x v="10"/>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x v="817"/>
  </r>
  <r>
    <s v="B08R69VDHT"/>
    <x v="266"/>
    <x v="3"/>
    <n v="115"/>
    <x v="40"/>
    <n v="0.77"/>
    <x v="15"/>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818"/>
  </r>
  <r>
    <s v="B08R69VDHT"/>
    <x v="266"/>
    <x v="3"/>
    <n v="115"/>
    <x v="40"/>
    <n v="0.77"/>
    <x v="15"/>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818"/>
  </r>
  <r>
    <s v="B08R69VDHT"/>
    <x v="267"/>
    <x v="3"/>
    <n v="115"/>
    <x v="40"/>
    <n v="0.77"/>
    <x v="15"/>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818"/>
  </r>
  <r>
    <s v="B08R69WBN7"/>
    <x v="267"/>
    <x v="3"/>
    <n v="149"/>
    <x v="40"/>
    <n v="0.7"/>
    <x v="15"/>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x v="818"/>
  </r>
  <r>
    <s v="B09NY6TRXG"/>
    <x v="268"/>
    <x v="1"/>
    <n v="8499"/>
    <x v="203"/>
    <n v="0.28999999999999998"/>
    <x v="5"/>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x v="819"/>
  </r>
  <r>
    <s v="B09NY7W8YD"/>
    <x v="268"/>
    <x v="1"/>
    <n v="7998"/>
    <x v="203"/>
    <n v="0.33"/>
    <x v="14"/>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820"/>
  </r>
  <r>
    <s v="B0B5YBGCKD"/>
    <x v="268"/>
    <x v="1"/>
    <n v="150"/>
    <x v="10"/>
    <n v="0.75"/>
    <x v="10"/>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x v="821"/>
  </r>
  <r>
    <s v="B08M66K48D"/>
    <x v="269"/>
    <x v="1"/>
    <n v="299"/>
    <x v="10"/>
    <n v="0.5"/>
    <x v="10"/>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x v="822"/>
  </r>
  <r>
    <s v="B07HZ2QCGR"/>
    <x v="270"/>
    <x v="3"/>
    <n v="350"/>
    <x v="10"/>
    <n v="0.42"/>
    <x v="5"/>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x v="823"/>
  </r>
  <r>
    <s v="B09XB1R2F3"/>
    <x v="271"/>
    <x v="0"/>
    <n v="179"/>
    <x v="7"/>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x v="824"/>
  </r>
  <r>
    <s v="B0BPBG712X"/>
    <x v="271"/>
    <x v="0"/>
    <n v="799"/>
    <x v="210"/>
    <n v="0.33"/>
    <x v="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x v="825"/>
  </r>
  <r>
    <s v="B08VS3YLRK"/>
    <x v="271"/>
    <x v="1"/>
    <n v="529"/>
    <x v="34"/>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x v="826"/>
  </r>
  <r>
    <s v="B0971DWFDT"/>
    <x v="271"/>
    <x v="1"/>
    <n v="337"/>
    <x v="12"/>
    <n v="0.52"/>
    <x v="1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x v="827"/>
  </r>
  <r>
    <s v="B07GNC2592"/>
    <x v="271"/>
    <x v="1"/>
    <n v="599"/>
    <x v="8"/>
    <n v="0.4"/>
    <x v="15"/>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x v="828"/>
  </r>
  <r>
    <s v="B0BHYJ8CVF"/>
    <x v="271"/>
    <x v="3"/>
    <n v="1149"/>
    <x v="34"/>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x v="829"/>
  </r>
  <r>
    <s v="B085DTN6R2"/>
    <x v="271"/>
    <x v="3"/>
    <n v="350"/>
    <x v="9"/>
    <n v="0.61"/>
    <x v="1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830"/>
  </r>
  <r>
    <s v="B085DTN6R2"/>
    <x v="271"/>
    <x v="3"/>
    <n v="350"/>
    <x v="9"/>
    <n v="0.61"/>
    <x v="1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830"/>
  </r>
  <r>
    <s v="B085DTN6R2"/>
    <x v="271"/>
    <x v="3"/>
    <n v="350"/>
    <x v="9"/>
    <n v="0.61"/>
    <x v="1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x v="830"/>
  </r>
  <r>
    <s v="B08CF3B7N1"/>
    <x v="271"/>
    <x v="3"/>
    <n v="154"/>
    <x v="77"/>
    <n v="0.61"/>
    <x v="1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831"/>
  </r>
  <r>
    <s v="B08CF3B7N1"/>
    <x v="271"/>
    <x v="3"/>
    <n v="154"/>
    <x v="77"/>
    <n v="0.61"/>
    <x v="1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831"/>
  </r>
  <r>
    <s v="B08CF3B7N1"/>
    <x v="271"/>
    <x v="3"/>
    <n v="154"/>
    <x v="77"/>
    <n v="0.61"/>
    <x v="1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x v="831"/>
  </r>
  <r>
    <s v="B09KLVMZ3B"/>
    <x v="271"/>
    <x v="3"/>
    <n v="159"/>
    <x v="77"/>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832"/>
  </r>
  <r>
    <s v="B09KLVMZ3B"/>
    <x v="271"/>
    <x v="3"/>
    <n v="159"/>
    <x v="77"/>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832"/>
  </r>
  <r>
    <s v="B09KLVMZ3B"/>
    <x v="271"/>
    <x v="3"/>
    <n v="159"/>
    <x v="77"/>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x v="832"/>
  </r>
  <r>
    <s v="B08CDKQ8T6"/>
    <x v="271"/>
    <x v="3"/>
    <n v="154"/>
    <x v="78"/>
    <n v="0.56000000000000005"/>
    <x v="1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833"/>
  </r>
  <r>
    <s v="B08CDKQ8T6"/>
    <x v="271"/>
    <x v="3"/>
    <n v="154"/>
    <x v="78"/>
    <n v="0.56000000000000005"/>
    <x v="10"/>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x v="833"/>
  </r>
  <r>
    <s v="B09Q8HMKZX"/>
    <x v="271"/>
    <x v="3"/>
    <n v="263"/>
    <x v="12"/>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834"/>
  </r>
  <r>
    <s v="B09Q8HMKZX"/>
    <x v="271"/>
    <x v="3"/>
    <n v="263"/>
    <x v="12"/>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x v="834"/>
  </r>
  <r>
    <s v="B09Q8WQ5QJ"/>
    <x v="271"/>
    <x v="3"/>
    <n v="249"/>
    <x v="40"/>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x v="835"/>
  </r>
  <r>
    <s v="B08CF3D7QR"/>
    <x v="271"/>
    <x v="3"/>
    <n v="154"/>
    <x v="362"/>
    <n v="0.55000000000000004"/>
    <x v="1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836"/>
  </r>
  <r>
    <s v="B08CF3D7QR"/>
    <x v="271"/>
    <x v="3"/>
    <n v="154"/>
    <x v="362"/>
    <n v="0.55000000000000004"/>
    <x v="1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836"/>
  </r>
  <r>
    <s v="B08CF3D7QR"/>
    <x v="271"/>
    <x v="3"/>
    <n v="154"/>
    <x v="362"/>
    <n v="0.55000000000000004"/>
    <x v="10"/>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x v="836"/>
  </r>
  <r>
    <s v="B09KH58JZR"/>
    <x v="271"/>
    <x v="3"/>
    <n v="210"/>
    <x v="77"/>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x v="837"/>
  </r>
  <r>
    <s v="B0B21C4BMX"/>
    <x v="271"/>
    <x v="3"/>
    <n v="228"/>
    <x v="9"/>
    <n v="0.75"/>
    <x v="14"/>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x v="838"/>
  </r>
  <r>
    <s v="B07N8RQ6W7"/>
    <x v="271"/>
    <x v="1"/>
    <n v="134"/>
    <x v="12"/>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x v="839"/>
  </r>
  <r>
    <s v="B09M8888DM"/>
    <x v="271"/>
    <x v="3"/>
    <n v="499"/>
    <x v="7"/>
    <n v="0.38"/>
    <x v="10"/>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x v="840"/>
  </r>
  <r>
    <s v="B09M869Z5V"/>
    <x v="271"/>
    <x v="3"/>
    <n v="570"/>
    <x v="8"/>
    <n v="0.43"/>
    <x v="1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x v="841"/>
  </r>
  <r>
    <s v="B0798PJPCL"/>
    <x v="271"/>
    <x v="3"/>
    <n v="1889"/>
    <x v="363"/>
    <n v="0.3"/>
    <x v="10"/>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x v="842"/>
  </r>
  <r>
    <s v="B09VC2D2WG"/>
    <x v="271"/>
    <x v="3"/>
    <n v="469"/>
    <x v="34"/>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x v="843"/>
  </r>
  <r>
    <s v="B08XNL93PL"/>
    <x v="271"/>
    <x v="2"/>
    <n v="1399"/>
    <x v="11"/>
    <n v="0.53"/>
    <x v="10"/>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x v="844"/>
  </r>
  <r>
    <s v="B09GFN8WZL"/>
    <x v="272"/>
    <x v="3"/>
    <n v="378"/>
    <x v="8"/>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x v="845"/>
  </r>
  <r>
    <s v="B0B296NTFV"/>
    <x v="273"/>
    <x v="3"/>
    <n v="299"/>
    <x v="10"/>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x v="846"/>
  </r>
  <r>
    <s v="B08PPHFXG3"/>
    <x v="274"/>
    <x v="1"/>
    <n v="173"/>
    <x v="8"/>
    <n v="0.83"/>
    <x v="10"/>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x v="847"/>
  </r>
  <r>
    <s v="B0188KPKB2"/>
    <x v="275"/>
    <x v="0"/>
    <n v="3599"/>
    <x v="364"/>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x v="848"/>
  </r>
  <r>
    <s v="B012ELCYUG"/>
    <x v="275"/>
    <x v="0"/>
    <n v="635"/>
    <x v="365"/>
    <n v="0"/>
    <x v="10"/>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x v="849"/>
  </r>
  <r>
    <s v="B07VNFP3C2"/>
    <x v="275"/>
    <x v="0"/>
    <n v="749"/>
    <x v="356"/>
    <n v="0.4"/>
    <x v="5"/>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x v="850"/>
  </r>
  <r>
    <s v="B078XFKBZL"/>
    <x v="275"/>
    <x v="0"/>
    <n v="600"/>
    <x v="366"/>
    <n v="0.06"/>
    <x v="14"/>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x v="851"/>
  </r>
  <r>
    <s v="B01M6453MB"/>
    <x v="275"/>
    <x v="0"/>
    <n v="2280"/>
    <x v="21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852"/>
  </r>
  <r>
    <s v="B01MQZ7J8K"/>
    <x v="275"/>
    <x v="0"/>
    <n v="749"/>
    <x v="367"/>
    <n v="0.48"/>
    <x v="5"/>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x v="853"/>
  </r>
  <r>
    <s v="B0756K5DYZ"/>
    <x v="275"/>
    <x v="0"/>
    <n v="3249"/>
    <x v="368"/>
    <n v="0.48"/>
    <x v="5"/>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x v="854"/>
  </r>
  <r>
    <s v="B08CFJBZRK"/>
    <x v="275"/>
    <x v="0"/>
    <n v="3249"/>
    <x v="368"/>
    <n v="0.48"/>
    <x v="14"/>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x v="855"/>
  </r>
  <r>
    <s v="B0756KCV5K"/>
    <x v="275"/>
    <x v="0"/>
    <n v="3180"/>
    <x v="354"/>
    <n v="0.4"/>
    <x v="1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x v="856"/>
  </r>
  <r>
    <s v="B00NM6MO26"/>
    <x v="275"/>
    <x v="0"/>
    <n v="2698"/>
    <x v="218"/>
    <n v="0.32"/>
    <x v="15"/>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x v="857"/>
  </r>
  <r>
    <s v="B00YMJ0OI8"/>
    <x v="275"/>
    <x v="0"/>
    <n v="2148"/>
    <x v="369"/>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x v="858"/>
  </r>
  <r>
    <s v="B00NW4UWN6"/>
    <x v="275"/>
    <x v="0"/>
    <n v="1043"/>
    <x v="357"/>
    <n v="0.22"/>
    <x v="14"/>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x v="859"/>
  </r>
  <r>
    <s v="B00935MD1C"/>
    <x v="275"/>
    <x v="0"/>
    <n v="2719"/>
    <x v="218"/>
    <n v="0.31"/>
    <x v="13"/>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x v="860"/>
  </r>
  <r>
    <s v="B00935MGHS"/>
    <x v="275"/>
    <x v="0"/>
    <n v="1199"/>
    <x v="307"/>
    <n v="0.33"/>
    <x v="1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x v="861"/>
  </r>
  <r>
    <s v="B082ZQ4479"/>
    <x v="276"/>
    <x v="0"/>
    <n v="3710"/>
    <x v="370"/>
    <n v="0.14000000000000001"/>
    <x v="13"/>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x v="862"/>
  </r>
  <r>
    <s v="B07S851WX5"/>
    <x v="276"/>
    <x v="0"/>
    <n v="1299"/>
    <x v="47"/>
    <n v="0"/>
    <x v="1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x v="863"/>
  </r>
  <r>
    <s v="B08D6RCM3Q"/>
    <x v="276"/>
    <x v="0"/>
    <n v="355"/>
    <x v="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x v="864"/>
  </r>
  <r>
    <s v="B083RC4WFJ"/>
    <x v="276"/>
    <x v="0"/>
    <n v="320"/>
    <x v="7"/>
    <n v="0.6"/>
    <x v="1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x v="865"/>
  </r>
  <r>
    <s v="B0814P4L98"/>
    <x v="276"/>
    <x v="0"/>
    <n v="351"/>
    <x v="8"/>
    <n v="0.65"/>
    <x v="15"/>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x v="866"/>
  </r>
  <r>
    <s v="B0814LP6S9"/>
    <x v="277"/>
    <x v="0"/>
    <n v="351"/>
    <x v="211"/>
    <n v="0.68"/>
    <x v="13"/>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x v="867"/>
  </r>
  <r>
    <s v="B09HS1NDRQ"/>
    <x v="278"/>
    <x v="0"/>
    <n v="390"/>
    <x v="7"/>
    <n v="0.51"/>
    <x v="1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x v="868"/>
  </r>
  <r>
    <s v="B07GXPDLYQ"/>
    <x v="279"/>
    <x v="0"/>
    <n v="249"/>
    <x v="40"/>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x v="869"/>
  </r>
  <r>
    <s v="B07Z53L5QL"/>
    <x v="280"/>
    <x v="3"/>
    <n v="549"/>
    <x v="34"/>
    <n v="0.63"/>
    <x v="10"/>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x v="870"/>
  </r>
  <r>
    <s v="B09HN7LD5L"/>
    <x v="281"/>
    <x v="1"/>
    <n v="1850"/>
    <x v="371"/>
    <n v="0.59"/>
    <x v="15"/>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x v="871"/>
  </r>
  <r>
    <s v="B0B298D54H"/>
    <x v="282"/>
    <x v="1"/>
    <n v="265"/>
    <x v="8"/>
    <n v="0.73"/>
    <x v="13"/>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x v="872"/>
  </r>
  <r>
    <s v="B0B7FJNSZR"/>
    <x v="283"/>
    <x v="0"/>
    <n v="5395"/>
    <x v="19"/>
    <n v="0.73"/>
    <x v="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x v="873"/>
  </r>
  <r>
    <s v="B08BG4M4N7"/>
    <x v="283"/>
    <x v="1"/>
    <n v="199"/>
    <x v="40"/>
    <n v="0.6"/>
    <x v="1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x v="874"/>
  </r>
  <r>
    <s v="B08D75R3Z1"/>
    <x v="283"/>
    <x v="1"/>
    <n v="299"/>
    <x v="71"/>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x v="875"/>
  </r>
  <r>
    <s v="B07WG8PDCW"/>
    <x v="283"/>
    <x v="1"/>
    <n v="349"/>
    <x v="47"/>
    <n v="0.73"/>
    <x v="15"/>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876"/>
  </r>
  <r>
    <s v="B07WG8PDCW"/>
    <x v="283"/>
    <x v="1"/>
    <n v="349"/>
    <x v="47"/>
    <n v="0.73"/>
    <x v="15"/>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x v="876"/>
  </r>
  <r>
    <s v="B0B53QLB9H"/>
    <x v="283"/>
    <x v="1"/>
    <n v="1299"/>
    <x v="26"/>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r>
  <r>
    <s v="B0B53QFZPY"/>
    <x v="283"/>
    <x v="1"/>
    <n v="1299"/>
    <x v="26"/>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r>
  <r>
    <s v="B0B53NXFFR"/>
    <x v="283"/>
    <x v="1"/>
    <n v="1399"/>
    <x v="26"/>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r>
  <r>
    <s v="B0B4HKH19N"/>
    <x v="283"/>
    <x v="3"/>
    <n v="249"/>
    <x v="372"/>
    <n v="0.73"/>
    <x v="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r>
  <r>
    <s v="B0B4T6MR8N"/>
    <x v="283"/>
    <x v="3"/>
    <n v="89"/>
    <x v="74"/>
    <n v="0.89"/>
    <x v="5"/>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r>
  <r>
    <s v="B08Y1SJVV5"/>
    <x v="283"/>
    <x v="3"/>
    <n v="99"/>
    <x v="373"/>
    <n v="0.85"/>
    <x v="5"/>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879"/>
  </r>
  <r>
    <s v="B08Y1SJVV5"/>
    <x v="283"/>
    <x v="3"/>
    <n v="99"/>
    <x v="373"/>
    <n v="0.85"/>
    <x v="5"/>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880"/>
  </r>
  <r>
    <s v="B0B4T8RSJ1"/>
    <x v="283"/>
    <x v="3"/>
    <n v="99"/>
    <x v="74"/>
    <n v="0.88"/>
    <x v="5"/>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81"/>
  </r>
  <r>
    <s v="B08Y5KXR6Z"/>
    <x v="283"/>
    <x v="3"/>
    <n v="99"/>
    <x v="74"/>
    <n v="0.88"/>
    <x v="5"/>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882"/>
  </r>
  <r>
    <s v="B0B4HJNPV4"/>
    <x v="283"/>
    <x v="3"/>
    <n v="199"/>
    <x v="8"/>
    <n v="0.8"/>
    <x v="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r>
  <r>
    <s v="B0B4HJNPV4"/>
    <x v="283"/>
    <x v="3"/>
    <n v="199"/>
    <x v="8"/>
    <n v="0.8"/>
    <x v="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r>
  <r>
    <s v="B08Y1TFSP6"/>
    <x v="283"/>
    <x v="3"/>
    <n v="149"/>
    <x v="57"/>
    <n v="0.85"/>
    <x v="5"/>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883"/>
  </r>
  <r>
    <s v="B08Y1TFSP6"/>
    <x v="283"/>
    <x v="3"/>
    <n v="149"/>
    <x v="57"/>
    <n v="0.85"/>
    <x v="5"/>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x v="880"/>
  </r>
  <r>
    <s v="B08Y1TFSP6"/>
    <x v="283"/>
    <x v="3"/>
    <n v="149"/>
    <x v="57"/>
    <n v="0.85"/>
    <x v="5"/>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x v="883"/>
  </r>
  <r>
    <s v="B085W8CFLH"/>
    <x v="283"/>
    <x v="1"/>
    <n v="599"/>
    <x v="184"/>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x v="884"/>
  </r>
  <r>
    <s v="B08D77XZX5"/>
    <x v="284"/>
    <x v="1"/>
    <n v="599"/>
    <x v="42"/>
    <n v="0.76"/>
    <x v="5"/>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x v="885"/>
  </r>
  <r>
    <s v="B09TP5KBN7"/>
    <x v="284"/>
    <x v="1"/>
    <n v="199"/>
    <x v="211"/>
    <n v="0.82"/>
    <x v="15"/>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x v="886"/>
  </r>
  <r>
    <s v="B08CF4SCNP"/>
    <x v="285"/>
    <x v="3"/>
    <n v="299"/>
    <x v="10"/>
    <n v="0.5"/>
    <x v="14"/>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x v="887"/>
  </r>
  <r>
    <s v="B00GZLB57U"/>
    <x v="286"/>
    <x v="3"/>
    <n v="238"/>
    <x v="12"/>
    <n v="0.66"/>
    <x v="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x v="888"/>
  </r>
  <r>
    <s v="B09LD3116F"/>
    <x v="287"/>
    <x v="1"/>
    <n v="2490"/>
    <x v="128"/>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x v="889"/>
  </r>
  <r>
    <s v="B09KNMLH4Y"/>
    <x v="287"/>
    <x v="0"/>
    <n v="398"/>
    <x v="6"/>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x v="890"/>
  </r>
  <r>
    <s v="B07TC9F7PN"/>
    <x v="288"/>
    <x v="0"/>
    <n v="8699"/>
    <x v="374"/>
    <n v="0.49"/>
    <x v="1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x v="891"/>
  </r>
  <r>
    <s v="B097MKZHNV"/>
    <x v="289"/>
    <x v="0"/>
    <n v="2949"/>
    <x v="375"/>
    <n v="0.39"/>
    <x v="1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x v="892"/>
  </r>
  <r>
    <s v="B07F1T31ZZ"/>
    <x v="290"/>
    <x v="0"/>
    <n v="249"/>
    <x v="19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x v="893"/>
  </r>
  <r>
    <s v="B07P434WJY"/>
    <x v="290"/>
    <x v="3"/>
    <n v="549"/>
    <x v="6"/>
    <n v="0.73"/>
    <x v="10"/>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x v="894"/>
  </r>
  <r>
    <s v="B09PNR6F8Q"/>
    <x v="290"/>
    <x v="3"/>
    <n v="249"/>
    <x v="77"/>
    <n v="0.38"/>
    <x v="15"/>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x v="895"/>
  </r>
  <r>
    <s v="B08G28Z33M"/>
    <x v="290"/>
    <x v="1"/>
    <n v="399"/>
    <x v="12"/>
    <n v="0.43"/>
    <x v="15"/>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x v="896"/>
  </r>
  <r>
    <s v="B07XJWTYM2"/>
    <x v="290"/>
    <x v="1"/>
    <n v="1679"/>
    <x v="6"/>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x v="897"/>
  </r>
  <r>
    <s v="B09RMQYHLH"/>
    <x v="290"/>
    <x v="1"/>
    <n v="12999"/>
    <x v="107"/>
    <n v="0.19"/>
    <x v="1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x v="898"/>
  </r>
  <r>
    <s v="B09FKDH6FS"/>
    <x v="291"/>
    <x v="1"/>
    <n v="7499"/>
    <x v="45"/>
    <n v="0.06"/>
    <x v="15"/>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x v="899"/>
  </r>
  <r>
    <s v="B09LQQYNZQ"/>
    <x v="291"/>
    <x v="1"/>
    <n v="4699"/>
    <x v="376"/>
    <n v="0"/>
    <x v="0"/>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x v="900"/>
  </r>
  <r>
    <s v="B08CHZ3ZQ7"/>
    <x v="291"/>
    <x v="3"/>
    <n v="599"/>
    <x v="7"/>
    <n v="0.25"/>
    <x v="10"/>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x v="901"/>
  </r>
  <r>
    <s v="B07T9FV9YP"/>
    <x v="291"/>
    <x v="3"/>
    <n v="749"/>
    <x v="80"/>
    <n v="0.57999999999999996"/>
    <x v="15"/>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x v="902"/>
  </r>
  <r>
    <s v="B079S811J3"/>
    <x v="291"/>
    <x v="3"/>
    <n v="1990"/>
    <x v="11"/>
    <n v="0.34"/>
    <x v="10"/>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x v="903"/>
  </r>
  <r>
    <s v="B01J1CFO5I"/>
    <x v="292"/>
    <x v="3"/>
    <n v="299"/>
    <x v="155"/>
    <n v="0.46"/>
    <x v="2"/>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x v="904"/>
  </r>
  <r>
    <s v="B0756CLQWL"/>
    <x v="292"/>
    <x v="3"/>
    <n v="1699"/>
    <x v="53"/>
    <n v="0.57999999999999996"/>
    <x v="1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x v="905"/>
  </r>
  <r>
    <s v="B09RFC46VP"/>
    <x v="292"/>
    <x v="1"/>
    <n v="26999"/>
    <x v="279"/>
    <n v="0.37"/>
    <x v="11"/>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906"/>
  </r>
  <r>
    <s v="B09XB8GFBQ"/>
    <x v="292"/>
    <x v="1"/>
    <n v="8999"/>
    <x v="203"/>
    <n v="0.25"/>
    <x v="15"/>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07"/>
  </r>
  <r>
    <s v="B09XB7DPW1"/>
    <x v="292"/>
    <x v="1"/>
    <n v="8999"/>
    <x v="203"/>
    <n v="0.25"/>
    <x v="15"/>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07"/>
  </r>
  <r>
    <s v="B09XB7SRQ5"/>
    <x v="292"/>
    <x v="1"/>
    <n v="8999"/>
    <x v="203"/>
    <n v="0.25"/>
    <x v="15"/>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x v="907"/>
  </r>
  <r>
    <s v="B0BBFJ9M3X"/>
    <x v="292"/>
    <x v="1"/>
    <n v="13999"/>
    <x v="107"/>
    <n v="0.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x v="908"/>
  </r>
  <r>
    <s v="B0BBFJLP21"/>
    <x v="292"/>
    <x v="1"/>
    <n v="13999"/>
    <x v="107"/>
    <n v="0.13"/>
    <x v="5"/>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x v="909"/>
  </r>
  <r>
    <s v="B08Y55LPBF"/>
    <x v="292"/>
    <x v="1"/>
    <n v="32999"/>
    <x v="377"/>
    <n v="0.27"/>
    <x v="11"/>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906"/>
  </r>
  <r>
    <s v="B09F9YQQ7B"/>
    <x v="292"/>
    <x v="1"/>
    <n v="13999"/>
    <x v="85"/>
    <n v="0.44"/>
    <x v="11"/>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906"/>
  </r>
  <r>
    <s v="B09F9YQQ7B"/>
    <x v="292"/>
    <x v="1"/>
    <n v="13999"/>
    <x v="85"/>
    <n v="0.44"/>
    <x v="1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x v="906"/>
  </r>
  <r>
    <s v="B09GFPVD9Y"/>
    <x v="292"/>
    <x v="1"/>
    <n v="8499"/>
    <x v="270"/>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910"/>
  </r>
  <r>
    <s v="B09GFM8CGS"/>
    <x v="292"/>
    <x v="1"/>
    <n v="6499"/>
    <x v="45"/>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910"/>
  </r>
  <r>
    <s v="B09GFLXVH9"/>
    <x v="292"/>
    <x v="1"/>
    <n v="6499"/>
    <x v="322"/>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910"/>
  </r>
  <r>
    <s v="B09GFPN6TP"/>
    <x v="292"/>
    <x v="1"/>
    <n v="7499"/>
    <x v="378"/>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x v="910"/>
  </r>
  <r>
    <s v="B0BBN56J5H"/>
    <x v="292"/>
    <x v="1"/>
    <n v="6499"/>
    <x v="137"/>
    <n v="0.28000000000000003"/>
    <x v="15"/>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11"/>
  </r>
  <r>
    <s v="B0BBN4DZBD"/>
    <x v="292"/>
    <x v="1"/>
    <n v="6499"/>
    <x v="137"/>
    <n v="0.28000000000000003"/>
    <x v="15"/>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11"/>
  </r>
  <r>
    <s v="B0BBN3WF7V"/>
    <x v="292"/>
    <x v="1"/>
    <n v="6499"/>
    <x v="137"/>
    <n v="0.28000000000000003"/>
    <x v="15"/>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x v="911"/>
  </r>
  <r>
    <s v="B09QS9X9L8"/>
    <x v="292"/>
    <x v="1"/>
    <n v="12999"/>
    <x v="267"/>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912"/>
  </r>
  <r>
    <s v="B09QS9CWLV"/>
    <x v="292"/>
    <x v="1"/>
    <n v="12999"/>
    <x v="267"/>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912"/>
  </r>
  <r>
    <s v="B09QS8V5N8"/>
    <x v="292"/>
    <x v="1"/>
    <n v="12999"/>
    <x v="205"/>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912"/>
  </r>
  <r>
    <s v="B09QS9X16F"/>
    <x v="292"/>
    <x v="1"/>
    <n v="12999"/>
    <x v="267"/>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x v="912"/>
  </r>
  <r>
    <s v="B09T2WRLJJ"/>
    <x v="292"/>
    <x v="1"/>
    <n v="20999"/>
    <x v="379"/>
    <n v="0.22"/>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913"/>
  </r>
  <r>
    <s v="B09T39K9YL"/>
    <x v="292"/>
    <x v="1"/>
    <n v="19999"/>
    <x v="85"/>
    <n v="0.2"/>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913"/>
  </r>
  <r>
    <s v="B09T2S8X9C"/>
    <x v="292"/>
    <x v="1"/>
    <n v="22999"/>
    <x v="332"/>
    <n v="0.21"/>
    <x v="5"/>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x v="913"/>
  </r>
  <r>
    <s v="B09LJ116B5"/>
    <x v="292"/>
    <x v="1"/>
    <n v="16999"/>
    <x v="264"/>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914"/>
  </r>
  <r>
    <s v="B09LHYZ3GJ"/>
    <x v="293"/>
    <x v="1"/>
    <n v="16999"/>
    <x v="264"/>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914"/>
  </r>
  <r>
    <s v="B09LHZSMRR"/>
    <x v="294"/>
    <x v="1"/>
    <n v="16999"/>
    <x v="264"/>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x v="914"/>
  </r>
  <r>
    <s v="B09BVCVTBC"/>
    <x v="295"/>
    <x v="3"/>
    <n v="2649"/>
    <x v="88"/>
    <n v="0.24"/>
    <x v="0"/>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x v="915"/>
  </r>
  <r>
    <s v="B0BQRJ3C47"/>
    <x v="296"/>
    <x v="3"/>
    <n v="249"/>
    <x v="8"/>
    <n v="0.75"/>
    <x v="17"/>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x v="916"/>
  </r>
  <r>
    <s v="B0912WJ87V"/>
    <x v="297"/>
    <x v="8"/>
    <n v="2339"/>
    <x v="380"/>
    <n v="0.42"/>
    <x v="14"/>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x v="917"/>
  </r>
  <r>
    <s v="B09H39KTTB"/>
    <x v="298"/>
    <x v="1"/>
    <n v="213"/>
    <x v="40"/>
    <n v="0.56999999999999995"/>
    <x v="13"/>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x v="918"/>
  </r>
  <r>
    <s v="B0BHZCNC4P"/>
    <x v="299"/>
    <x v="1"/>
    <n v="1499"/>
    <x v="53"/>
    <n v="0.63"/>
    <x v="13"/>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x v="919"/>
  </r>
  <r>
    <s v="B017NC2IPM"/>
    <x v="299"/>
    <x v="3"/>
    <n v="1799"/>
    <x v="381"/>
    <n v="0.38"/>
    <x v="10"/>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x v="920"/>
  </r>
  <r>
    <s v="B0123P3PWE"/>
    <x v="300"/>
    <x v="0"/>
    <n v="999"/>
    <x v="382"/>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921"/>
  </r>
  <r>
    <s v="B09KPXTZXN"/>
    <x v="300"/>
    <x v="0"/>
    <n v="949"/>
    <x v="6"/>
    <n v="0.53"/>
    <x v="15"/>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x v="922"/>
  </r>
  <r>
    <s v="B09Q3M3WLJ"/>
    <x v="300"/>
    <x v="3"/>
    <n v="399"/>
    <x v="34"/>
    <n v="0.73"/>
    <x v="15"/>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x v="923"/>
  </r>
  <r>
    <s v="B08CTQP51L"/>
    <x v="300"/>
    <x v="3"/>
    <n v="379"/>
    <x v="34"/>
    <n v="0.75"/>
    <x v="1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x v="924"/>
  </r>
  <r>
    <s v="B0B2CPVXHX"/>
    <x v="300"/>
    <x v="3"/>
    <n v="379"/>
    <x v="34"/>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x v="925"/>
  </r>
  <r>
    <s v="B07YNHCW6N"/>
    <x v="301"/>
    <x v="3"/>
    <n v="549"/>
    <x v="42"/>
    <n v="0.78"/>
    <x v="10"/>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x v="926"/>
  </r>
  <r>
    <s v="B07Z3K96FR"/>
    <x v="302"/>
    <x v="3"/>
    <n v="399"/>
    <x v="34"/>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x v="927"/>
  </r>
  <r>
    <s v="B0BPBXNQQT"/>
    <x v="303"/>
    <x v="0"/>
    <n v="799"/>
    <x v="383"/>
    <n v="0.6"/>
    <x v="10"/>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x v="928"/>
  </r>
  <r>
    <s v="B08TT63N58"/>
    <x v="304"/>
    <x v="0"/>
    <n v="499"/>
    <x v="96"/>
    <n v="0.77"/>
    <x v="16"/>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x v="929"/>
  </r>
  <r>
    <s v="B0BNQMF152"/>
    <x v="304"/>
    <x v="0"/>
    <n v="499"/>
    <x v="96"/>
    <n v="0.77"/>
    <x v="13"/>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x v="930"/>
  </r>
  <r>
    <s v="B08WJ86PV2"/>
    <x v="305"/>
    <x v="3"/>
    <n v="299"/>
    <x v="384"/>
    <n v="0.7"/>
    <x v="0"/>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x v="931"/>
  </r>
  <r>
    <s v="B08J4PL1Z3"/>
    <x v="306"/>
    <x v="3"/>
    <n v="699"/>
    <x v="123"/>
    <n v="0.53"/>
    <x v="15"/>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x v="932"/>
  </r>
  <r>
    <s v="B097C564GC"/>
    <x v="307"/>
    <x v="3"/>
    <n v="294"/>
    <x v="129"/>
    <n v="0.94"/>
    <x v="10"/>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x v="933"/>
  </r>
  <r>
    <s v="B0718ZN31Q"/>
    <x v="308"/>
    <x v="1"/>
    <n v="598"/>
    <x v="129"/>
    <n v="0.88"/>
    <x v="1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x v="934"/>
  </r>
  <r>
    <s v="B09MTLG4TP"/>
    <x v="309"/>
    <x v="0"/>
    <n v="453"/>
    <x v="8"/>
    <n v="0.55000000000000004"/>
    <x v="10"/>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x v="935"/>
  </r>
  <r>
    <s v="B09MQ9PDHR"/>
    <x v="310"/>
    <x v="0"/>
    <n v="979"/>
    <x v="6"/>
    <n v="0.51"/>
    <x v="5"/>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x v="936"/>
  </r>
  <r>
    <s v="B08L4SBJRY"/>
    <x v="311"/>
    <x v="1"/>
    <n v="349"/>
    <x v="47"/>
    <n v="0.73"/>
    <x v="15"/>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x v="937"/>
  </r>
  <r>
    <s v="B095K14P86"/>
    <x v="312"/>
    <x v="0"/>
    <n v="599"/>
    <x v="47"/>
    <n v="0.54"/>
    <x v="1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x v="938"/>
  </r>
  <r>
    <s v="B09VPH38JS"/>
    <x v="313"/>
    <x v="0"/>
    <n v="697"/>
    <x v="34"/>
    <n v="0.54"/>
    <x v="14"/>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x v="939"/>
  </r>
  <r>
    <s v="B07NTKGW45"/>
    <x v="313"/>
    <x v="3"/>
    <n v="397"/>
    <x v="9"/>
    <n v="0.56000000000000005"/>
    <x v="15"/>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x v="940"/>
  </r>
  <r>
    <s v="B0B15CPR37"/>
    <x v="313"/>
    <x v="1"/>
    <n v="32990"/>
    <x v="385"/>
    <n v="0.31"/>
    <x v="1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941"/>
  </r>
  <r>
    <s v="B092BJMT8Q"/>
    <x v="313"/>
    <x v="1"/>
    <n v="30990"/>
    <x v="386"/>
    <n v="0.41"/>
    <x v="10"/>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941"/>
  </r>
  <r>
    <s v="B0B15GSPQW"/>
    <x v="313"/>
    <x v="1"/>
    <n v="47990"/>
    <x v="387"/>
    <n v="0.32"/>
    <x v="10"/>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941"/>
  </r>
  <r>
    <s v="B092BL5DCX"/>
    <x v="313"/>
    <x v="1"/>
    <n v="45999"/>
    <x v="388"/>
    <n v="0.34"/>
    <x v="10"/>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x v="941"/>
  </r>
  <r>
    <s v="B08J82K4GX"/>
    <x v="313"/>
    <x v="3"/>
    <n v="10099"/>
    <x v="389"/>
    <n v="0.47"/>
    <x v="10"/>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x v="942"/>
  </r>
  <r>
    <s v="B08VFF6JQ8"/>
    <x v="313"/>
    <x v="1"/>
    <n v="1219"/>
    <x v="31"/>
    <n v="0.28000000000000003"/>
    <x v="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x v="943"/>
  </r>
  <r>
    <s v="B09F6S8BT6"/>
    <x v="313"/>
    <x v="1"/>
    <n v="13490"/>
    <x v="390"/>
    <n v="0.41"/>
    <x v="1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944"/>
  </r>
  <r>
    <s v="B09F6S8BT6"/>
    <x v="313"/>
    <x v="1"/>
    <n v="13490"/>
    <x v="390"/>
    <n v="0.41"/>
    <x v="10"/>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944"/>
  </r>
  <r>
    <s v="B08PV1X771"/>
    <x v="313"/>
    <x v="1"/>
    <n v="15490"/>
    <x v="391"/>
    <n v="0.26"/>
    <x v="10"/>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x v="944"/>
  </r>
  <r>
    <s v="B01F25X6RQ"/>
    <x v="313"/>
    <x v="1"/>
    <n v="499"/>
    <x v="40"/>
    <n v="0"/>
    <x v="1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945"/>
  </r>
  <r>
    <s v="B09MT84WV5"/>
    <x v="313"/>
    <x v="1"/>
    <n v="1149"/>
    <x v="53"/>
    <n v="0.71"/>
    <x v="1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946"/>
  </r>
  <r>
    <s v="B09MT84WV5"/>
    <x v="313"/>
    <x v="1"/>
    <n v="1059"/>
    <x v="53"/>
    <n v="0.74"/>
    <x v="10"/>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x v="947"/>
  </r>
  <r>
    <s v="B09MT6XSFW"/>
    <x v="313"/>
    <x v="1"/>
    <n v="599"/>
    <x v="2"/>
    <n v="0.68"/>
    <x v="10"/>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x v="946"/>
  </r>
  <r>
    <s v="B08FN6WGDQ"/>
    <x v="313"/>
    <x v="1"/>
    <n v="4790"/>
    <x v="194"/>
    <n v="0.7"/>
    <x v="15"/>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x v="948"/>
  </r>
  <r>
    <s v="B0BMGG6NKT"/>
    <x v="313"/>
    <x v="1"/>
    <n v="10499"/>
    <x v="392"/>
    <n v="0.22"/>
    <x v="1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949"/>
  </r>
  <r>
    <s v="B0BMGB3CH9"/>
    <x v="313"/>
    <x v="1"/>
    <n v="9499"/>
    <x v="203"/>
    <n v="0.21"/>
    <x v="1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949"/>
  </r>
  <r>
    <s v="B0BMGB2TPR"/>
    <x v="313"/>
    <x v="1"/>
    <n v="9499"/>
    <x v="203"/>
    <n v="0.21"/>
    <x v="1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x v="949"/>
  </r>
  <r>
    <s v="B0B4F2TTTS"/>
    <x v="313"/>
    <x v="1"/>
    <n v="10999"/>
    <x v="273"/>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2XCK3"/>
    <x v="313"/>
    <x v="1"/>
    <n v="12999"/>
    <x v="205"/>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52B5X"/>
    <x v="313"/>
    <x v="1"/>
    <n v="10999"/>
    <x v="273"/>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2ZWL3"/>
    <x v="313"/>
    <x v="1"/>
    <n v="12999"/>
    <x v="205"/>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3QNDM"/>
    <x v="313"/>
    <x v="1"/>
    <n v="13999"/>
    <x v="282"/>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5L738"/>
    <x v="313"/>
    <x v="1"/>
    <n v="13999"/>
    <x v="282"/>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1YC3J"/>
    <x v="313"/>
    <x v="1"/>
    <n v="13999"/>
    <x v="282"/>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4F4QZ1H"/>
    <x v="313"/>
    <x v="1"/>
    <n v="13999"/>
    <x v="282"/>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x v="950"/>
  </r>
  <r>
    <s v="B0BD3T6Z1D"/>
    <x v="313"/>
    <x v="1"/>
    <n v="12999"/>
    <x v="392"/>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x v="951"/>
  </r>
  <r>
    <s v="B09TWH8YHM"/>
    <x v="313"/>
    <x v="1"/>
    <n v="16999"/>
    <x v="85"/>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952"/>
  </r>
  <r>
    <s v="B0B14MR9L1"/>
    <x v="313"/>
    <x v="1"/>
    <n v="16999"/>
    <x v="85"/>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x v="952"/>
  </r>
  <r>
    <s v="B09TWHTBKQ"/>
    <x v="313"/>
    <x v="1"/>
    <n v="18499"/>
    <x v="315"/>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x v="952"/>
  </r>
  <r>
    <s v="B09XJ5LD6L"/>
    <x v="313"/>
    <x v="1"/>
    <n v="23999"/>
    <x v="393"/>
    <n v="0.27"/>
    <x v="5"/>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x v="953"/>
  </r>
  <r>
    <s v="B08VB57558"/>
    <x v="313"/>
    <x v="1"/>
    <n v="37990"/>
    <x v="394"/>
    <n v="0.49"/>
    <x v="1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x v="954"/>
  </r>
  <r>
    <s v="B09DG9VNWB"/>
    <x v="313"/>
    <x v="1"/>
    <n v="12000"/>
    <x v="311"/>
    <n v="0.6"/>
    <x v="10"/>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x v="955"/>
  </r>
  <r>
    <s v="B08VF8V79P"/>
    <x v="313"/>
    <x v="1"/>
    <n v="1075"/>
    <x v="31"/>
    <n v="0.37"/>
    <x v="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x v="956"/>
  </r>
  <r>
    <s v="B01F262EUU"/>
    <x v="313"/>
    <x v="1"/>
    <n v="949"/>
    <x v="8"/>
    <n v="0.05"/>
    <x v="1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x v="945"/>
  </r>
  <r>
    <s v="B008FWZGSG"/>
    <x v="314"/>
    <x v="3"/>
    <n v="599"/>
    <x v="10"/>
    <n v="0"/>
    <x v="1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957"/>
  </r>
  <r>
    <s v="B008FWZGSG"/>
    <x v="315"/>
    <x v="3"/>
    <n v="599"/>
    <x v="10"/>
    <n v="0"/>
    <x v="1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x v="958"/>
  </r>
  <r>
    <s v="B08GTYFC37"/>
    <x v="315"/>
    <x v="3"/>
    <n v="10389"/>
    <x v="395"/>
    <n v="0.68"/>
    <x v="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x v="959"/>
  </r>
  <r>
    <s v="B005FYNT3G"/>
    <x v="315"/>
    <x v="3"/>
    <n v="289"/>
    <x v="67"/>
    <n v="0.56000000000000005"/>
    <x v="10"/>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x v="960"/>
  </r>
  <r>
    <s v="B0B2DD66GS"/>
    <x v="315"/>
    <x v="1"/>
    <n v="1329"/>
    <x v="276"/>
    <n v="0.54"/>
    <x v="0"/>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961"/>
  </r>
  <r>
    <s v="B09X7DY7Q4"/>
    <x v="315"/>
    <x v="1"/>
    <n v="939"/>
    <x v="184"/>
    <n v="0.48"/>
    <x v="0"/>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x v="962"/>
  </r>
  <r>
    <s v="B07JJFSG2B"/>
    <x v="315"/>
    <x v="3"/>
    <n v="889"/>
    <x v="167"/>
    <n v="0.64"/>
    <x v="10"/>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x v="963"/>
  </r>
  <r>
    <s v="B01EZ0X3L8"/>
    <x v="315"/>
    <x v="3"/>
    <n v="729"/>
    <x v="337"/>
    <n v="0.56000000000000005"/>
    <x v="10"/>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x v="964"/>
  </r>
  <r>
    <s v="B01N6LU1VF"/>
    <x v="315"/>
    <x v="3"/>
    <n v="579"/>
    <x v="52"/>
    <n v="0.59"/>
    <x v="10"/>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965"/>
  </r>
  <r>
    <s v="B0819ZZK5K"/>
    <x v="315"/>
    <x v="3"/>
    <n v="1109"/>
    <x v="396"/>
    <n v="0.6"/>
    <x v="10"/>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x v="966"/>
  </r>
  <r>
    <s v="B084PJSSQ1"/>
    <x v="315"/>
    <x v="3"/>
    <n v="1299"/>
    <x v="397"/>
    <n v="0.56999999999999995"/>
    <x v="10"/>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x v="967"/>
  </r>
  <r>
    <s v="B07SLMR1K6"/>
    <x v="315"/>
    <x v="3"/>
    <n v="519"/>
    <x v="398"/>
    <n v="0.62"/>
    <x v="10"/>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x v="968"/>
  </r>
  <r>
    <s v="B08L5HMJVW"/>
    <x v="315"/>
    <x v="1"/>
    <n v="369"/>
    <x v="56"/>
    <n v="0.47"/>
    <x v="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8L5FM4JC"/>
    <x v="315"/>
    <x v="1"/>
    <n v="649"/>
    <x v="49"/>
    <n v="0.73"/>
    <x v="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8GYG6T12"/>
    <x v="315"/>
    <x v="1"/>
    <n v="449"/>
    <x v="74"/>
    <n v="0.44"/>
    <x v="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x v="970"/>
  </r>
  <r>
    <s v="B0BDYVC5TD"/>
    <x v="315"/>
    <x v="1"/>
    <n v="959"/>
    <x v="184"/>
    <n v="0.47"/>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BDYW3RN3"/>
    <x v="315"/>
    <x v="1"/>
    <n v="1989"/>
    <x v="117"/>
    <n v="0.43"/>
    <x v="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BDRVFDKP"/>
    <x v="315"/>
    <x v="1"/>
    <n v="569"/>
    <x v="57"/>
    <n v="0.43"/>
    <x v="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BDRVFDKP"/>
    <x v="316"/>
    <x v="1"/>
    <n v="569"/>
    <x v="57"/>
    <n v="0.43"/>
    <x v="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x v="969"/>
  </r>
  <r>
    <s v="B09NNGHG22"/>
    <x v="317"/>
    <x v="1"/>
    <n v="32990"/>
    <x v="399"/>
    <n v="0.42"/>
    <x v="10"/>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x v="971"/>
  </r>
  <r>
    <s v="B09NNJ9WYM"/>
    <x v="318"/>
    <x v="1"/>
    <n v="10990"/>
    <x v="19"/>
    <n v="0.45"/>
    <x v="13"/>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x v="972"/>
  </r>
  <r>
    <s v="B08461VC1Z"/>
    <x v="318"/>
    <x v="3"/>
    <n v="999"/>
    <x v="140"/>
    <n v="0.5"/>
    <x v="0"/>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x v="973"/>
  </r>
  <r>
    <s v="B08ZJDWTJ1"/>
    <x v="319"/>
    <x v="3"/>
    <n v="4098"/>
    <x v="129"/>
    <n v="0.18"/>
    <x v="0"/>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x v="974"/>
  </r>
  <r>
    <s v="B094QZLJQ6"/>
    <x v="320"/>
    <x v="3"/>
    <n v="5799"/>
    <x v="45"/>
    <n v="0.28000000000000003"/>
    <x v="0"/>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975"/>
  </r>
  <r>
    <s v="B083T5G5PM"/>
    <x v="320"/>
    <x v="1"/>
    <n v="1490"/>
    <x v="23"/>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x v="976"/>
  </r>
  <r>
    <s v="B0BBWJFK5C"/>
    <x v="321"/>
    <x v="0"/>
    <n v="4899"/>
    <x v="137"/>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977"/>
  </r>
  <r>
    <s v="B0B2CWRDB1"/>
    <x v="322"/>
    <x v="0"/>
    <n v="5999"/>
    <x v="27"/>
    <n v="0.4"/>
    <x v="1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x v="978"/>
  </r>
  <r>
    <s v="B09YHLPQYT"/>
    <x v="323"/>
    <x v="1"/>
    <n v="246"/>
    <x v="50"/>
    <n v="0.59"/>
    <x v="1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x v="979"/>
  </r>
  <r>
    <s v="B01NCVJMKX"/>
    <x v="324"/>
    <x v="0"/>
    <n v="499"/>
    <x v="8"/>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x v="980"/>
  </r>
  <r>
    <s v="B0BBVKRP7B"/>
    <x v="325"/>
    <x v="1"/>
    <n v="281"/>
    <x v="6"/>
    <n v="0.86"/>
    <x v="24"/>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x v="981"/>
  </r>
  <r>
    <s v="B08X77LM8C"/>
    <x v="326"/>
    <x v="1"/>
    <n v="99"/>
    <x v="8"/>
    <n v="0.9"/>
    <x v="14"/>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x v="982"/>
  </r>
  <r>
    <s v="B07H3WDC4X"/>
    <x v="327"/>
    <x v="0"/>
    <n v="349"/>
    <x v="8"/>
    <n v="0.65"/>
    <x v="15"/>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x v="983"/>
  </r>
  <r>
    <s v="B07F366Z51"/>
    <x v="328"/>
    <x v="0"/>
    <n v="949"/>
    <x v="400"/>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x v="984"/>
  </r>
  <r>
    <s v="B09LHXNZLR"/>
    <x v="329"/>
    <x v="3"/>
    <n v="199"/>
    <x v="40"/>
    <n v="0.6"/>
    <x v="13"/>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x v="985"/>
  </r>
  <r>
    <s v="B0B72BSW7K"/>
    <x v="330"/>
    <x v="3"/>
    <n v="263"/>
    <x v="12"/>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x v="986"/>
  </r>
  <r>
    <s v="B09F6KL23R"/>
    <x v="331"/>
    <x v="0"/>
    <n v="1414"/>
    <x v="81"/>
    <n v="0.49"/>
    <x v="15"/>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x v="987"/>
  </r>
  <r>
    <s v="B08QX1CC14"/>
    <x v="332"/>
    <x v="1"/>
    <n v="7299"/>
    <x v="401"/>
    <n v="0.62"/>
    <x v="1"/>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x v="988"/>
  </r>
  <r>
    <s v="B07RZZ1QSW"/>
    <x v="332"/>
    <x v="1"/>
    <n v="326"/>
    <x v="7"/>
    <n v="0.59"/>
    <x v="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x v="989"/>
  </r>
  <r>
    <s v="B09L835C3V"/>
    <x v="333"/>
    <x v="1"/>
    <n v="199"/>
    <x v="77"/>
    <n v="0.5"/>
    <x v="1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990"/>
  </r>
  <r>
    <s v="B09HK9JH4F"/>
    <x v="334"/>
    <x v="1"/>
    <n v="199"/>
    <x v="77"/>
    <n v="0.5"/>
    <x v="1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x v="990"/>
  </r>
  <r>
    <s v="B07GMFY9QM"/>
    <x v="335"/>
    <x v="0"/>
    <n v="379"/>
    <x v="8"/>
    <n v="0.62"/>
    <x v="10"/>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x v="991"/>
  </r>
  <r>
    <s v="B085LPT5F4"/>
    <x v="336"/>
    <x v="0"/>
    <n v="1649"/>
    <x v="396"/>
    <n v="0.41"/>
    <x v="5"/>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992"/>
  </r>
  <r>
    <s v="B08DCVRW98"/>
    <x v="336"/>
    <x v="1"/>
    <n v="209"/>
    <x v="40"/>
    <n v="0.57999999999999996"/>
    <x v="15"/>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x v="993"/>
  </r>
  <r>
    <s v="B09WN3SRC7"/>
    <x v="336"/>
    <x v="1"/>
    <n v="77990"/>
    <x v="402"/>
    <n v="0.44"/>
    <x v="18"/>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x v="994"/>
  </r>
  <r>
    <s v="B09L8DT7D6"/>
    <x v="337"/>
    <x v="1"/>
    <n v="205"/>
    <x v="40"/>
    <n v="0.59"/>
    <x v="14"/>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x v="995"/>
  </r>
  <r>
    <s v="B09YLFHFDW"/>
    <x v="337"/>
    <x v="1"/>
    <n v="1599"/>
    <x v="403"/>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996"/>
  </r>
  <r>
    <s v="B096TWZRJC"/>
    <x v="337"/>
    <x v="1"/>
    <n v="499"/>
    <x v="2"/>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x v="997"/>
  </r>
  <r>
    <s v="B09RZS1NQT"/>
    <x v="337"/>
    <x v="3"/>
    <n v="199"/>
    <x v="8"/>
    <n v="0.8"/>
    <x v="15"/>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998"/>
  </r>
  <r>
    <s v="B09RZS1NQT"/>
    <x v="337"/>
    <x v="3"/>
    <n v="199"/>
    <x v="8"/>
    <n v="0.8"/>
    <x v="15"/>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x v="998"/>
  </r>
  <r>
    <s v="B096MSW6CT"/>
    <x v="337"/>
    <x v="3"/>
    <n v="199"/>
    <x v="2"/>
    <n v="0.9"/>
    <x v="5"/>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999"/>
  </r>
  <r>
    <s v="B096MSW6CT"/>
    <x v="337"/>
    <x v="3"/>
    <n v="199"/>
    <x v="8"/>
    <n v="0.8"/>
    <x v="5"/>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1000"/>
  </r>
  <r>
    <s v="B096MSW6CT"/>
    <x v="337"/>
    <x v="3"/>
    <n v="199"/>
    <x v="8"/>
    <n v="0.8"/>
    <x v="5"/>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x v="999"/>
  </r>
  <r>
    <s v="B08BCKN299"/>
    <x v="337"/>
    <x v="1"/>
    <n v="120"/>
    <x v="8"/>
    <n v="0.88"/>
    <x v="5"/>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1001"/>
  </r>
  <r>
    <s v="B08BCKN299"/>
    <x v="337"/>
    <x v="1"/>
    <n v="120"/>
    <x v="8"/>
    <n v="0.88"/>
    <x v="5"/>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x v="1002"/>
  </r>
  <r>
    <s v="B09SJ1FTYV"/>
    <x v="337"/>
    <x v="1"/>
    <n v="199"/>
    <x v="2"/>
    <n v="0.9"/>
    <x v="15"/>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x v="1003"/>
  </r>
  <r>
    <s v="B085HY1DGR"/>
    <x v="338"/>
    <x v="3"/>
    <n v="99"/>
    <x v="8"/>
    <n v="0.9"/>
    <x v="15"/>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04"/>
  </r>
  <r>
    <s v="B085HY1DGR"/>
    <x v="338"/>
    <x v="3"/>
    <n v="99"/>
    <x v="8"/>
    <n v="0.9"/>
    <x v="15"/>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04"/>
  </r>
  <r>
    <s v="B0B244R4KB"/>
    <x v="338"/>
    <x v="1"/>
    <n v="999"/>
    <x v="404"/>
    <n v="0.66"/>
    <x v="2"/>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x v="1005"/>
  </r>
  <r>
    <s v="B0B23LW7NV"/>
    <x v="338"/>
    <x v="1"/>
    <n v="999"/>
    <x v="404"/>
    <n v="0.66"/>
    <x v="18"/>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x v="1006"/>
  </r>
  <r>
    <s v="B095RTJH1M"/>
    <x v="339"/>
    <x v="1"/>
    <n v="999"/>
    <x v="404"/>
    <n v="0.66"/>
    <x v="2"/>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x v="1007"/>
  </r>
  <r>
    <s v="B0B1NX6JTN"/>
    <x v="340"/>
    <x v="1"/>
    <n v="1599"/>
    <x v="405"/>
    <n v="0.38"/>
    <x v="10"/>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x v="1008"/>
  </r>
  <r>
    <s v="B09CTRPSJR"/>
    <x v="340"/>
    <x v="3"/>
    <n v="217"/>
    <x v="406"/>
    <n v="0.08"/>
    <x v="14"/>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x v="1009"/>
  </r>
  <r>
    <s v="B07924P3C5"/>
    <x v="340"/>
    <x v="3"/>
    <n v="299"/>
    <x v="7"/>
    <n v="0.63"/>
    <x v="1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x v="1010"/>
  </r>
  <r>
    <s v="B08XXVXP3J"/>
    <x v="340"/>
    <x v="3"/>
    <n v="249"/>
    <x v="8"/>
    <n v="0.75"/>
    <x v="10"/>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x v="1011"/>
  </r>
  <r>
    <s v="B00GGGOYEU"/>
    <x v="340"/>
    <x v="3"/>
    <n v="299"/>
    <x v="12"/>
    <n v="0.56999999999999995"/>
    <x v="5"/>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x v="1012"/>
  </r>
  <r>
    <s v="B00GGGOYEK"/>
    <x v="340"/>
    <x v="3"/>
    <n v="259"/>
    <x v="12"/>
    <n v="0.63"/>
    <x v="14"/>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x v="1013"/>
  </r>
  <r>
    <s v="B00GE55L22"/>
    <x v="341"/>
    <x v="3"/>
    <n v="299"/>
    <x v="12"/>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x v="1014"/>
  </r>
  <r>
    <s v="B00OFM6PEO"/>
    <x v="341"/>
    <x v="3"/>
    <n v="299"/>
    <x v="7"/>
    <n v="0.63"/>
    <x v="10"/>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x v="1015"/>
  </r>
  <r>
    <s v="B0B8ZWNR5T"/>
    <x v="341"/>
    <x v="1"/>
    <n v="79"/>
    <x v="40"/>
    <n v="0.84"/>
    <x v="1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1016"/>
  </r>
  <r>
    <s v="B09Z6WH2N1"/>
    <x v="341"/>
    <x v="1"/>
    <n v="95"/>
    <x v="40"/>
    <n v="0.81"/>
    <x v="1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1016"/>
  </r>
  <r>
    <s v="B09Z6WH2N1"/>
    <x v="341"/>
    <x v="1"/>
    <n v="95"/>
    <x v="40"/>
    <n v="0.81"/>
    <x v="1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x v="1016"/>
  </r>
  <r>
    <s v="B07XCM6T4N"/>
    <x v="341"/>
    <x v="3"/>
    <n v="349"/>
    <x v="34"/>
    <n v="0.77"/>
    <x v="10"/>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x v="1017"/>
  </r>
  <r>
    <s v="B08PFSZ7FH"/>
    <x v="341"/>
    <x v="3"/>
    <n v="299"/>
    <x v="34"/>
    <n v="0.8"/>
    <x v="1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x v="1018"/>
  </r>
  <r>
    <s v="B09XX51X2G"/>
    <x v="341"/>
    <x v="3"/>
    <n v="449"/>
    <x v="8"/>
    <n v="0.55000000000000004"/>
    <x v="15"/>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x v="1019"/>
  </r>
  <r>
    <s v="B0B9LDCX89"/>
    <x v="341"/>
    <x v="3"/>
    <n v="129"/>
    <x v="8"/>
    <n v="0.87"/>
    <x v="1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x v="1020"/>
  </r>
  <r>
    <s v="B09VZBGL1N"/>
    <x v="341"/>
    <x v="1"/>
    <n v="99"/>
    <x v="40"/>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x v="1021"/>
  </r>
  <r>
    <s v="B07GXHC691"/>
    <x v="341"/>
    <x v="1"/>
    <n v="99"/>
    <x v="40"/>
    <n v="0.8"/>
    <x v="10"/>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x v="1022"/>
  </r>
  <r>
    <s v="B09Y14JLP3"/>
    <x v="342"/>
    <x v="1"/>
    <n v="99"/>
    <x v="40"/>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x v="1023"/>
  </r>
  <r>
    <s v="B07H1S7XW8"/>
    <x v="343"/>
    <x v="1"/>
    <n v="89"/>
    <x v="40"/>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x v="1024"/>
  </r>
  <r>
    <s v="B07NCKMXVZ"/>
    <x v="344"/>
    <x v="0"/>
    <n v="455"/>
    <x v="8"/>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x v="1025"/>
  </r>
  <r>
    <s v="B098T9CJVQ"/>
    <x v="344"/>
    <x v="0"/>
    <n v="210"/>
    <x v="12"/>
    <n v="0.7"/>
    <x v="13"/>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x v="1026"/>
  </r>
  <r>
    <s v="B01MUAUOCX"/>
    <x v="344"/>
    <x v="0"/>
    <n v="688"/>
    <x v="407"/>
    <n v="0.08"/>
    <x v="0"/>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x v="1027"/>
  </r>
  <r>
    <s v="B00K57MR22"/>
    <x v="344"/>
    <x v="0"/>
    <n v="6120"/>
    <x v="408"/>
    <n v="0.28000000000000003"/>
    <x v="2"/>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x v="1028"/>
  </r>
  <r>
    <s v="B078JT7LTD"/>
    <x v="344"/>
    <x v="0"/>
    <n v="6120"/>
    <x v="409"/>
    <n v="0.24"/>
    <x v="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x v="1029"/>
  </r>
  <r>
    <s v="B071113J7M"/>
    <x v="344"/>
    <x v="0"/>
    <n v="5890"/>
    <x v="410"/>
    <n v="0.22"/>
    <x v="0"/>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x v="1030"/>
  </r>
  <r>
    <s v="B07Y9PY6Y1"/>
    <x v="344"/>
    <x v="0"/>
    <n v="6525"/>
    <x v="411"/>
    <n v="0.26"/>
    <x v="0"/>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x v="1031"/>
  </r>
  <r>
    <s v="B07D8VBYB4"/>
    <x v="345"/>
    <x v="0"/>
    <n v="5865"/>
    <x v="412"/>
    <n v="0.25"/>
    <x v="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x v="1032"/>
  </r>
  <r>
    <s v="B075S9FVRY"/>
    <x v="346"/>
    <x v="0"/>
    <n v="5490"/>
    <x v="413"/>
    <n v="0.24"/>
    <x v="0"/>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x v="1033"/>
  </r>
  <r>
    <s v="B0BCVJ3PVP"/>
    <x v="347"/>
    <x v="3"/>
    <n v="499"/>
    <x v="47"/>
    <n v="0.62"/>
    <x v="0"/>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x v="1034"/>
  </r>
  <r>
    <s v="B09YLWT89W"/>
    <x v="348"/>
    <x v="0"/>
    <n v="9199"/>
    <x v="414"/>
    <n v="0.49"/>
    <x v="15"/>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1035"/>
  </r>
  <r>
    <s v="B07VVXJ2P5"/>
    <x v="348"/>
    <x v="1"/>
    <n v="96"/>
    <x v="77"/>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x v="1036"/>
  </r>
  <r>
    <s v="B0B2DJDCPX"/>
    <x v="348"/>
    <x v="3"/>
    <n v="209"/>
    <x v="40"/>
    <n v="0.57999999999999996"/>
    <x v="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1037"/>
  </r>
  <r>
    <s v="B0B2DJDCPX"/>
    <x v="348"/>
    <x v="3"/>
    <n v="209"/>
    <x v="40"/>
    <n v="0.57999999999999996"/>
    <x v="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x v="1037"/>
  </r>
  <r>
    <s v="B092JHPL72"/>
    <x v="349"/>
    <x v="1"/>
    <n v="251"/>
    <x v="8"/>
    <n v="0.75"/>
    <x v="13"/>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x v="1038"/>
  </r>
  <r>
    <s v="B07QMRHWJD"/>
    <x v="350"/>
    <x v="3"/>
    <n v="298"/>
    <x v="8"/>
    <n v="0.7"/>
    <x v="10"/>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x v="1039"/>
  </r>
  <r>
    <s v="B0BR4F878Q"/>
    <x v="351"/>
    <x v="0"/>
    <n v="1439"/>
    <x v="6"/>
    <n v="0.28000000000000003"/>
    <x v="2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x v="1040"/>
  </r>
  <r>
    <s v="B09SZ5TWHW"/>
    <x v="352"/>
    <x v="0"/>
    <n v="1547"/>
    <x v="289"/>
    <n v="0.46"/>
    <x v="5"/>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x v="1041"/>
  </r>
  <r>
    <s v="B0BP7XLX48"/>
    <x v="352"/>
    <x v="3"/>
    <n v="399"/>
    <x v="6"/>
    <n v="0.8"/>
    <x v="17"/>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x v="1042"/>
  </r>
  <r>
    <s v="B08V9C4B1J"/>
    <x v="352"/>
    <x v="3"/>
    <n v="349"/>
    <x v="8"/>
    <n v="0.65"/>
    <x v="10"/>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043"/>
  </r>
  <r>
    <s v="B08NW8GHCJ"/>
    <x v="353"/>
    <x v="3"/>
    <n v="389"/>
    <x v="8"/>
    <n v="0.61"/>
    <x v="10"/>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x v="1043"/>
  </r>
  <r>
    <s v="B08H5L8V1L"/>
    <x v="354"/>
    <x v="3"/>
    <n v="379"/>
    <x v="211"/>
    <n v="0.66"/>
    <x v="10"/>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x v="1044"/>
  </r>
  <r>
    <s v="B076VQS87V"/>
    <x v="355"/>
    <x v="0"/>
    <n v="457"/>
    <x v="7"/>
    <n v="0.43"/>
    <x v="10"/>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x v="1045"/>
  </r>
  <r>
    <s v="B07N42JB4S"/>
    <x v="356"/>
    <x v="1"/>
    <n v="799"/>
    <x v="128"/>
    <n v="0.8"/>
    <x v="10"/>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x v="1046"/>
  </r>
  <r>
    <s v="B08RDWBYCQ"/>
    <x v="357"/>
    <x v="0"/>
    <n v="549"/>
    <x v="8"/>
    <n v="0.45"/>
    <x v="15"/>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x v="1047"/>
  </r>
  <r>
    <s v="B08TR61BVK"/>
    <x v="358"/>
    <x v="3"/>
    <n v="299"/>
    <x v="34"/>
    <n v="0.8"/>
    <x v="1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x v="1048"/>
  </r>
  <r>
    <s v="B086394NY5"/>
    <x v="359"/>
    <x v="3"/>
    <n v="1399"/>
    <x v="124"/>
    <n v="0.44"/>
    <x v="10"/>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x v="1049"/>
  </r>
  <r>
    <s v="B08YD264ZS"/>
    <x v="359"/>
    <x v="3"/>
    <n v="999"/>
    <x v="42"/>
    <n v="0.6"/>
    <x v="10"/>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1050"/>
  </r>
  <r>
    <s v="B08RZ12GKR"/>
    <x v="359"/>
    <x v="1"/>
    <n v="215"/>
    <x v="40"/>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x v="1051"/>
  </r>
  <r>
    <s v="B07YZG8PPY"/>
    <x v="359"/>
    <x v="1"/>
    <n v="1249"/>
    <x v="37"/>
    <n v="0.46"/>
    <x v="10"/>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x v="1052"/>
  </r>
  <r>
    <s v="B01N90RZ4M"/>
    <x v="359"/>
    <x v="1"/>
    <n v="230"/>
    <x v="40"/>
    <n v="0.54"/>
    <x v="13"/>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x v="1053"/>
  </r>
  <r>
    <s v="B08CKW1KH9"/>
    <x v="360"/>
    <x v="1"/>
    <n v="204"/>
    <x v="10"/>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x v="1054"/>
  </r>
  <r>
    <s v="B07FXLC2G2"/>
    <x v="360"/>
    <x v="0"/>
    <n v="698"/>
    <x v="12"/>
    <n v="0"/>
    <x v="1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x v="1055"/>
  </r>
  <r>
    <s v="B09T3KB6JZ"/>
    <x v="360"/>
    <x v="1"/>
    <n v="18990"/>
    <x v="16"/>
    <n v="0.54"/>
    <x v="1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x v="1056"/>
  </r>
  <r>
    <s v="B08FD2VSD9"/>
    <x v="360"/>
    <x v="1"/>
    <n v="24990"/>
    <x v="415"/>
    <n v="0.52"/>
    <x v="1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x v="1057"/>
  </r>
  <r>
    <s v="B09ZPM4C2C"/>
    <x v="361"/>
    <x v="1"/>
    <n v="10901"/>
    <x v="416"/>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x v="1058"/>
  </r>
  <r>
    <s v="B09ZPJT8B2"/>
    <x v="362"/>
    <x v="1"/>
    <n v="11990"/>
    <x v="417"/>
    <n v="0.63"/>
    <x v="1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x v="1059"/>
  </r>
  <r>
    <s v="B08T8KWNQ9"/>
    <x v="363"/>
    <x v="0"/>
    <n v="1449"/>
    <x v="12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x v="1060"/>
  </r>
  <r>
    <s v="B016MDK4F4"/>
    <x v="363"/>
    <x v="1"/>
    <n v="185"/>
    <x v="40"/>
    <n v="0.63"/>
    <x v="1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x v="1061"/>
  </r>
  <r>
    <s v="B09MKP344P"/>
    <x v="364"/>
    <x v="1"/>
    <n v="8499"/>
    <x v="281"/>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x v="1062"/>
  </r>
  <r>
    <s v="B0B56YRBNT"/>
    <x v="365"/>
    <x v="1"/>
    <n v="8999"/>
    <x v="392"/>
    <n v="0.33"/>
    <x v="14"/>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x v="1063"/>
  </r>
  <r>
    <s v="B09VGS66FV"/>
    <x v="365"/>
    <x v="0"/>
    <n v="1349"/>
    <x v="418"/>
    <n v="0.27"/>
    <x v="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x v="1064"/>
  </r>
  <r>
    <s v="B091KNVNS9"/>
    <x v="366"/>
    <x v="0"/>
    <n v="368"/>
    <x v="12"/>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x v="1065"/>
  </r>
  <r>
    <s v="B09W9V2PXG"/>
    <x v="367"/>
    <x v="0"/>
    <n v="759"/>
    <x v="6"/>
    <n v="0.62"/>
    <x v="10"/>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x v="1066"/>
  </r>
  <r>
    <s v="B08XMG618K"/>
    <x v="367"/>
    <x v="3"/>
    <n v="225"/>
    <x v="40"/>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x v="1067"/>
  </r>
  <r>
    <s v="B085194JFL"/>
    <x v="367"/>
    <x v="1"/>
    <n v="279"/>
    <x v="40"/>
    <n v="0.44"/>
    <x v="1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068"/>
  </r>
  <r>
    <s v="B085194JFL"/>
    <x v="367"/>
    <x v="1"/>
    <n v="279"/>
    <x v="40"/>
    <n v="0.44"/>
    <x v="1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x v="1068"/>
  </r>
  <r>
    <s v="B01M5967SY"/>
    <x v="367"/>
    <x v="1"/>
    <n v="379"/>
    <x v="8"/>
    <n v="0.62"/>
    <x v="1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069"/>
  </r>
  <r>
    <s v="B01M4GGIVU"/>
    <x v="367"/>
    <x v="1"/>
    <n v="199"/>
    <x v="12"/>
    <n v="0.72"/>
    <x v="1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069"/>
  </r>
  <r>
    <s v="B01M4GGIVU"/>
    <x v="368"/>
    <x v="1"/>
    <n v="199"/>
    <x v="12"/>
    <n v="0.72"/>
    <x v="1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x v="1069"/>
  </r>
  <r>
    <s v="B08QJJCY2Q"/>
    <x v="369"/>
    <x v="3"/>
    <n v="169"/>
    <x v="59"/>
    <n v="0.43"/>
    <x v="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x v="1070"/>
  </r>
  <r>
    <s v="B0B82YGCF6"/>
    <x v="370"/>
    <x v="1"/>
    <n v="899"/>
    <x v="88"/>
    <n v="0.74"/>
    <x v="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x v="1071"/>
  </r>
  <r>
    <s v="B08W9BK4MD"/>
    <x v="371"/>
    <x v="0"/>
    <n v="351"/>
    <x v="9"/>
    <n v="0.61"/>
    <x v="5"/>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x v="1072"/>
  </r>
  <r>
    <s v="B07RX42D3D"/>
    <x v="372"/>
    <x v="0"/>
    <n v="260"/>
    <x v="419"/>
    <n v="0.26"/>
    <x v="5"/>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x v="1073"/>
  </r>
  <r>
    <s v="B0B21XL94T"/>
    <x v="372"/>
    <x v="1"/>
    <n v="21990"/>
    <x v="15"/>
    <n v="0.37"/>
    <x v="10"/>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1074"/>
  </r>
  <r>
    <s v="B07W9KYT62"/>
    <x v="372"/>
    <x v="3"/>
    <n v="2499"/>
    <x v="53"/>
    <n v="0.38"/>
    <x v="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x v="1075"/>
  </r>
  <r>
    <s v="B0859M539M"/>
    <x v="372"/>
    <x v="3"/>
    <n v="1699"/>
    <x v="11"/>
    <n v="0.43"/>
    <x v="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1076"/>
  </r>
  <r>
    <s v="B07M69276N"/>
    <x v="372"/>
    <x v="3"/>
    <n v="1399"/>
    <x v="42"/>
    <n v="0.44"/>
    <x v="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x v="1077"/>
  </r>
  <r>
    <s v="B07P681N66"/>
    <x v="372"/>
    <x v="3"/>
    <n v="1199"/>
    <x v="96"/>
    <n v="0.45"/>
    <x v="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1076"/>
  </r>
  <r>
    <s v="B07P681N66"/>
    <x v="372"/>
    <x v="3"/>
    <n v="1199"/>
    <x v="96"/>
    <n v="0.45"/>
    <x v="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x v="1076"/>
  </r>
  <r>
    <s v="B0759QMF85"/>
    <x v="372"/>
    <x v="3"/>
    <n v="1529"/>
    <x v="1"/>
    <n v="0.36"/>
    <x v="10"/>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x v="1078"/>
  </r>
  <r>
    <s v="B00KXULGJQ"/>
    <x v="372"/>
    <x v="3"/>
    <n v="1889"/>
    <x v="138"/>
    <n v="0.66"/>
    <x v="1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x v="1079"/>
  </r>
  <r>
    <s v="B07GVR9TG7"/>
    <x v="372"/>
    <x v="3"/>
    <n v="2499"/>
    <x v="129"/>
    <n v="0.5"/>
    <x v="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x v="1080"/>
  </r>
  <r>
    <s v="B01HGCLUH6"/>
    <x v="372"/>
    <x v="3"/>
    <n v="1149"/>
    <x v="31"/>
    <n v="0.32"/>
    <x v="1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x v="1081"/>
  </r>
  <r>
    <s v="B07KRCW6LZ"/>
    <x v="372"/>
    <x v="3"/>
    <n v="999"/>
    <x v="0"/>
    <n v="0.38"/>
    <x v="10"/>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1082"/>
  </r>
  <r>
    <s v="B07KRCW6LZ"/>
    <x v="372"/>
    <x v="3"/>
    <n v="999"/>
    <x v="0"/>
    <n v="0.38"/>
    <x v="10"/>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x v="1082"/>
  </r>
  <r>
    <s v="B002SZEOLG"/>
    <x v="372"/>
    <x v="3"/>
    <n v="749"/>
    <x v="420"/>
    <n v="0.44"/>
    <x v="1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r>
  <r>
    <s v="B07XLML2YS"/>
    <x v="372"/>
    <x v="1"/>
    <n v="2499"/>
    <x v="295"/>
    <n v="0.24"/>
    <x v="1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x v="1084"/>
  </r>
  <r>
    <s v="B00A0VCJPI"/>
    <x v="372"/>
    <x v="3"/>
    <n v="1469"/>
    <x v="42"/>
    <n v="0.41"/>
    <x v="1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x v="1085"/>
  </r>
  <r>
    <s v="B00EYW1U68"/>
    <x v="372"/>
    <x v="3"/>
    <n v="1599"/>
    <x v="421"/>
    <n v="0.56000000000000005"/>
    <x v="1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x v="1086"/>
  </r>
  <r>
    <s v="B00V4BGDKU"/>
    <x v="372"/>
    <x v="3"/>
    <n v="1099"/>
    <x v="2"/>
    <n v="0.42"/>
    <x v="0"/>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1087"/>
  </r>
  <r>
    <s v="B08FYB5HHK"/>
    <x v="372"/>
    <x v="3"/>
    <n v="1199"/>
    <x v="6"/>
    <n v="0.4"/>
    <x v="0"/>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x v="1087"/>
  </r>
  <r>
    <s v="B098K3H92Z"/>
    <x v="372"/>
    <x v="3"/>
    <n v="599"/>
    <x v="9"/>
    <n v="0.33"/>
    <x v="10"/>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x v="1088"/>
  </r>
  <r>
    <s v="B008IFXQFU"/>
    <x v="373"/>
    <x v="3"/>
    <n v="499"/>
    <x v="8"/>
    <n v="0.5"/>
    <x v="11"/>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r>
  <r>
    <s v="B0088TKTY2"/>
    <x v="374"/>
    <x v="3"/>
    <n v="649"/>
    <x v="116"/>
    <n v="0.54"/>
    <x v="11"/>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r>
  <r>
    <s v="B09ZDVL7L8"/>
    <x v="375"/>
    <x v="0"/>
    <n v="2199"/>
    <x v="422"/>
    <n v="0.44"/>
    <x v="5"/>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x v="1089"/>
  </r>
  <r>
    <s v="B0BBMGLQDW"/>
    <x v="375"/>
    <x v="1"/>
    <n v="599"/>
    <x v="6"/>
    <n v="0.7"/>
    <x v="1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x v="1090"/>
  </r>
  <r>
    <s v="B08K4PSZ3V"/>
    <x v="375"/>
    <x v="1"/>
    <n v="349"/>
    <x v="8"/>
    <n v="0.65"/>
    <x v="1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1091"/>
  </r>
  <r>
    <s v="B08K4PSZ3V"/>
    <x v="375"/>
    <x v="1"/>
    <n v="349"/>
    <x v="8"/>
    <n v="0.65"/>
    <x v="1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1091"/>
  </r>
  <r>
    <s v="B08K4RDQ71"/>
    <x v="375"/>
    <x v="1"/>
    <n v="349"/>
    <x v="8"/>
    <n v="0.65"/>
    <x v="1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x v="1091"/>
  </r>
  <r>
    <s v="B08MWJTST6"/>
    <x v="375"/>
    <x v="1"/>
    <n v="279"/>
    <x v="47"/>
    <n v="0.79"/>
    <x v="15"/>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x v="1092"/>
  </r>
  <r>
    <s v="B08WLY8V9S"/>
    <x v="376"/>
    <x v="3"/>
    <n v="425"/>
    <x v="9"/>
    <n v="0.53"/>
    <x v="0"/>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x v="1093"/>
  </r>
  <r>
    <s v="B08KRMK9LZ"/>
    <x v="376"/>
    <x v="1"/>
    <n v="2025"/>
    <x v="26"/>
    <n v="0.66"/>
    <x v="1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x v="1094"/>
  </r>
  <r>
    <s v="B08WD18LJZ"/>
    <x v="377"/>
    <x v="3"/>
    <n v="249"/>
    <x v="50"/>
    <n v="0.59"/>
    <x v="15"/>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x v="1095"/>
  </r>
  <r>
    <s v="B09939XJX8"/>
    <x v="377"/>
    <x v="3"/>
    <n v="354"/>
    <x v="60"/>
    <n v="0.76"/>
    <x v="15"/>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x v="1096"/>
  </r>
  <r>
    <s v="B08MCD9JFY"/>
    <x v="377"/>
    <x v="1"/>
    <n v="799"/>
    <x v="6"/>
    <n v="0.6"/>
    <x v="14"/>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x v="1097"/>
  </r>
  <r>
    <s v="B094YFFSMY"/>
    <x v="378"/>
    <x v="1"/>
    <n v="399"/>
    <x v="6"/>
    <n v="0.8"/>
    <x v="15"/>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1098"/>
  </r>
  <r>
    <s v="B094YFFSMY"/>
    <x v="379"/>
    <x v="1"/>
    <n v="399"/>
    <x v="6"/>
    <n v="0.8"/>
    <x v="15"/>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x v="1098"/>
  </r>
  <r>
    <s v="B07ZR4S1G4"/>
    <x v="379"/>
    <x v="1"/>
    <n v="239"/>
    <x v="12"/>
    <n v="0.66"/>
    <x v="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x v="1099"/>
  </r>
  <r>
    <s v="B07X963JNS"/>
    <x v="379"/>
    <x v="1"/>
    <n v="900"/>
    <x v="42"/>
    <n v="0.64"/>
    <x v="15"/>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1100"/>
  </r>
  <r>
    <s v="B08JW1GVS7"/>
    <x v="380"/>
    <x v="1"/>
    <n v="2179"/>
    <x v="53"/>
    <n v="0.46"/>
    <x v="15"/>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x v="1101"/>
  </r>
  <r>
    <s v="B08HF4W2CT"/>
    <x v="381"/>
    <x v="1"/>
    <n v="1599"/>
    <x v="88"/>
    <n v="0.54"/>
    <x v="15"/>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x v="1100"/>
  </r>
  <r>
    <s v="B089WB69Y1"/>
    <x v="381"/>
    <x v="1"/>
    <n v="249"/>
    <x v="242"/>
    <n v="0.62"/>
    <x v="15"/>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x v="756"/>
  </r>
  <r>
    <s v="B00GHL8VP2"/>
    <x v="381"/>
    <x v="0"/>
    <n v="3487.77"/>
    <x v="13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102"/>
  </r>
  <r>
    <s v="B0883KDSXC"/>
    <x v="381"/>
    <x v="0"/>
    <n v="599"/>
    <x v="384"/>
    <n v="0.39"/>
    <x v="5"/>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x v="1103"/>
  </r>
  <r>
    <s v="B07S9M8YTY"/>
    <x v="381"/>
    <x v="0"/>
    <n v="717"/>
    <x v="288"/>
    <n v="0.48"/>
    <x v="15"/>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x v="1104"/>
  </r>
  <r>
    <s v="B09NBZ36F7"/>
    <x v="381"/>
    <x v="0"/>
    <n v="2089"/>
    <x v="380"/>
    <n v="0.48"/>
    <x v="1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x v="1105"/>
  </r>
  <r>
    <s v="B008YW3CYM"/>
    <x v="381"/>
    <x v="0"/>
    <n v="616"/>
    <x v="221"/>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x v="1106"/>
  </r>
  <r>
    <s v="B078WB1VWJ"/>
    <x v="381"/>
    <x v="0"/>
    <n v="1110"/>
    <x v="0"/>
    <n v="0.31"/>
    <x v="10"/>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x v="1107"/>
  </r>
  <r>
    <s v="B0883LQJ6B"/>
    <x v="381"/>
    <x v="0"/>
    <n v="1199"/>
    <x v="317"/>
    <n v="0.28999999999999998"/>
    <x v="1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x v="1108"/>
  </r>
  <r>
    <s v="B07K19NYZ8"/>
    <x v="381"/>
    <x v="0"/>
    <n v="2320"/>
    <x v="423"/>
    <n v="0.28999999999999998"/>
    <x v="14"/>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x v="1109"/>
  </r>
  <r>
    <s v="B00H0B29DI"/>
    <x v="381"/>
    <x v="0"/>
    <n v="2199"/>
    <x v="24"/>
    <n v="0.26"/>
    <x v="1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x v="1110"/>
  </r>
  <r>
    <s v="B00P0R95EA"/>
    <x v="381"/>
    <x v="0"/>
    <n v="510"/>
    <x v="366"/>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x v="1111"/>
  </r>
  <r>
    <s v="B086X18Q71"/>
    <x v="381"/>
    <x v="0"/>
    <n v="9799"/>
    <x v="424"/>
    <n v="0.19"/>
    <x v="10"/>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x v="1112"/>
  </r>
  <r>
    <s v="B00H47GVGY"/>
    <x v="381"/>
    <x v="0"/>
    <n v="1199"/>
    <x v="347"/>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x v="1113"/>
  </r>
  <r>
    <s v="B08MXJYB2V"/>
    <x v="382"/>
    <x v="0"/>
    <n v="2449"/>
    <x v="425"/>
    <n v="0.28000000000000003"/>
    <x v="15"/>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x v="1114"/>
  </r>
  <r>
    <s v="B07989VV5K"/>
    <x v="383"/>
    <x v="0"/>
    <n v="999"/>
    <x v="426"/>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x v="1115"/>
  </r>
  <r>
    <s v="B0BL3R4RGS"/>
    <x v="384"/>
    <x v="0"/>
    <n v="649"/>
    <x v="8"/>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x v="1116"/>
  </r>
  <r>
    <s v="B08243SKCK"/>
    <x v="385"/>
    <x v="0"/>
    <n v="189"/>
    <x v="59"/>
    <n v="0.37"/>
    <x v="1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x v="1117"/>
  </r>
  <r>
    <s v="B09H3BXWTK"/>
    <x v="386"/>
    <x v="0"/>
    <n v="599"/>
    <x v="81"/>
    <n v="0.79"/>
    <x v="5"/>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x v="1118"/>
  </r>
  <r>
    <s v="B09163Q5CD"/>
    <x v="386"/>
    <x v="3"/>
    <n v="1187"/>
    <x v="427"/>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x v="1119"/>
  </r>
  <r>
    <s v="B08WRKSF9D"/>
    <x v="386"/>
    <x v="0"/>
    <n v="6499"/>
    <x v="428"/>
    <n v="0.24"/>
    <x v="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x v="1120"/>
  </r>
  <r>
    <s v="B07FJNNZCJ"/>
    <x v="387"/>
    <x v="0"/>
    <n v="8699"/>
    <x v="429"/>
    <n v="0.33"/>
    <x v="10"/>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x v="1121"/>
  </r>
  <r>
    <s v="B0B9RN5X8B"/>
    <x v="388"/>
    <x v="0"/>
    <n v="2699"/>
    <x v="166"/>
    <n v="0.43"/>
    <x v="1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x v="1122"/>
  </r>
  <r>
    <s v="B08F47T4X5"/>
    <x v="389"/>
    <x v="0"/>
    <n v="89"/>
    <x v="430"/>
    <n v="0"/>
    <x v="1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x v="1123"/>
  </r>
  <r>
    <s v="B0BN6M3TCM"/>
    <x v="390"/>
    <x v="0"/>
    <n v="499"/>
    <x v="8"/>
    <n v="0.5"/>
    <x v="2"/>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x v="1124"/>
  </r>
  <r>
    <s v="B0B7B9V9QP"/>
    <x v="391"/>
    <x v="1"/>
    <n v="18999"/>
    <x v="431"/>
    <n v="0.46"/>
    <x v="15"/>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x v="1125"/>
  </r>
  <r>
    <s v="B0BB3CBFBM"/>
    <x v="392"/>
    <x v="1"/>
    <n v="29990"/>
    <x v="432"/>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x v="1126"/>
  </r>
  <r>
    <s v="B0B9XLX8VR"/>
    <x v="393"/>
    <x v="1"/>
    <n v="37999"/>
    <x v="432"/>
    <n v="0.42"/>
    <x v="1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1127"/>
  </r>
  <r>
    <s v="B0BC8BQ432"/>
    <x v="394"/>
    <x v="1"/>
    <n v="54990"/>
    <x v="433"/>
    <n v="0.35"/>
    <x v="10"/>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x v="1127"/>
  </r>
  <r>
    <s v="B07MDRGHWQ"/>
    <x v="394"/>
    <x v="1"/>
    <n v="5699"/>
    <x v="434"/>
    <n v="0.48"/>
    <x v="1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128"/>
  </r>
  <r>
    <s v="B07MKFNHKG"/>
    <x v="394"/>
    <x v="1"/>
    <n v="6999"/>
    <x v="281"/>
    <n v="0.46"/>
    <x v="11"/>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x v="1129"/>
  </r>
  <r>
    <s v="B08PZ6HZLT"/>
    <x v="395"/>
    <x v="1"/>
    <n v="8999"/>
    <x v="267"/>
    <n v="0.53"/>
    <x v="15"/>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x v="1130"/>
  </r>
  <r>
    <s v="B0B16KD737"/>
    <x v="396"/>
    <x v="1"/>
    <n v="8499"/>
    <x v="107"/>
    <n v="0.47"/>
    <x v="10"/>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x v="1131"/>
  </r>
  <r>
    <s v="B078HRR1XV"/>
    <x v="397"/>
    <x v="3"/>
    <n v="3303"/>
    <x v="376"/>
    <n v="0.3"/>
    <x v="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x v="1132"/>
  </r>
  <r>
    <s v="B0BNDD9TN6"/>
    <x v="398"/>
    <x v="1"/>
    <n v="13990"/>
    <x v="435"/>
    <n v="0.52"/>
    <x v="0"/>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x v="1133"/>
  </r>
  <r>
    <s v="B0B5F3YZY4"/>
    <x v="398"/>
    <x v="3"/>
    <n v="449"/>
    <x v="211"/>
    <n v="0.59"/>
    <x v="15"/>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x v="1134"/>
  </r>
  <r>
    <s v="B07JH1C41D"/>
    <x v="398"/>
    <x v="3"/>
    <n v="649"/>
    <x v="6"/>
    <n v="0.68"/>
    <x v="1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5"/>
  </r>
  <r>
    <s v="B07JGDB5M1"/>
    <x v="398"/>
    <x v="3"/>
    <n v="449"/>
    <x v="47"/>
    <n v="0.65"/>
    <x v="1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6"/>
  </r>
  <r>
    <s v="B07JW1Y6XV"/>
    <x v="398"/>
    <x v="3"/>
    <n v="399"/>
    <x v="211"/>
    <n v="0.64"/>
    <x v="1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6"/>
  </r>
  <r>
    <s v="B07JPJJZ2H"/>
    <x v="398"/>
    <x v="3"/>
    <n v="399"/>
    <x v="47"/>
    <n v="0.69"/>
    <x v="1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1137"/>
  </r>
  <r>
    <s v="B07JNVF678"/>
    <x v="398"/>
    <x v="3"/>
    <n v="349"/>
    <x v="8"/>
    <n v="0.65"/>
    <x v="11"/>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x v="1137"/>
  </r>
  <r>
    <s v="B07JH1CBGW"/>
    <x v="398"/>
    <x v="3"/>
    <n v="649"/>
    <x v="6"/>
    <n v="0.68"/>
    <x v="1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5"/>
  </r>
  <r>
    <s v="B07JW9H4J1"/>
    <x v="398"/>
    <x v="3"/>
    <n v="399"/>
    <x v="211"/>
    <n v="0.64"/>
    <x v="1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6"/>
  </r>
  <r>
    <s v="B07JW9H4J1"/>
    <x v="398"/>
    <x v="3"/>
    <n v="399"/>
    <x v="211"/>
    <n v="0.64"/>
    <x v="1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5"/>
  </r>
  <r>
    <s v="B07JW9H4J1"/>
    <x v="397"/>
    <x v="3"/>
    <n v="399"/>
    <x v="211"/>
    <n v="0.64"/>
    <x v="1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8"/>
  </r>
  <r>
    <s v="B07F1P8KNV"/>
    <x v="398"/>
    <x v="3"/>
    <n v="325"/>
    <x v="211"/>
    <n v="0.7"/>
    <x v="1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1139"/>
  </r>
  <r>
    <s v="B081FG1QYX"/>
    <x v="397"/>
    <x v="3"/>
    <n v="339"/>
    <x v="8"/>
    <n v="0.66"/>
    <x v="1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140"/>
  </r>
  <r>
    <s v="B09HV71RL1"/>
    <x v="397"/>
    <x v="3"/>
    <n v="719"/>
    <x v="34"/>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1141"/>
  </r>
  <r>
    <s v="B08CHKQ8D4"/>
    <x v="397"/>
    <x v="3"/>
    <n v="719"/>
    <x v="34"/>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x v="1141"/>
  </r>
  <r>
    <s v="B08WKFSN84"/>
    <x v="398"/>
    <x v="3"/>
    <n v="379"/>
    <x v="211"/>
    <n v="0.66"/>
    <x v="10"/>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142"/>
  </r>
  <r>
    <s v="B09QGZFBPM"/>
    <x v="397"/>
    <x v="3"/>
    <n v="399"/>
    <x v="8"/>
    <n v="0.6"/>
    <x v="1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142"/>
  </r>
  <r>
    <s v="B08WKG2MWT"/>
    <x v="397"/>
    <x v="3"/>
    <n v="379"/>
    <x v="211"/>
    <n v="0.66"/>
    <x v="10"/>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142"/>
  </r>
  <r>
    <s v="B07LGT55SJ"/>
    <x v="397"/>
    <x v="3"/>
    <n v="399"/>
    <x v="211"/>
    <n v="0.64"/>
    <x v="1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x v="1138"/>
  </r>
  <r>
    <s v="B09QGZM8QB"/>
    <x v="397"/>
    <x v="3"/>
    <n v="399"/>
    <x v="8"/>
    <n v="0.6"/>
    <x v="10"/>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x v="1142"/>
  </r>
  <r>
    <s v="B08CTNJ985"/>
    <x v="397"/>
    <x v="3"/>
    <n v="325"/>
    <x v="8"/>
    <n v="0.67"/>
    <x v="10"/>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143"/>
  </r>
  <r>
    <s v="B07GVGTSLN"/>
    <x v="397"/>
    <x v="3"/>
    <n v="325"/>
    <x v="47"/>
    <n v="0.75"/>
    <x v="1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1139"/>
  </r>
  <r>
    <s v="B07GVGTSLN"/>
    <x v="397"/>
    <x v="3"/>
    <n v="325"/>
    <x v="47"/>
    <n v="0.75"/>
    <x v="1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x v="1139"/>
  </r>
  <r>
    <s v="B08CT62BM1"/>
    <x v="399"/>
    <x v="3"/>
    <n v="299"/>
    <x v="8"/>
    <n v="0.7"/>
    <x v="10"/>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x v="1143"/>
  </r>
  <r>
    <s v="B081FJWN52"/>
    <x v="399"/>
    <x v="3"/>
    <n v="339"/>
    <x v="8"/>
    <n v="0.66"/>
    <x v="10"/>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x v="1140"/>
  </r>
  <r>
    <s v="B0B2DJ5RVQ"/>
    <x v="400"/>
    <x v="1"/>
    <n v="689"/>
    <x v="6"/>
    <n v="0.66"/>
    <x v="10"/>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x v="1144"/>
  </r>
  <r>
    <s v="B08ZN4B121"/>
    <x v="399"/>
    <x v="1"/>
    <n v="539"/>
    <x v="0"/>
    <n v="0.66"/>
    <x v="14"/>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x v="1145"/>
  </r>
  <r>
    <s v="B09P858DK8"/>
    <x v="399"/>
    <x v="1"/>
    <n v="489"/>
    <x v="6"/>
    <n v="0.76"/>
    <x v="15"/>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x v="1146"/>
  </r>
  <r>
    <s v="B0B5GJRTHB"/>
    <x v="399"/>
    <x v="1"/>
    <n v="889"/>
    <x v="6"/>
    <n v="0.56000000000000005"/>
    <x v="1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x v="1147"/>
  </r>
  <r>
    <s v="B07XJYYH7L"/>
    <x v="399"/>
    <x v="3"/>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1148"/>
  </r>
  <r>
    <s v="B07XJYYH7L"/>
    <x v="399"/>
    <x v="3"/>
    <n v="333"/>
    <x v="8"/>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x v="1148"/>
  </r>
  <r>
    <s v="B0B9BXKBC7"/>
    <x v="399"/>
    <x v="1"/>
    <n v="1799"/>
    <x v="53"/>
    <n v="0.55000000000000004"/>
    <x v="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1149"/>
  </r>
  <r>
    <s v="B0B9BXKBC7"/>
    <x v="399"/>
    <x v="1"/>
    <n v="1799"/>
    <x v="53"/>
    <n v="0.55000000000000004"/>
    <x v="2"/>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x v="1149"/>
  </r>
  <r>
    <s v="B0B4DT8MKT"/>
    <x v="401"/>
    <x v="3"/>
    <n v="348"/>
    <x v="34"/>
    <n v="0.77"/>
    <x v="1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1150"/>
  </r>
  <r>
    <s v="B0B4DT8MKT"/>
    <x v="402"/>
    <x v="3"/>
    <n v="348"/>
    <x v="34"/>
    <n v="0.77"/>
    <x v="1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x v="1150"/>
  </r>
  <r>
    <s v="B09P564ZTJ"/>
    <x v="402"/>
    <x v="3"/>
    <n v="235"/>
    <x v="0"/>
    <n v="0.85"/>
    <x v="14"/>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x v="1151"/>
  </r>
  <r>
    <s v="B06XDKWLJH"/>
    <x v="402"/>
    <x v="3"/>
    <n v="4449"/>
    <x v="436"/>
    <n v="0.22"/>
    <x v="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x v="1152"/>
  </r>
  <r>
    <s v="B07VTFN6HM"/>
    <x v="403"/>
    <x v="3"/>
    <n v="5599"/>
    <x v="437"/>
    <n v="0.24"/>
    <x v="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x v="1153"/>
  </r>
  <r>
    <s v="B09TMZ1MF8"/>
    <x v="404"/>
    <x v="3"/>
    <n v="1709"/>
    <x v="380"/>
    <n v="0.56999999999999995"/>
    <x v="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x v="1154"/>
  </r>
  <r>
    <s v="B0BMFD94VD"/>
    <x v="405"/>
    <x v="0"/>
    <n v="199"/>
    <x v="40"/>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x v="1155"/>
  </r>
  <r>
    <s v="B0BPCJM7TB"/>
    <x v="406"/>
    <x v="0"/>
    <n v="259"/>
    <x v="8"/>
    <n v="0.74"/>
    <x v="15"/>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x v="1156"/>
  </r>
  <r>
    <s v="B09MDCZJXS"/>
    <x v="406"/>
    <x v="3"/>
    <n v="1199"/>
    <x v="138"/>
    <n v="0.78"/>
    <x v="14"/>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1157"/>
  </r>
  <r>
    <s v="B00B7GKXMG"/>
    <x v="406"/>
    <x v="0"/>
    <n v="699"/>
    <x v="438"/>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x v="1158"/>
  </r>
  <r>
    <s v="B0B2CZTCL2"/>
    <x v="406"/>
    <x v="0"/>
    <n v="1299"/>
    <x v="6"/>
    <n v="0.35"/>
    <x v="14"/>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x v="1159"/>
  </r>
  <r>
    <s v="B0B84QN4CN"/>
    <x v="406"/>
    <x v="0"/>
    <n v="660"/>
    <x v="62"/>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x v="1160"/>
  </r>
  <r>
    <s v="B0B84KSH3X"/>
    <x v="406"/>
    <x v="0"/>
    <n v="1049"/>
    <x v="247"/>
    <n v="0.46"/>
    <x v="14"/>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x v="1161"/>
  </r>
  <r>
    <s v="B09WF4Q7B3"/>
    <x v="406"/>
    <x v="0"/>
    <n v="1799"/>
    <x v="405"/>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x v="1162"/>
  </r>
  <r>
    <s v="B099Z83VRC"/>
    <x v="407"/>
    <x v="0"/>
    <n v="1052"/>
    <x v="439"/>
    <n v="0.41"/>
    <x v="1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x v="1163"/>
  </r>
  <r>
    <s v="B0B2DD8BQ8"/>
    <x v="408"/>
    <x v="0"/>
    <n v="2079"/>
    <x v="440"/>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x v="1164"/>
  </r>
  <r>
    <s v="B0B59K1C8F"/>
    <x v="408"/>
    <x v="0"/>
    <n v="179"/>
    <x v="7"/>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x v="1165"/>
  </r>
  <r>
    <s v="B07FL3WRX5"/>
    <x v="408"/>
    <x v="0"/>
    <n v="3299"/>
    <x v="441"/>
    <n v="0.49"/>
    <x v="13"/>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x v="1166"/>
  </r>
  <r>
    <s v="B00W56GLOQ"/>
    <x v="409"/>
    <x v="0"/>
    <n v="2699"/>
    <x v="309"/>
    <n v="0.46"/>
    <x v="15"/>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x v="1167"/>
  </r>
  <r>
    <s v="B071R3LHFM"/>
    <x v="410"/>
    <x v="0"/>
    <n v="2899"/>
    <x v="442"/>
    <n v="0.47"/>
    <x v="14"/>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x v="1168"/>
  </r>
  <r>
    <s v="B0BLV1GNLN"/>
    <x v="411"/>
    <x v="1"/>
    <n v="6490"/>
    <x v="443"/>
    <n v="0.35"/>
    <x v="15"/>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x v="1169"/>
  </r>
  <r>
    <s v="B09MKG4ZCM"/>
    <x v="412"/>
    <x v="3"/>
    <n v="1565"/>
    <x v="11"/>
    <n v="0.48"/>
    <x v="15"/>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x v="1170"/>
  </r>
  <r>
    <s v="B07CD2BN46"/>
    <x v="413"/>
    <x v="1"/>
    <n v="429"/>
    <x v="10"/>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x v="1171"/>
  </r>
  <r>
    <s v="B09XXZXQC1"/>
    <x v="413"/>
    <x v="3"/>
    <n v="26999"/>
    <x v="444"/>
    <n v="0.28999999999999998"/>
    <x v="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x v="1172"/>
  </r>
  <r>
    <s v="B08WKCTFF3"/>
    <x v="413"/>
    <x v="3"/>
    <n v="899"/>
    <x v="6"/>
    <n v="0.55000000000000004"/>
    <x v="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x v="1173"/>
  </r>
  <r>
    <s v="B08S74GTBT"/>
    <x v="413"/>
    <x v="1"/>
    <n v="799"/>
    <x v="6"/>
    <n v="0.6"/>
    <x v="13"/>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x v="1174"/>
  </r>
  <r>
    <s v="B0B65P827P"/>
    <x v="413"/>
    <x v="3"/>
    <n v="128.31"/>
    <x v="208"/>
    <n v="0.77"/>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175"/>
  </r>
  <r>
    <s v="B0B65MJ45G"/>
    <x v="413"/>
    <x v="3"/>
    <n v="139"/>
    <x v="208"/>
    <n v="0.75"/>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x v="1175"/>
  </r>
  <r>
    <s v="B07VSG5SXZ"/>
    <x v="413"/>
    <x v="1"/>
    <n v="637"/>
    <x v="34"/>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x v="1176"/>
  </r>
  <r>
    <s v="B07KR5P3YD"/>
    <x v="413"/>
    <x v="3"/>
    <n v="448"/>
    <x v="12"/>
    <n v="0.36"/>
    <x v="5"/>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x v="1177"/>
  </r>
  <r>
    <s v="B08VRMK55F"/>
    <x v="413"/>
    <x v="1"/>
    <n v="399"/>
    <x v="12"/>
    <n v="0.43"/>
    <x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x v="1178"/>
  </r>
  <r>
    <s v="B08K9PX15C"/>
    <x v="413"/>
    <x v="3"/>
    <n v="849"/>
    <x v="34"/>
    <n v="0.43"/>
    <x v="15"/>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x v="1179"/>
  </r>
  <r>
    <s v="B07GLNJC25"/>
    <x v="413"/>
    <x v="3"/>
    <n v="330"/>
    <x v="40"/>
    <n v="0.34"/>
    <x v="13"/>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x v="1180"/>
  </r>
  <r>
    <s v="B097JQ1J5G"/>
    <x v="413"/>
    <x v="3"/>
    <n v="179"/>
    <x v="40"/>
    <n v="0.64"/>
    <x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x v="1181"/>
  </r>
  <r>
    <s v="B0B12K5BPM"/>
    <x v="413"/>
    <x v="1"/>
    <n v="1049"/>
    <x v="37"/>
    <n v="0.54"/>
    <x v="5"/>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x v="1182"/>
  </r>
  <r>
    <s v="B07T5DKR5D"/>
    <x v="413"/>
    <x v="1"/>
    <n v="149"/>
    <x v="77"/>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x v="1183"/>
  </r>
  <r>
    <s v="B09SGGRKV8"/>
    <x v="413"/>
    <x v="1"/>
    <n v="199"/>
    <x v="40"/>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x v="1184"/>
  </r>
  <r>
    <s v="B079Y6JZC8"/>
    <x v="413"/>
    <x v="3"/>
    <n v="139"/>
    <x v="59"/>
    <n v="0.54"/>
    <x v="14"/>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x v="1185"/>
  </r>
  <r>
    <s v="B087FXHB6J"/>
    <x v="413"/>
    <x v="3"/>
    <n v="699"/>
    <x v="8"/>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x v="1186"/>
  </r>
  <r>
    <s v="B07YNTJ8ZM"/>
    <x v="413"/>
    <x v="1"/>
    <n v="549"/>
    <x v="8"/>
    <n v="0.45"/>
    <x v="5"/>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x v="1187"/>
  </r>
  <r>
    <s v="B08YDFX7Y1"/>
    <x v="413"/>
    <x v="3"/>
    <n v="299"/>
    <x v="284"/>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x v="1188"/>
  </r>
  <r>
    <s v="B09GFWJDY1"/>
    <x v="413"/>
    <x v="1"/>
    <n v="499"/>
    <x v="34"/>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x v="1189"/>
  </r>
  <r>
    <s v="B07L3NDN24"/>
    <x v="413"/>
    <x v="1"/>
    <n v="499"/>
    <x v="7"/>
    <n v="0.38"/>
    <x v="5"/>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x v="1190"/>
  </r>
  <r>
    <s v="B098JYT4SY"/>
    <x v="413"/>
    <x v="3"/>
    <n v="399"/>
    <x v="221"/>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x v="1191"/>
  </r>
  <r>
    <s v="B08CRRQK6Z"/>
    <x v="413"/>
    <x v="1"/>
    <n v="4999"/>
    <x v="445"/>
    <n v="0.6"/>
    <x v="1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x v="1192"/>
  </r>
  <r>
    <s v="B077T3BG5L"/>
    <x v="413"/>
    <x v="3"/>
    <n v="329"/>
    <x v="77"/>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x v="1193"/>
  </r>
  <r>
    <s v="B07L9FW9GF"/>
    <x v="413"/>
    <x v="3"/>
    <n v="149"/>
    <x v="206"/>
    <n v="0.4"/>
    <x v="15"/>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x v="1194"/>
  </r>
  <r>
    <s v="B0B2931FCV"/>
    <x v="413"/>
    <x v="1"/>
    <n v="999"/>
    <x v="446"/>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x v="1195"/>
  </r>
  <r>
    <s v="B07L8KNP5F"/>
    <x v="413"/>
    <x v="1"/>
    <n v="599"/>
    <x v="116"/>
    <n v="0.56999999999999995"/>
    <x v="14"/>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x v="1196"/>
  </r>
  <r>
    <s v="B07BRKK9JQ"/>
    <x v="413"/>
    <x v="3"/>
    <n v="1299"/>
    <x v="0"/>
    <n v="0.19"/>
    <x v="10"/>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x v="1197"/>
  </r>
  <r>
    <s v="B0819HZPXL"/>
    <x v="413"/>
    <x v="3"/>
    <n v="399"/>
    <x v="208"/>
    <n v="0.27"/>
    <x v="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1198"/>
  </r>
  <r>
    <s v="B093QCY6YJ"/>
    <x v="413"/>
    <x v="3"/>
    <n v="290"/>
    <x v="78"/>
    <n v="0.17"/>
    <x v="13"/>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x v="1199"/>
  </r>
  <r>
    <s v="B0814ZY6FP"/>
    <x v="413"/>
    <x v="1"/>
    <n v="899"/>
    <x v="210"/>
    <n v="0.25"/>
    <x v="14"/>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x v="1200"/>
  </r>
  <r>
    <s v="B08SBH499M"/>
    <x v="414"/>
    <x v="3"/>
    <n v="649"/>
    <x v="241"/>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x v="1201"/>
  </r>
  <r>
    <s v="B07YWS9SP9"/>
    <x v="415"/>
    <x v="3"/>
    <n v="599"/>
    <x v="8"/>
    <n v="0.4"/>
    <x v="15"/>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x v="1202"/>
  </r>
  <r>
    <s v="B07Y1RCCW5"/>
    <x v="415"/>
    <x v="0"/>
    <n v="1190"/>
    <x v="447"/>
    <n v="0.53"/>
    <x v="14"/>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x v="1203"/>
  </r>
  <r>
    <s v="B082FTPRSK"/>
    <x v="416"/>
    <x v="3"/>
    <n v="999"/>
    <x v="6"/>
    <n v="0.5"/>
    <x v="1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x v="1204"/>
  </r>
  <r>
    <s v="B08FGNPQ9X"/>
    <x v="417"/>
    <x v="3"/>
    <n v="1199"/>
    <x v="11"/>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x v="1205"/>
  </r>
  <r>
    <s v="B07PLHTTB4"/>
    <x v="418"/>
    <x v="3"/>
    <n v="100"/>
    <x v="40"/>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x v="1206"/>
  </r>
  <r>
    <s v="B0B8ZKWGKD"/>
    <x v="418"/>
    <x v="1"/>
    <n v="893"/>
    <x v="448"/>
    <n v="0.15"/>
    <x v="10"/>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x v="1207"/>
  </r>
  <r>
    <s v="B08PSQRW2T"/>
    <x v="418"/>
    <x v="3"/>
    <n v="399"/>
    <x v="211"/>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208"/>
  </r>
  <r>
    <s v="B08QSC1XY8"/>
    <x v="418"/>
    <x v="3"/>
    <n v="389"/>
    <x v="211"/>
    <n v="0.65"/>
    <x v="1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209"/>
  </r>
  <r>
    <s v="B08QSC1XY8"/>
    <x v="418"/>
    <x v="3"/>
    <n v="389"/>
    <x v="211"/>
    <n v="0.65"/>
    <x v="1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209"/>
  </r>
  <r>
    <s v="B08PSVBB2X"/>
    <x v="419"/>
    <x v="3"/>
    <n v="399"/>
    <x v="211"/>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x v="1208"/>
  </r>
  <r>
    <s v="B08QSDKFGQ"/>
    <x v="419"/>
    <x v="3"/>
    <n v="339"/>
    <x v="211"/>
    <n v="0.69"/>
    <x v="1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x v="1209"/>
  </r>
  <r>
    <s v="B0B8ZM9RVV"/>
    <x v="420"/>
    <x v="0"/>
    <n v="419"/>
    <x v="8"/>
    <n v="0.57999999999999996"/>
    <x v="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x v="1210"/>
  </r>
  <r>
    <s v="B0BLC2BYPX"/>
    <x v="420"/>
    <x v="0"/>
    <n v="499"/>
    <x v="47"/>
    <n v="0.62"/>
    <x v="18"/>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x v="12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n v="11"/>
    <n v="17589"/>
  </r>
  <r>
    <x v="0"/>
    <x v="0"/>
    <n v="15"/>
    <n v="23985"/>
  </r>
  <r>
    <x v="1"/>
    <x v="1"/>
    <n v="3664"/>
    <n v="8789936"/>
  </r>
  <r>
    <x v="1"/>
    <x v="2"/>
    <n v="412"/>
    <n v="782388"/>
  </r>
  <r>
    <x v="2"/>
    <x v="3"/>
    <n v="7429"/>
    <n v="1300075"/>
  </r>
  <r>
    <x v="0"/>
    <x v="4"/>
    <n v="14778"/>
    <n v="2438370"/>
  </r>
  <r>
    <x v="0"/>
    <x v="5"/>
    <n v="113"/>
    <n v="135600"/>
  </r>
  <r>
    <x v="1"/>
    <x v="6"/>
    <n v="103"/>
    <n v="205897"/>
  </r>
  <r>
    <x v="1"/>
    <x v="6"/>
    <n v="576"/>
    <n v="1151424"/>
  </r>
  <r>
    <x v="1"/>
    <x v="7"/>
    <n v="323"/>
    <n v="258077"/>
  </r>
  <r>
    <x v="1"/>
    <x v="8"/>
    <n v="493"/>
    <n v="492507"/>
  </r>
  <r>
    <x v="1"/>
    <x v="9"/>
    <n v="254"/>
    <n v="228346"/>
  </r>
  <r>
    <x v="1"/>
    <x v="7"/>
    <n v="12"/>
    <n v="9588"/>
  </r>
  <r>
    <x v="1"/>
    <x v="10"/>
    <n v="284"/>
    <n v="170116"/>
  </r>
  <r>
    <x v="1"/>
    <x v="10"/>
    <n v="197"/>
    <n v="118003"/>
  </r>
  <r>
    <x v="1"/>
    <x v="9"/>
    <n v="185"/>
    <n v="166315"/>
  </r>
  <r>
    <x v="1"/>
    <x v="11"/>
    <n v="227"/>
    <n v="680773"/>
  </r>
  <r>
    <x v="1"/>
    <x v="12"/>
    <n v="214"/>
    <n v="149586"/>
  </r>
  <r>
    <x v="1"/>
    <x v="9"/>
    <n v="431"/>
    <n v="387469"/>
  </r>
  <r>
    <x v="0"/>
    <x v="13"/>
    <n v="4074"/>
    <n v="1222200"/>
  </r>
  <r>
    <x v="1"/>
    <x v="14"/>
    <n v="4702"/>
    <n v="117502980"/>
  </r>
  <r>
    <x v="1"/>
    <x v="15"/>
    <n v="4703"/>
    <n v="164557970"/>
  </r>
  <r>
    <x v="1"/>
    <x v="16"/>
    <n v="4703"/>
    <n v="192775970"/>
  </r>
  <r>
    <x v="1"/>
    <x v="17"/>
    <n v="1611"/>
    <n v="80533890"/>
  </r>
  <r>
    <x v="1"/>
    <x v="18"/>
    <n v="4703"/>
    <n v="225696970"/>
  </r>
  <r>
    <x v="1"/>
    <x v="19"/>
    <n v="4703"/>
    <n v="94012970"/>
  </r>
  <r>
    <x v="1"/>
    <x v="20"/>
    <n v="457"/>
    <n v="6850430"/>
  </r>
  <r>
    <x v="1"/>
    <x v="21"/>
    <n v="1611"/>
    <n v="37036890"/>
  </r>
  <r>
    <x v="3"/>
    <x v="22"/>
    <n v="2014"/>
    <n v="27692500"/>
  </r>
  <r>
    <x v="0"/>
    <x v="23"/>
    <n v="5911"/>
    <n v="11762890"/>
  </r>
  <r>
    <x v="0"/>
    <x v="24"/>
    <n v="133"/>
    <n v="397670"/>
  </r>
  <r>
    <x v="0"/>
    <x v="23"/>
    <n v="185"/>
    <n v="368150"/>
  </r>
  <r>
    <x v="0"/>
    <x v="25"/>
    <n v="3842"/>
    <n v="14561180"/>
  </r>
  <r>
    <x v="0"/>
    <x v="26"/>
    <n v="3242"/>
    <n v="19448758"/>
  </r>
  <r>
    <x v="0"/>
    <x v="27"/>
    <n v="3552"/>
    <n v="35516448"/>
  </r>
  <r>
    <x v="1"/>
    <x v="28"/>
    <n v="14185"/>
    <n v="7021575"/>
  </r>
  <r>
    <x v="3"/>
    <x v="29"/>
    <n v="14184"/>
    <n v="8439480"/>
  </r>
  <r>
    <x v="0"/>
    <x v="30"/>
    <n v="557"/>
    <n v="721315"/>
  </r>
  <r>
    <x v="0"/>
    <x v="31"/>
    <n v="2891"/>
    <n v="4911809"/>
  </r>
  <r>
    <x v="0"/>
    <x v="32"/>
    <n v="168"/>
    <n v="974232"/>
  </r>
  <r>
    <x v="0"/>
    <x v="33"/>
    <n v="2288"/>
    <n v="54909712"/>
  </r>
  <r>
    <x v="0"/>
    <x v="34"/>
    <n v="900"/>
    <n v="1349100"/>
  </r>
  <r>
    <x v="0"/>
    <x v="6"/>
    <n v="8873"/>
    <n v="17737127"/>
  </r>
  <r>
    <x v="0"/>
    <x v="35"/>
    <n v="14368"/>
    <n v="30158432"/>
  </r>
  <r>
    <x v="0"/>
    <x v="36"/>
    <n v="290"/>
    <n v="1593550"/>
  </r>
  <r>
    <x v="0"/>
    <x v="37"/>
    <n v="55"/>
    <n v="126445"/>
  </r>
  <r>
    <x v="0"/>
    <x v="38"/>
    <n v="534"/>
    <n v="6138330"/>
  </r>
  <r>
    <x v="0"/>
    <x v="39"/>
    <n v="1017"/>
    <n v="9142830"/>
  </r>
  <r>
    <x v="1"/>
    <x v="10"/>
    <n v="171"/>
    <n v="102429"/>
  </r>
  <r>
    <x v="3"/>
    <x v="8"/>
    <n v="9940"/>
    <n v="9930060"/>
  </r>
  <r>
    <x v="3"/>
    <x v="8"/>
    <n v="9701"/>
    <n v="9691299"/>
  </r>
  <r>
    <x v="3"/>
    <x v="8"/>
    <n v="11330"/>
    <n v="11318670"/>
  </r>
  <r>
    <x v="3"/>
    <x v="40"/>
    <n v="21010"/>
    <n v="10483990"/>
  </r>
  <r>
    <x v="3"/>
    <x v="41"/>
    <n v="11213"/>
    <n v="36442250"/>
  </r>
  <r>
    <x v="1"/>
    <x v="37"/>
    <n v="3300"/>
    <n v="7586700"/>
  </r>
  <r>
    <x v="1"/>
    <x v="42"/>
    <n v="301"/>
    <n v="752199"/>
  </r>
  <r>
    <x v="1"/>
    <x v="40"/>
    <n v="1383"/>
    <n v="690117"/>
  </r>
  <r>
    <x v="1"/>
    <x v="7"/>
    <n v="2201"/>
    <n v="1758599"/>
  </r>
  <r>
    <x v="1"/>
    <x v="40"/>
    <n v="136"/>
    <n v="67864"/>
  </r>
  <r>
    <x v="0"/>
    <x v="34"/>
    <n v="2449"/>
    <n v="3671051"/>
  </r>
  <r>
    <x v="0"/>
    <x v="43"/>
    <n v="2283"/>
    <n v="7072734"/>
  </r>
  <r>
    <x v="0"/>
    <x v="42"/>
    <n v="1067"/>
    <n v="2666433"/>
  </r>
  <r>
    <x v="0"/>
    <x v="44"/>
    <n v="3973"/>
    <n v="14104150"/>
  </r>
  <r>
    <x v="1"/>
    <x v="45"/>
    <n v="30355"/>
    <n v="242809645"/>
  </r>
  <r>
    <x v="1"/>
    <x v="46"/>
    <n v="2165"/>
    <n v="1948500"/>
  </r>
  <r>
    <x v="0"/>
    <x v="47"/>
    <n v="119"/>
    <n v="154581"/>
  </r>
  <r>
    <x v="1"/>
    <x v="48"/>
    <n v="12091"/>
    <n v="9612345"/>
  </r>
  <r>
    <x v="1"/>
    <x v="40"/>
    <n v="14"/>
    <n v="6986"/>
  </r>
  <r>
    <x v="0"/>
    <x v="31"/>
    <n v="111"/>
    <n v="188589"/>
  </r>
  <r>
    <x v="0"/>
    <x v="31"/>
    <n v="97"/>
    <n v="164803"/>
  </r>
  <r>
    <x v="0"/>
    <x v="49"/>
    <n v="618"/>
    <n v="1483200"/>
  </r>
  <r>
    <x v="1"/>
    <x v="50"/>
    <n v="18872"/>
    <n v="11323200"/>
  </r>
  <r>
    <x v="1"/>
    <x v="51"/>
    <n v="426973"/>
    <n v="202812175"/>
  </r>
  <r>
    <x v="1"/>
    <x v="52"/>
    <n v="426973"/>
    <n v="597762200"/>
  </r>
  <r>
    <x v="3"/>
    <x v="8"/>
    <n v="401"/>
    <n v="400599"/>
  </r>
  <r>
    <x v="3"/>
    <x v="53"/>
    <n v="1087"/>
    <n v="4346913"/>
  </r>
  <r>
    <x v="3"/>
    <x v="54"/>
    <n v="6547"/>
    <n v="11843523"/>
  </r>
  <r>
    <x v="3"/>
    <x v="55"/>
    <n v="10911"/>
    <n v="5291835"/>
  </r>
  <r>
    <x v="3"/>
    <x v="6"/>
    <n v="178817"/>
    <n v="357455183"/>
  </r>
  <r>
    <x v="3"/>
    <x v="6"/>
    <n v="34540"/>
    <n v="69045460"/>
  </r>
  <r>
    <x v="3"/>
    <x v="6"/>
    <n v="8583"/>
    <n v="17157417"/>
  </r>
  <r>
    <x v="3"/>
    <x v="56"/>
    <n v="20053"/>
    <n v="14037100"/>
  </r>
  <r>
    <x v="3"/>
    <x v="56"/>
    <n v="20052"/>
    <n v="14036400"/>
  </r>
  <r>
    <x v="3"/>
    <x v="56"/>
    <n v="20053"/>
    <n v="14037100"/>
  </r>
  <r>
    <x v="3"/>
    <x v="57"/>
    <n v="23"/>
    <n v="23000"/>
  </r>
  <r>
    <x v="0"/>
    <x v="58"/>
    <n v="18543"/>
    <n v="37086000"/>
  </r>
  <r>
    <x v="3"/>
    <x v="59"/>
    <n v="51"/>
    <n v="15249"/>
  </r>
  <r>
    <x v="3"/>
    <x v="8"/>
    <m/>
    <n v="999"/>
  </r>
  <r>
    <x v="3"/>
    <x v="10"/>
    <n v="265"/>
    <n v="158735"/>
  </r>
  <r>
    <x v="1"/>
    <x v="56"/>
    <n v="8714"/>
    <n v="6099800"/>
  </r>
  <r>
    <x v="1"/>
    <x v="60"/>
    <n v="1029"/>
    <n v="1543500"/>
  </r>
  <r>
    <x v="1"/>
    <x v="61"/>
    <n v="3518"/>
    <n v="175900000"/>
  </r>
  <r>
    <x v="1"/>
    <x v="29"/>
    <n v="12835"/>
    <n v="7636825"/>
  </r>
  <r>
    <x v="1"/>
    <x v="5"/>
    <n v="69538"/>
    <n v="83445600"/>
  </r>
  <r>
    <x v="3"/>
    <x v="62"/>
    <n v="25177"/>
    <n v="27694700"/>
  </r>
  <r>
    <x v="1"/>
    <x v="63"/>
    <n v="28638"/>
    <n v="48684600"/>
  </r>
  <r>
    <x v="0"/>
    <x v="64"/>
    <n v="11935"/>
    <n v="71610000"/>
  </r>
  <r>
    <x v="1"/>
    <x v="65"/>
    <n v="3565"/>
    <n v="5704000"/>
  </r>
  <r>
    <x v="3"/>
    <x v="5"/>
    <n v="5451"/>
    <n v="6541200"/>
  </r>
  <r>
    <x v="3"/>
    <x v="65"/>
    <n v="5451"/>
    <n v="8721600"/>
  </r>
  <r>
    <x v="1"/>
    <x v="56"/>
    <n v="426973"/>
    <n v="298881100"/>
  </r>
  <r>
    <x v="1"/>
    <x v="56"/>
    <n v="426972"/>
    <n v="298880400"/>
  </r>
  <r>
    <x v="0"/>
    <x v="66"/>
    <n v="5873"/>
    <n v="19380900"/>
  </r>
  <r>
    <x v="1"/>
    <x v="67"/>
    <n v="35877"/>
    <n v="23320050"/>
  </r>
  <r>
    <x v="0"/>
    <x v="66"/>
    <n v="780"/>
    <n v="2574000"/>
  </r>
  <r>
    <x v="3"/>
    <x v="68"/>
    <n v="92595"/>
    <n v="46297500"/>
  </r>
  <r>
    <x v="3"/>
    <x v="69"/>
    <n v="92595"/>
    <n v="36575025"/>
  </r>
  <r>
    <x v="3"/>
    <x v="69"/>
    <n v="92595"/>
    <n v="36575025"/>
  </r>
  <r>
    <x v="3"/>
    <x v="60"/>
    <n v="42301"/>
    <n v="63451500"/>
  </r>
  <r>
    <x v="3"/>
    <x v="70"/>
    <n v="8188"/>
    <n v="17194800"/>
  </r>
  <r>
    <x v="3"/>
    <x v="70"/>
    <n v="8188"/>
    <n v="17194800"/>
  </r>
  <r>
    <x v="3"/>
    <x v="70"/>
    <n v="8188"/>
    <n v="17194800"/>
  </r>
  <r>
    <x v="3"/>
    <x v="70"/>
    <n v="5492"/>
    <n v="11533200"/>
  </r>
  <r>
    <x v="3"/>
    <x v="71"/>
    <n v="13552"/>
    <n v="25748800"/>
  </r>
  <r>
    <x v="3"/>
    <x v="71"/>
    <n v="13552"/>
    <n v="25748800"/>
  </r>
  <r>
    <x v="3"/>
    <x v="71"/>
    <n v="13552"/>
    <n v="25748800"/>
  </r>
  <r>
    <x v="3"/>
    <x v="72"/>
    <n v="74976"/>
    <n v="56232000"/>
  </r>
  <r>
    <x v="3"/>
    <x v="72"/>
    <n v="74976"/>
    <n v="56232000"/>
  </r>
  <r>
    <x v="3"/>
    <x v="73"/>
    <n v="107687"/>
    <n v="74842465"/>
  </r>
  <r>
    <x v="3"/>
    <x v="73"/>
    <n v="107686"/>
    <n v="74841770"/>
  </r>
  <r>
    <x v="3"/>
    <x v="74"/>
    <n v="74977"/>
    <n v="59981600"/>
  </r>
  <r>
    <x v="3"/>
    <x v="6"/>
    <n v="13552"/>
    <n v="27090448"/>
  </r>
  <r>
    <x v="3"/>
    <x v="6"/>
    <n v="13552"/>
    <n v="27090448"/>
  </r>
  <r>
    <x v="3"/>
    <x v="9"/>
    <n v="14896"/>
    <n v="13391504"/>
  </r>
  <r>
    <x v="3"/>
    <x v="75"/>
    <n v="29746"/>
    <n v="25135370"/>
  </r>
  <r>
    <x v="3"/>
    <x v="75"/>
    <n v="29746"/>
    <n v="25135370"/>
  </r>
  <r>
    <x v="3"/>
    <x v="76"/>
    <n v="29746"/>
    <n v="29597270"/>
  </r>
  <r>
    <x v="1"/>
    <x v="0"/>
    <n v="7222"/>
    <n v="11547978"/>
  </r>
  <r>
    <x v="1"/>
    <x v="0"/>
    <n v="7222"/>
    <n v="11547978"/>
  </r>
  <r>
    <x v="3"/>
    <x v="40"/>
    <n v="602"/>
    <n v="300398"/>
  </r>
  <r>
    <x v="3"/>
    <x v="40"/>
    <n v="602"/>
    <n v="300398"/>
  </r>
  <r>
    <x v="3"/>
    <x v="40"/>
    <n v="602"/>
    <n v="300398"/>
  </r>
  <r>
    <x v="1"/>
    <x v="42"/>
    <n v="18678"/>
    <n v="46676322"/>
  </r>
  <r>
    <x v="1"/>
    <x v="42"/>
    <n v="18678"/>
    <n v="46676322"/>
  </r>
  <r>
    <x v="1"/>
    <x v="11"/>
    <n v="3156"/>
    <n v="9464844"/>
  </r>
  <r>
    <x v="3"/>
    <x v="77"/>
    <n v="1423"/>
    <n v="567777"/>
  </r>
  <r>
    <x v="3"/>
    <x v="77"/>
    <n v="1423"/>
    <n v="567777"/>
  </r>
  <r>
    <x v="3"/>
    <x v="77"/>
    <n v="1423"/>
    <n v="567777"/>
  </r>
  <r>
    <x v="3"/>
    <x v="77"/>
    <n v="1423"/>
    <n v="567777"/>
  </r>
  <r>
    <x v="3"/>
    <x v="77"/>
    <n v="1423"/>
    <n v="567777"/>
  </r>
  <r>
    <x v="3"/>
    <x v="40"/>
    <n v="1934"/>
    <n v="965066"/>
  </r>
  <r>
    <x v="3"/>
    <x v="40"/>
    <n v="1933"/>
    <n v="964567"/>
  </r>
  <r>
    <x v="3"/>
    <x v="77"/>
    <n v="57"/>
    <n v="22743"/>
  </r>
  <r>
    <x v="3"/>
    <x v="9"/>
    <n v="919"/>
    <n v="826181"/>
  </r>
  <r>
    <x v="1"/>
    <x v="40"/>
    <n v="1786"/>
    <n v="891214"/>
  </r>
  <r>
    <x v="3"/>
    <x v="77"/>
    <n v="2766"/>
    <n v="1103634"/>
  </r>
  <r>
    <x v="3"/>
    <x v="77"/>
    <n v="2766"/>
    <n v="1103634"/>
  </r>
  <r>
    <x v="3"/>
    <x v="78"/>
    <n v="314"/>
    <n v="109586"/>
  </r>
  <r>
    <x v="3"/>
    <x v="78"/>
    <n v="314"/>
    <n v="109586"/>
  </r>
  <r>
    <x v="3"/>
    <x v="59"/>
    <n v="43994"/>
    <n v="13154206"/>
  </r>
  <r>
    <x v="3"/>
    <x v="59"/>
    <n v="43994"/>
    <n v="13154206"/>
  </r>
  <r>
    <x v="3"/>
    <x v="78"/>
    <n v="43994"/>
    <n v="15353906"/>
  </r>
  <r>
    <x v="3"/>
    <x v="78"/>
    <n v="43993"/>
    <n v="15353557"/>
  </r>
  <r>
    <x v="3"/>
    <x v="78"/>
    <n v="43994"/>
    <n v="15353906"/>
  </r>
  <r>
    <x v="3"/>
    <x v="77"/>
    <n v="43994"/>
    <n v="17553606"/>
  </r>
  <r>
    <x v="3"/>
    <x v="77"/>
    <n v="43994"/>
    <n v="17553606"/>
  </r>
  <r>
    <x v="0"/>
    <x v="79"/>
    <n v="3065"/>
    <n v="36320250"/>
  </r>
  <r>
    <x v="3"/>
    <x v="10"/>
    <n v="3231"/>
    <n v="1935369"/>
  </r>
  <r>
    <x v="1"/>
    <x v="80"/>
    <n v="1454"/>
    <n v="2615746"/>
  </r>
  <r>
    <x v="1"/>
    <x v="34"/>
    <n v="2646"/>
    <n v="3966354"/>
  </r>
  <r>
    <x v="3"/>
    <x v="12"/>
    <n v="93"/>
    <n v="65007"/>
  </r>
  <r>
    <x v="3"/>
    <x v="81"/>
    <n v="8537"/>
    <n v="23895063"/>
  </r>
  <r>
    <x v="0"/>
    <x v="82"/>
    <n v="11957"/>
    <n v="130331300"/>
  </r>
  <r>
    <x v="3"/>
    <x v="83"/>
    <n v="15783"/>
    <n v="64710300"/>
  </r>
  <r>
    <x v="0"/>
    <x v="84"/>
    <n v="5036"/>
    <n v="498564"/>
  </r>
  <r>
    <x v="0"/>
    <x v="85"/>
    <n v="287"/>
    <n v="7174713"/>
  </r>
  <r>
    <x v="0"/>
    <x v="85"/>
    <n v="124"/>
    <n v="3099876"/>
  </r>
  <r>
    <x v="0"/>
    <x v="86"/>
    <n v="11206"/>
    <n v="274547000"/>
  </r>
  <r>
    <x v="0"/>
    <x v="87"/>
    <n v="18497"/>
    <n v="295952000"/>
  </r>
  <r>
    <x v="3"/>
    <x v="88"/>
    <n v="7689"/>
    <n v="26903811"/>
  </r>
  <r>
    <x v="1"/>
    <x v="10"/>
    <n v="708"/>
    <n v="424092"/>
  </r>
  <r>
    <x v="1"/>
    <x v="9"/>
    <n v="425"/>
    <n v="382075"/>
  </r>
  <r>
    <x v="0"/>
    <x v="40"/>
    <n v="4584"/>
    <n v="2287416"/>
  </r>
  <r>
    <x v="0"/>
    <x v="89"/>
    <n v="28629"/>
    <n v="148584510"/>
  </r>
  <r>
    <x v="0"/>
    <x v="77"/>
    <n v="37"/>
    <n v="14763"/>
  </r>
  <r>
    <x v="0"/>
    <x v="34"/>
    <n v="9331"/>
    <n v="13987169"/>
  </r>
  <r>
    <x v="0"/>
    <x v="90"/>
    <n v="787"/>
    <n v="1289893"/>
  </r>
  <r>
    <x v="0"/>
    <x v="91"/>
    <n v="9772"/>
    <n v="18762240"/>
  </r>
  <r>
    <x v="0"/>
    <x v="92"/>
    <n v="5355"/>
    <n v="3346875"/>
  </r>
  <r>
    <x v="0"/>
    <x v="93"/>
    <n v="3036"/>
    <n v="2853840"/>
  </r>
  <r>
    <x v="0"/>
    <x v="52"/>
    <n v="23316"/>
    <n v="32642400"/>
  </r>
  <r>
    <x v="0"/>
    <x v="94"/>
    <n v="46647"/>
    <n v="40816125"/>
  </r>
  <r>
    <x v="0"/>
    <x v="95"/>
    <n v="9349"/>
    <n v="24868340"/>
  </r>
  <r>
    <x v="0"/>
    <x v="96"/>
    <n v="6531"/>
    <n v="14361669"/>
  </r>
  <r>
    <x v="0"/>
    <x v="97"/>
    <n v="36017"/>
    <n v="25932240"/>
  </r>
  <r>
    <x v="0"/>
    <x v="98"/>
    <n v="3584"/>
    <n v="26682880"/>
  </r>
  <r>
    <x v="0"/>
    <x v="99"/>
    <n v="24247"/>
    <n v="19033895"/>
  </r>
  <r>
    <x v="0"/>
    <x v="100"/>
    <n v="468"/>
    <n v="1441440"/>
  </r>
  <r>
    <x v="0"/>
    <x v="101"/>
    <n v="1716"/>
    <n v="5626764"/>
  </r>
  <r>
    <x v="0"/>
    <x v="102"/>
    <n v="2446"/>
    <n v="2761534"/>
  </r>
  <r>
    <x v="0"/>
    <x v="103"/>
    <n v="1772"/>
    <n v="17099800"/>
  </r>
  <r>
    <x v="0"/>
    <x v="104"/>
    <n v="6398"/>
    <n v="84133700"/>
  </r>
  <r>
    <x v="0"/>
    <x v="105"/>
    <n v="3233"/>
    <n v="49367910"/>
  </r>
  <r>
    <x v="0"/>
    <x v="106"/>
    <n v="959"/>
    <n v="11028500"/>
  </r>
  <r>
    <x v="0"/>
    <x v="107"/>
    <n v="1017"/>
    <n v="16270983"/>
  </r>
  <r>
    <x v="0"/>
    <x v="108"/>
    <n v="4370"/>
    <n v="7079400"/>
  </r>
  <r>
    <x v="0"/>
    <x v="109"/>
    <n v="41349"/>
    <n v="132730290"/>
  </r>
  <r>
    <x v="0"/>
    <x v="110"/>
    <n v="4978"/>
    <n v="31734750"/>
  </r>
  <r>
    <x v="0"/>
    <x v="26"/>
    <n v="777"/>
    <n v="4661223"/>
  </r>
  <r>
    <x v="0"/>
    <x v="111"/>
    <n v="2602"/>
    <n v="4030498"/>
  </r>
  <r>
    <x v="0"/>
    <x v="112"/>
    <n v="21783"/>
    <n v="128301870"/>
  </r>
  <r>
    <x v="0"/>
    <x v="113"/>
    <n v="3366"/>
    <n v="3433320"/>
  </r>
  <r>
    <x v="0"/>
    <x v="114"/>
    <n v="2116"/>
    <n v="9077640"/>
  </r>
  <r>
    <x v="0"/>
    <x v="6"/>
    <n v="2031"/>
    <n v="4059969"/>
  </r>
  <r>
    <x v="3"/>
    <x v="6"/>
    <n v="1951"/>
    <n v="3900049"/>
  </r>
  <r>
    <x v="3"/>
    <x v="6"/>
    <n v="1951"/>
    <n v="3900049"/>
  </r>
  <r>
    <x v="3"/>
    <x v="31"/>
    <n v="7318"/>
    <n v="12433282"/>
  </r>
  <r>
    <x v="3"/>
    <x v="6"/>
    <n v="7318"/>
    <n v="14628682"/>
  </r>
  <r>
    <x v="1"/>
    <x v="34"/>
    <n v="20668"/>
    <n v="30981332"/>
  </r>
  <r>
    <x v="3"/>
    <x v="115"/>
    <n v="577"/>
    <n v="489873"/>
  </r>
  <r>
    <x v="3"/>
    <x v="115"/>
    <n v="474"/>
    <n v="402426"/>
  </r>
  <r>
    <x v="1"/>
    <x v="2"/>
    <n v="390"/>
    <n v="740610"/>
  </r>
  <r>
    <x v="3"/>
    <x v="116"/>
    <n v="1462"/>
    <n v="2045338"/>
  </r>
  <r>
    <x v="0"/>
    <x v="117"/>
    <n v="1899"/>
    <n v="6646500"/>
  </r>
  <r>
    <x v="0"/>
    <x v="118"/>
    <n v="1393"/>
    <n v="6958035"/>
  </r>
  <r>
    <x v="1"/>
    <x v="10"/>
    <n v="30023"/>
    <n v="17983777"/>
  </r>
  <r>
    <x v="1"/>
    <x v="6"/>
    <n v="30023"/>
    <n v="60015977"/>
  </r>
  <r>
    <x v="1"/>
    <x v="10"/>
    <n v="44054"/>
    <n v="26388346"/>
  </r>
  <r>
    <x v="3"/>
    <x v="119"/>
    <n v="28791"/>
    <n v="22975218"/>
  </r>
  <r>
    <x v="3"/>
    <x v="7"/>
    <n v="28791"/>
    <n v="23004009"/>
  </r>
  <r>
    <x v="3"/>
    <x v="8"/>
    <n v="20850"/>
    <n v="20829150"/>
  </r>
  <r>
    <x v="3"/>
    <x v="8"/>
    <n v="20850"/>
    <n v="20829150"/>
  </r>
  <r>
    <x v="3"/>
    <x v="8"/>
    <n v="20850"/>
    <n v="20829150"/>
  </r>
  <r>
    <x v="1"/>
    <x v="24"/>
    <n v="180998"/>
    <n v="541184020"/>
  </r>
  <r>
    <x v="1"/>
    <x v="120"/>
    <n v="136954"/>
    <n v="614923460"/>
  </r>
  <r>
    <x v="1"/>
    <x v="26"/>
    <n v="47521"/>
    <n v="285078479"/>
  </r>
  <r>
    <x v="1"/>
    <x v="24"/>
    <n v="11015"/>
    <n v="32934850"/>
  </r>
  <r>
    <x v="1"/>
    <x v="121"/>
    <n v="676"/>
    <n v="2359240"/>
  </r>
  <r>
    <x v="1"/>
    <x v="8"/>
    <n v="363713"/>
    <n v="363349287"/>
  </r>
  <r>
    <x v="1"/>
    <x v="8"/>
    <n v="363713"/>
    <n v="363349287"/>
  </r>
  <r>
    <x v="1"/>
    <x v="8"/>
    <n v="363711"/>
    <n v="363347289"/>
  </r>
  <r>
    <x v="1"/>
    <x v="122"/>
    <n v="76042"/>
    <n v="98094180"/>
  </r>
  <r>
    <x v="1"/>
    <x v="122"/>
    <n v="206"/>
    <n v="265740"/>
  </r>
  <r>
    <x v="1"/>
    <x v="122"/>
    <n v="91770"/>
    <n v="118383300"/>
  </r>
  <r>
    <x v="1"/>
    <x v="8"/>
    <n v="273189"/>
    <n v="272915811"/>
  </r>
  <r>
    <x v="1"/>
    <x v="123"/>
    <n v="161679"/>
    <n v="240901710"/>
  </r>
  <r>
    <x v="1"/>
    <x v="123"/>
    <n v="161677"/>
    <n v="240898730"/>
  </r>
  <r>
    <x v="1"/>
    <x v="124"/>
    <n v="91188"/>
    <n v="227058120"/>
  </r>
  <r>
    <x v="3"/>
    <x v="12"/>
    <n v="94363"/>
    <n v="65959737"/>
  </r>
  <r>
    <x v="3"/>
    <x v="12"/>
    <n v="94363"/>
    <n v="65959737"/>
  </r>
  <r>
    <x v="3"/>
    <x v="12"/>
    <n v="94364"/>
    <n v="65960436"/>
  </r>
  <r>
    <x v="3"/>
    <x v="12"/>
    <n v="94364"/>
    <n v="65960436"/>
  </r>
  <r>
    <x v="1"/>
    <x v="8"/>
    <n v="38221"/>
    <n v="38182779"/>
  </r>
  <r>
    <x v="1"/>
    <x v="125"/>
    <n v="26880"/>
    <n v="187891200"/>
  </r>
  <r>
    <x v="1"/>
    <x v="125"/>
    <n v="26880"/>
    <n v="187891200"/>
  </r>
  <r>
    <x v="3"/>
    <x v="8"/>
    <n v="20850"/>
    <n v="20829150"/>
  </r>
  <r>
    <x v="3"/>
    <x v="126"/>
    <n v="5626"/>
    <n v="9839874"/>
  </r>
  <r>
    <x v="3"/>
    <x v="8"/>
    <n v="6736"/>
    <n v="6729264"/>
  </r>
  <r>
    <x v="3"/>
    <x v="123"/>
    <n v="356"/>
    <n v="530440"/>
  </r>
  <r>
    <x v="3"/>
    <x v="40"/>
    <n v="15188"/>
    <n v="7578812"/>
  </r>
  <r>
    <x v="3"/>
    <x v="40"/>
    <n v="15189"/>
    <n v="7579311"/>
  </r>
  <r>
    <x v="3"/>
    <x v="40"/>
    <n v="15189"/>
    <n v="7579311"/>
  </r>
  <r>
    <x v="1"/>
    <x v="127"/>
    <n v="154"/>
    <n v="1230460"/>
  </r>
  <r>
    <x v="1"/>
    <x v="127"/>
    <n v="154"/>
    <n v="1230460"/>
  </r>
  <r>
    <x v="1"/>
    <x v="128"/>
    <n v="141841"/>
    <n v="565945590"/>
  </r>
  <r>
    <x v="1"/>
    <x v="128"/>
    <n v="109864"/>
    <n v="438357360"/>
  </r>
  <r>
    <x v="1"/>
    <x v="42"/>
    <n v="33584"/>
    <n v="83926416"/>
  </r>
  <r>
    <x v="1"/>
    <x v="24"/>
    <n v="97175"/>
    <n v="290553250"/>
  </r>
  <r>
    <x v="1"/>
    <x v="24"/>
    <n v="97174"/>
    <n v="290550260"/>
  </r>
  <r>
    <x v="1"/>
    <x v="128"/>
    <n v="107151"/>
    <n v="427532490"/>
  </r>
  <r>
    <x v="1"/>
    <x v="129"/>
    <n v="55192"/>
    <n v="275904808"/>
  </r>
  <r>
    <x v="3"/>
    <x v="7"/>
    <n v="94363"/>
    <n v="75396037"/>
  </r>
  <r>
    <x v="3"/>
    <x v="7"/>
    <n v="94363"/>
    <n v="75396037"/>
  </r>
  <r>
    <x v="3"/>
    <x v="7"/>
    <n v="94364"/>
    <n v="75396836"/>
  </r>
  <r>
    <x v="1"/>
    <x v="124"/>
    <n v="18331"/>
    <n v="45644190"/>
  </r>
  <r>
    <x v="1"/>
    <x v="128"/>
    <n v="2908"/>
    <n v="11602920"/>
  </r>
  <r>
    <x v="1"/>
    <x v="130"/>
    <n v="41226"/>
    <n v="205717740"/>
  </r>
  <r>
    <x v="3"/>
    <x v="40"/>
    <n v="13045"/>
    <n v="6509455"/>
  </r>
  <r>
    <x v="3"/>
    <x v="40"/>
    <n v="13045"/>
    <n v="6509455"/>
  </r>
  <r>
    <x v="3"/>
    <x v="8"/>
    <n v="1780"/>
    <n v="1778220"/>
  </r>
  <r>
    <x v="3"/>
    <x v="8"/>
    <n v="1780"/>
    <n v="1778220"/>
  </r>
  <r>
    <x v="3"/>
    <x v="8"/>
    <n v="1780"/>
    <n v="1778220"/>
  </r>
  <r>
    <x v="3"/>
    <x v="12"/>
    <n v="20850"/>
    <n v="14574150"/>
  </r>
  <r>
    <x v="1"/>
    <x v="127"/>
    <n v="17831"/>
    <n v="142469690"/>
  </r>
  <r>
    <x v="1"/>
    <x v="127"/>
    <n v="17831"/>
    <n v="142469690"/>
  </r>
  <r>
    <x v="1"/>
    <x v="127"/>
    <n v="17833"/>
    <n v="142485670"/>
  </r>
  <r>
    <x v="1"/>
    <x v="127"/>
    <n v="17831"/>
    <n v="142469690"/>
  </r>
  <r>
    <x v="1"/>
    <x v="127"/>
    <n v="17833"/>
    <n v="142485670"/>
  </r>
  <r>
    <x v="1"/>
    <x v="125"/>
    <n v="21796"/>
    <n v="152354040"/>
  </r>
  <r>
    <x v="1"/>
    <x v="125"/>
    <n v="21796"/>
    <n v="152354040"/>
  </r>
  <r>
    <x v="1"/>
    <x v="125"/>
    <n v="21796"/>
    <n v="152354040"/>
  </r>
  <r>
    <x v="1"/>
    <x v="125"/>
    <n v="21797"/>
    <n v="152361030"/>
  </r>
  <r>
    <x v="1"/>
    <x v="127"/>
    <n v="69622"/>
    <n v="556279780"/>
  </r>
  <r>
    <x v="1"/>
    <x v="127"/>
    <n v="69619"/>
    <n v="556255810"/>
  </r>
  <r>
    <x v="1"/>
    <x v="127"/>
    <n v="48449"/>
    <n v="387107510"/>
  </r>
  <r>
    <x v="1"/>
    <x v="127"/>
    <n v="48448"/>
    <n v="387099520"/>
  </r>
  <r>
    <x v="0"/>
    <x v="124"/>
    <n v="7946"/>
    <n v="19785540"/>
  </r>
  <r>
    <x v="0"/>
    <x v="131"/>
    <n v="461"/>
    <n v="1055690"/>
  </r>
  <r>
    <x v="0"/>
    <x v="132"/>
    <n v="6987"/>
    <n v="25782030"/>
  </r>
  <r>
    <x v="0"/>
    <x v="133"/>
    <n v="2377"/>
    <n v="6156430"/>
  </r>
  <r>
    <x v="0"/>
    <x v="134"/>
    <n v="1527"/>
    <n v="2198880"/>
  </r>
  <r>
    <x v="0"/>
    <x v="135"/>
    <n v="79"/>
    <n v="1500210"/>
  </r>
  <r>
    <x v="0"/>
    <x v="136"/>
    <n v="11499"/>
    <n v="121774410"/>
  </r>
  <r>
    <x v="1"/>
    <x v="137"/>
    <n v="28324"/>
    <n v="254887676"/>
  </r>
  <r>
    <x v="1"/>
    <x v="26"/>
    <n v="12966"/>
    <n v="77783034"/>
  </r>
  <r>
    <x v="1"/>
    <x v="138"/>
    <n v="9504"/>
    <n v="52262496"/>
  </r>
  <r>
    <x v="1"/>
    <x v="42"/>
    <n v="13049"/>
    <n v="32609451"/>
  </r>
  <r>
    <x v="1"/>
    <x v="47"/>
    <n v="1173"/>
    <n v="1523727"/>
  </r>
  <r>
    <x v="1"/>
    <x v="8"/>
    <n v="77027"/>
    <n v="76949973"/>
  </r>
  <r>
    <x v="1"/>
    <x v="139"/>
    <n v="3390"/>
    <n v="15251610"/>
  </r>
  <r>
    <x v="1"/>
    <x v="27"/>
    <n v="1986"/>
    <n v="19858014"/>
  </r>
  <r>
    <x v="1"/>
    <x v="139"/>
    <n v="103052"/>
    <n v="463630948"/>
  </r>
  <r>
    <x v="1"/>
    <x v="45"/>
    <n v="25910"/>
    <n v="207254090"/>
  </r>
  <r>
    <x v="1"/>
    <x v="129"/>
    <n v="14961"/>
    <n v="74790039"/>
  </r>
  <r>
    <x v="4"/>
    <x v="140"/>
    <n v="68664"/>
    <n v="136984680"/>
  </r>
  <r>
    <x v="3"/>
    <x v="8"/>
    <n v="7758"/>
    <n v="7750242"/>
  </r>
  <r>
    <x v="0"/>
    <x v="6"/>
    <n v="1558"/>
    <n v="3114442"/>
  </r>
  <r>
    <x v="0"/>
    <x v="34"/>
    <n v="2206"/>
    <n v="3306794"/>
  </r>
  <r>
    <x v="2"/>
    <x v="84"/>
    <n v="388"/>
    <n v="38412"/>
  </r>
  <r>
    <x v="0"/>
    <x v="10"/>
    <n v="1367"/>
    <n v="818833"/>
  </r>
  <r>
    <x v="0"/>
    <x v="6"/>
    <n v="2162"/>
    <n v="4321838"/>
  </r>
  <r>
    <x v="0"/>
    <x v="6"/>
    <n v="604"/>
    <n v="1207396"/>
  </r>
  <r>
    <x v="0"/>
    <x v="141"/>
    <n v="35693"/>
    <n v="39654923"/>
  </r>
  <r>
    <x v="0"/>
    <x v="142"/>
    <n v="11004"/>
    <n v="42904596"/>
  </r>
  <r>
    <x v="0"/>
    <x v="143"/>
    <n v="25340"/>
    <n v="146845300"/>
  </r>
  <r>
    <x v="0"/>
    <x v="129"/>
    <n v="20869"/>
    <n v="104324131"/>
  </r>
  <r>
    <x v="0"/>
    <x v="144"/>
    <n v="12837"/>
    <n v="66187572"/>
  </r>
  <r>
    <x v="0"/>
    <x v="0"/>
    <n v="6"/>
    <n v="9594"/>
  </r>
  <r>
    <x v="1"/>
    <x v="145"/>
    <n v="4296"/>
    <n v="3256368"/>
  </r>
  <r>
    <x v="3"/>
    <x v="146"/>
    <n v="74"/>
    <n v="57350"/>
  </r>
  <r>
    <x v="0"/>
    <x v="60"/>
    <n v="1065"/>
    <n v="1597500"/>
  </r>
  <r>
    <x v="1"/>
    <x v="11"/>
    <n v="407"/>
    <n v="1220593"/>
  </r>
  <r>
    <x v="3"/>
    <x v="129"/>
    <n v="20457"/>
    <n v="102264543"/>
  </r>
  <r>
    <x v="0"/>
    <x v="147"/>
    <n v="5882"/>
    <n v="1823420"/>
  </r>
  <r>
    <x v="0"/>
    <x v="148"/>
    <n v="10170"/>
    <n v="2339100"/>
  </r>
  <r>
    <x v="0"/>
    <x v="148"/>
    <n v="9427"/>
    <n v="2168210"/>
  </r>
  <r>
    <x v="2"/>
    <x v="149"/>
    <n v="4798"/>
    <n v="1079550"/>
  </r>
  <r>
    <x v="0"/>
    <x v="117"/>
    <n v="2591"/>
    <n v="9068500"/>
  </r>
  <r>
    <x v="0"/>
    <x v="150"/>
    <n v="2569"/>
    <n v="16182131"/>
  </r>
  <r>
    <x v="0"/>
    <x v="11"/>
    <n v="57"/>
    <n v="170943"/>
  </r>
  <r>
    <x v="0"/>
    <x v="31"/>
    <n v="313"/>
    <n v="531787"/>
  </r>
  <r>
    <x v="3"/>
    <x v="151"/>
    <n v="3652"/>
    <n v="35150500"/>
  </r>
  <r>
    <x v="3"/>
    <x v="152"/>
    <n v="8280"/>
    <n v="52619400"/>
  </r>
  <r>
    <x v="3"/>
    <x v="153"/>
    <n v="12185"/>
    <n v="47216875"/>
  </r>
  <r>
    <x v="1"/>
    <x v="8"/>
    <n v="1236"/>
    <n v="1234764"/>
  </r>
  <r>
    <x v="1"/>
    <x v="7"/>
    <n v="1161"/>
    <n v="927639"/>
  </r>
  <r>
    <x v="0"/>
    <x v="154"/>
    <n v="3739"/>
    <n v="1454471"/>
  </r>
  <r>
    <x v="3"/>
    <x v="7"/>
    <n v="7333"/>
    <n v="5859067"/>
  </r>
  <r>
    <x v="2"/>
    <x v="155"/>
    <n v="12179"/>
    <n v="6698450"/>
  </r>
  <r>
    <x v="2"/>
    <x v="30"/>
    <n v="5760"/>
    <n v="7459200"/>
  </r>
  <r>
    <x v="2"/>
    <x v="156"/>
    <n v="4426"/>
    <n v="2367910"/>
  </r>
  <r>
    <x v="2"/>
    <x v="157"/>
    <n v="8610"/>
    <n v="3788400"/>
  </r>
  <r>
    <x v="3"/>
    <x v="10"/>
    <n v="210"/>
    <n v="125790"/>
  </r>
  <r>
    <x v="3"/>
    <x v="10"/>
    <n v="210"/>
    <n v="125790"/>
  </r>
  <r>
    <x v="0"/>
    <x v="158"/>
    <n v="7274"/>
    <n v="9325268"/>
  </r>
  <r>
    <x v="0"/>
    <x v="29"/>
    <n v="314"/>
    <n v="186830"/>
  </r>
  <r>
    <x v="0"/>
    <x v="2"/>
    <n v="3858"/>
    <n v="7326342"/>
  </r>
  <r>
    <x v="2"/>
    <x v="159"/>
    <n v="6537"/>
    <n v="1045920"/>
  </r>
  <r>
    <x v="2"/>
    <x v="160"/>
    <n v="4951"/>
    <n v="594120"/>
  </r>
  <r>
    <x v="2"/>
    <x v="4"/>
    <n v="1674"/>
    <n v="276210"/>
  </r>
  <r>
    <x v="2"/>
    <x v="97"/>
    <n v="3182"/>
    <n v="2291040"/>
  </r>
  <r>
    <x v="0"/>
    <x v="161"/>
    <n v="10718"/>
    <n v="1071800"/>
  </r>
  <r>
    <x v="2"/>
    <x v="162"/>
    <n v="2628"/>
    <n v="657000"/>
  </r>
  <r>
    <x v="2"/>
    <x v="163"/>
    <n v="5792"/>
    <n v="289600"/>
  </r>
  <r>
    <x v="2"/>
    <x v="13"/>
    <n v="419"/>
    <n v="125700"/>
  </r>
  <r>
    <x v="2"/>
    <x v="160"/>
    <n v="8938"/>
    <n v="1072560"/>
  </r>
  <r>
    <x v="2"/>
    <x v="164"/>
    <n v="1269"/>
    <n v="95175"/>
  </r>
  <r>
    <x v="2"/>
    <x v="159"/>
    <n v="8618"/>
    <n v="1378880"/>
  </r>
  <r>
    <x v="2"/>
    <x v="159"/>
    <n v="4428"/>
    <n v="708480"/>
  </r>
  <r>
    <x v="2"/>
    <x v="74"/>
    <n v="9344"/>
    <n v="7475200"/>
  </r>
  <r>
    <x v="0"/>
    <x v="64"/>
    <n v="8866"/>
    <n v="53196000"/>
  </r>
  <r>
    <x v="1"/>
    <x v="8"/>
    <n v="839"/>
    <n v="838161"/>
  </r>
  <r>
    <x v="1"/>
    <x v="6"/>
    <n v="505"/>
    <n v="1009495"/>
  </r>
  <r>
    <x v="0"/>
    <x v="165"/>
    <n v="3837"/>
    <n v="229836300"/>
  </r>
  <r>
    <x v="1"/>
    <x v="166"/>
    <n v="1880"/>
    <n v="8836000"/>
  </r>
  <r>
    <x v="0"/>
    <x v="57"/>
    <n v="1559"/>
    <n v="1559000"/>
  </r>
  <r>
    <x v="3"/>
    <x v="57"/>
    <n v="295"/>
    <n v="295000"/>
  </r>
  <r>
    <x v="0"/>
    <x v="167"/>
    <n v="6530"/>
    <n v="16325000"/>
  </r>
  <r>
    <x v="1"/>
    <x v="168"/>
    <n v="2581"/>
    <n v="51620000"/>
  </r>
  <r>
    <x v="0"/>
    <x v="106"/>
    <n v="10308"/>
    <n v="118542000"/>
  </r>
  <r>
    <x v="0"/>
    <x v="169"/>
    <n v="14391"/>
    <n v="149666400"/>
  </r>
  <r>
    <x v="0"/>
    <x v="62"/>
    <n v="3271"/>
    <n v="3598100"/>
  </r>
  <r>
    <x v="0"/>
    <x v="170"/>
    <n v="10324"/>
    <n v="75354876"/>
  </r>
  <r>
    <x v="0"/>
    <x v="171"/>
    <n v="898"/>
    <n v="4292440"/>
  </r>
  <r>
    <x v="0"/>
    <x v="172"/>
    <n v="15382"/>
    <n v="36609160"/>
  </r>
  <r>
    <x v="0"/>
    <x v="173"/>
    <n v="13165"/>
    <n v="10861125"/>
  </r>
  <r>
    <x v="0"/>
    <x v="113"/>
    <n v="5059"/>
    <n v="5160180"/>
  </r>
  <r>
    <x v="0"/>
    <x v="49"/>
    <n v="237"/>
    <n v="568800"/>
  </r>
  <r>
    <x v="0"/>
    <x v="174"/>
    <n v="95"/>
    <n v="218500"/>
  </r>
  <r>
    <x v="0"/>
    <x v="175"/>
    <n v="63"/>
    <n v="264600"/>
  </r>
  <r>
    <x v="0"/>
    <x v="176"/>
    <n v="14947"/>
    <n v="65766800"/>
  </r>
  <r>
    <x v="0"/>
    <x v="57"/>
    <n v="7619"/>
    <n v="7619000"/>
  </r>
  <r>
    <x v="0"/>
    <x v="177"/>
    <n v="9019"/>
    <n v="21185631"/>
  </r>
  <r>
    <x v="0"/>
    <x v="178"/>
    <n v="5160"/>
    <n v="64500000"/>
  </r>
  <r>
    <x v="3"/>
    <x v="8"/>
    <n v="766"/>
    <n v="765234"/>
  </r>
  <r>
    <x v="3"/>
    <x v="179"/>
    <n v="92925"/>
    <n v="288067500"/>
  </r>
  <r>
    <x v="3"/>
    <x v="180"/>
    <n v="2515"/>
    <n v="15341500"/>
  </r>
  <r>
    <x v="3"/>
    <x v="117"/>
    <n v="26194"/>
    <n v="91679000"/>
  </r>
  <r>
    <x v="1"/>
    <x v="8"/>
    <n v="928"/>
    <n v="927072"/>
  </r>
  <r>
    <x v="0"/>
    <x v="42"/>
    <n v="638"/>
    <n v="1594362"/>
  </r>
  <r>
    <x v="0"/>
    <x v="42"/>
    <n v="328"/>
    <n v="819672"/>
  </r>
  <r>
    <x v="1"/>
    <x v="179"/>
    <n v="897"/>
    <n v="2780700"/>
  </r>
  <r>
    <x v="3"/>
    <x v="11"/>
    <n v="8656"/>
    <n v="25959344"/>
  </r>
  <r>
    <x v="1"/>
    <x v="8"/>
    <n v="513"/>
    <n v="512487"/>
  </r>
  <r>
    <x v="1"/>
    <x v="34"/>
    <n v="4145"/>
    <n v="6213355"/>
  </r>
  <r>
    <x v="3"/>
    <x v="80"/>
    <n v="28829"/>
    <n v="51863371"/>
  </r>
  <r>
    <x v="3"/>
    <x v="67"/>
    <n v="33176"/>
    <n v="21564400"/>
  </r>
  <r>
    <x v="3"/>
    <x v="181"/>
    <n v="33717"/>
    <n v="84225066"/>
  </r>
  <r>
    <x v="3"/>
    <x v="47"/>
    <n v="9275"/>
    <n v="12048225"/>
  </r>
  <r>
    <x v="0"/>
    <x v="8"/>
    <n v="1021"/>
    <n v="1019979"/>
  </r>
  <r>
    <x v="1"/>
    <x v="182"/>
    <n v="15137"/>
    <n v="37766815"/>
  </r>
  <r>
    <x v="1"/>
    <x v="47"/>
    <n v="6183"/>
    <n v="8031717"/>
  </r>
  <r>
    <x v="1"/>
    <x v="183"/>
    <n v="14371"/>
    <n v="50226645"/>
  </r>
  <r>
    <x v="1"/>
    <x v="76"/>
    <n v="21372"/>
    <n v="21265140"/>
  </r>
  <r>
    <x v="1"/>
    <x v="76"/>
    <n v="6676"/>
    <n v="6642620"/>
  </r>
  <r>
    <x v="3"/>
    <x v="184"/>
    <n v="22375"/>
    <n v="40275000"/>
  </r>
  <r>
    <x v="3"/>
    <x v="185"/>
    <n v="8131"/>
    <n v="9822248"/>
  </r>
  <r>
    <x v="3"/>
    <x v="185"/>
    <n v="8131"/>
    <n v="9822248"/>
  </r>
  <r>
    <x v="5"/>
    <x v="71"/>
    <n v="3663"/>
    <n v="6959700"/>
  </r>
  <r>
    <x v="1"/>
    <x v="31"/>
    <n v="1680"/>
    <n v="2854320"/>
  </r>
  <r>
    <x v="1"/>
    <x v="186"/>
    <n v="2866"/>
    <n v="630520"/>
  </r>
  <r>
    <x v="1"/>
    <x v="187"/>
    <n v="485"/>
    <n v="97000"/>
  </r>
  <r>
    <x v="1"/>
    <x v="187"/>
    <n v="357"/>
    <n v="71400"/>
  </r>
  <r>
    <x v="3"/>
    <x v="10"/>
    <n v="491"/>
    <n v="294109"/>
  </r>
  <r>
    <x v="1"/>
    <x v="40"/>
    <n v="27201"/>
    <n v="13573299"/>
  </r>
  <r>
    <x v="1"/>
    <x v="10"/>
    <n v="11687"/>
    <n v="7000513"/>
  </r>
  <r>
    <x v="1"/>
    <x v="188"/>
    <n v="31599"/>
    <n v="35043291"/>
  </r>
  <r>
    <x v="3"/>
    <x v="6"/>
    <n v="462"/>
    <n v="923538"/>
  </r>
  <r>
    <x v="3"/>
    <x v="6"/>
    <n v="462"/>
    <n v="923538"/>
  </r>
  <r>
    <x v="3"/>
    <x v="12"/>
    <n v="387"/>
    <n v="270513"/>
  </r>
  <r>
    <x v="1"/>
    <x v="189"/>
    <n v="28030"/>
    <n v="8829450"/>
  </r>
  <r>
    <x v="1"/>
    <x v="189"/>
    <n v="17810"/>
    <n v="5610150"/>
  </r>
  <r>
    <x v="1"/>
    <x v="190"/>
    <n v="2111"/>
    <n v="844400"/>
  </r>
  <r>
    <x v="3"/>
    <x v="6"/>
    <n v="184"/>
    <n v="367816"/>
  </r>
  <r>
    <x v="3"/>
    <x v="6"/>
    <n v="184"/>
    <n v="367816"/>
  </r>
  <r>
    <x v="3"/>
    <x v="6"/>
    <n v="184"/>
    <n v="367816"/>
  </r>
  <r>
    <x v="3"/>
    <x v="80"/>
    <n v="815"/>
    <n v="1466185"/>
  </r>
  <r>
    <x v="3"/>
    <x v="80"/>
    <n v="815"/>
    <n v="1466185"/>
  </r>
  <r>
    <x v="3"/>
    <x v="80"/>
    <n v="815"/>
    <n v="1466185"/>
  </r>
  <r>
    <x v="3"/>
    <x v="6"/>
    <n v="4736"/>
    <n v="9467264"/>
  </r>
  <r>
    <x v="1"/>
    <x v="40"/>
    <n v="4971"/>
    <n v="2480529"/>
  </r>
  <r>
    <x v="0"/>
    <x v="191"/>
    <n v="4971"/>
    <n v="2236950"/>
  </r>
  <r>
    <x v="0"/>
    <x v="190"/>
    <n v="1379"/>
    <n v="551600"/>
  </r>
  <r>
    <x v="3"/>
    <x v="192"/>
    <n v="5958"/>
    <n v="351522"/>
  </r>
  <r>
    <x v="3"/>
    <x v="193"/>
    <n v="3344"/>
    <n v="130416"/>
  </r>
  <r>
    <x v="3"/>
    <x v="84"/>
    <n v="241"/>
    <n v="23859"/>
  </r>
  <r>
    <x v="0"/>
    <x v="165"/>
    <n v="5298"/>
    <n v="317350200"/>
  </r>
  <r>
    <x v="1"/>
    <x v="194"/>
    <n v="10480"/>
    <n v="167575200"/>
  </r>
  <r>
    <x v="1"/>
    <x v="6"/>
    <n v="590"/>
    <n v="1179410"/>
  </r>
  <r>
    <x v="1"/>
    <x v="6"/>
    <n v="343"/>
    <n v="685657"/>
  </r>
  <r>
    <x v="1"/>
    <x v="6"/>
    <n v="197"/>
    <n v="393803"/>
  </r>
  <r>
    <x v="1"/>
    <x v="34"/>
    <n v="28978"/>
    <n v="43438022"/>
  </r>
  <r>
    <x v="1"/>
    <x v="34"/>
    <n v="28978"/>
    <n v="43438022"/>
  </r>
  <r>
    <x v="1"/>
    <x v="8"/>
    <n v="46399"/>
    <n v="46352601"/>
  </r>
  <r>
    <x v="1"/>
    <x v="10"/>
    <n v="2351"/>
    <n v="1408249"/>
  </r>
  <r>
    <x v="0"/>
    <x v="195"/>
    <n v="212"/>
    <n v="42188"/>
  </r>
  <r>
    <x v="1"/>
    <x v="40"/>
    <n v="104"/>
    <n v="51896"/>
  </r>
  <r>
    <x v="0"/>
    <x v="80"/>
    <n v="2877"/>
    <n v="5175723"/>
  </r>
  <r>
    <x v="1"/>
    <x v="190"/>
    <n v="40895"/>
    <n v="16358000"/>
  </r>
  <r>
    <x v="1"/>
    <x v="162"/>
    <n v="13971"/>
    <n v="3492750"/>
  </r>
  <r>
    <x v="0"/>
    <x v="11"/>
    <n v="29"/>
    <n v="86971"/>
  </r>
  <r>
    <x v="3"/>
    <x v="196"/>
    <n v="8614"/>
    <n v="3480056"/>
  </r>
  <r>
    <x v="0"/>
    <x v="197"/>
    <n v="3195"/>
    <n v="1629450"/>
  </r>
  <r>
    <x v="6"/>
    <x v="8"/>
    <n v="2581"/>
    <n v="2578419"/>
  </r>
  <r>
    <x v="0"/>
    <x v="0"/>
    <n v="5911"/>
    <n v="9451689"/>
  </r>
  <r>
    <x v="3"/>
    <x v="0"/>
    <n v="16680"/>
    <n v="26671320"/>
  </r>
  <r>
    <x v="3"/>
    <x v="2"/>
    <n v="19763"/>
    <n v="37529937"/>
  </r>
  <r>
    <x v="0"/>
    <x v="198"/>
    <n v="743"/>
    <n v="5200257"/>
  </r>
  <r>
    <x v="0"/>
    <x v="173"/>
    <n v="3246"/>
    <n v="2677950"/>
  </r>
  <r>
    <x v="0"/>
    <x v="42"/>
    <n v="992"/>
    <n v="2479008"/>
  </r>
  <r>
    <x v="0"/>
    <x v="68"/>
    <n v="2664"/>
    <n v="1332000"/>
  </r>
  <r>
    <x v="0"/>
    <x v="27"/>
    <n v="1191"/>
    <n v="11908809"/>
  </r>
  <r>
    <x v="0"/>
    <x v="199"/>
    <n v="32931"/>
    <n v="125104869"/>
  </r>
  <r>
    <x v="0"/>
    <x v="27"/>
    <n v="4353"/>
    <n v="43525647"/>
  </r>
  <r>
    <x v="1"/>
    <x v="200"/>
    <n v="644"/>
    <n v="115920"/>
  </r>
  <r>
    <x v="1"/>
    <x v="200"/>
    <n v="989"/>
    <n v="178020"/>
  </r>
  <r>
    <x v="3"/>
    <x v="7"/>
    <n v="151"/>
    <n v="120649"/>
  </r>
  <r>
    <x v="7"/>
    <x v="201"/>
    <n v="15867"/>
    <n v="2380050"/>
  </r>
  <r>
    <x v="0"/>
    <x v="40"/>
    <n v="290"/>
    <n v="144710"/>
  </r>
  <r>
    <x v="3"/>
    <x v="40"/>
    <n v="8076"/>
    <n v="4029924"/>
  </r>
  <r>
    <x v="0"/>
    <x v="0"/>
    <n v="1729"/>
    <n v="2764671"/>
  </r>
  <r>
    <x v="1"/>
    <x v="27"/>
    <n v="73"/>
    <n v="729927"/>
  </r>
  <r>
    <x v="1"/>
    <x v="27"/>
    <n v="42139"/>
    <n v="421347861"/>
  </r>
  <r>
    <x v="1"/>
    <x v="27"/>
    <n v="29471"/>
    <n v="294680529"/>
  </r>
  <r>
    <x v="1"/>
    <x v="27"/>
    <n v="29472"/>
    <n v="294690528"/>
  </r>
  <r>
    <x v="1"/>
    <x v="27"/>
    <n v="29478"/>
    <n v="294750522"/>
  </r>
  <r>
    <x v="1"/>
    <x v="45"/>
    <n v="22638"/>
    <n v="181081362"/>
  </r>
  <r>
    <x v="1"/>
    <x v="27"/>
    <n v="22638"/>
    <n v="226357362"/>
  </r>
  <r>
    <x v="1"/>
    <x v="45"/>
    <n v="22636"/>
    <n v="181065364"/>
  </r>
  <r>
    <x v="1"/>
    <x v="45"/>
    <n v="22638"/>
    <n v="181081362"/>
  </r>
  <r>
    <x v="1"/>
    <x v="202"/>
    <n v="13937"/>
    <n v="278726063"/>
  </r>
  <r>
    <x v="1"/>
    <x v="202"/>
    <n v="13937"/>
    <n v="278726063"/>
  </r>
  <r>
    <x v="1"/>
    <x v="202"/>
    <n v="13937"/>
    <n v="278726063"/>
  </r>
  <r>
    <x v="1"/>
    <x v="202"/>
    <n v="13937"/>
    <n v="278726063"/>
  </r>
  <r>
    <x v="1"/>
    <x v="202"/>
    <n v="13937"/>
    <n v="278726063"/>
  </r>
  <r>
    <x v="1"/>
    <x v="45"/>
    <n v="31305"/>
    <n v="250408695"/>
  </r>
  <r>
    <x v="1"/>
    <x v="27"/>
    <n v="27696"/>
    <n v="276932304"/>
  </r>
  <r>
    <x v="1"/>
    <x v="27"/>
    <n v="27696"/>
    <n v="276932304"/>
  </r>
  <r>
    <x v="1"/>
    <x v="27"/>
    <n v="27704"/>
    <n v="277012296"/>
  </r>
  <r>
    <x v="1"/>
    <x v="27"/>
    <n v="27709"/>
    <n v="277062291"/>
  </r>
  <r>
    <x v="1"/>
    <x v="27"/>
    <n v="20879"/>
    <n v="208769121"/>
  </r>
  <r>
    <x v="1"/>
    <x v="27"/>
    <n v="20881"/>
    <n v="208789119"/>
  </r>
  <r>
    <x v="1"/>
    <x v="27"/>
    <n v="9090"/>
    <n v="90890910"/>
  </r>
  <r>
    <x v="1"/>
    <x v="203"/>
    <n v="768"/>
    <n v="9215232"/>
  </r>
  <r>
    <x v="1"/>
    <x v="204"/>
    <n v="17159"/>
    <n v="291685841"/>
  </r>
  <r>
    <x v="1"/>
    <x v="205"/>
    <n v="17161"/>
    <n v="308880839"/>
  </r>
  <r>
    <x v="1"/>
    <x v="204"/>
    <n v="17162"/>
    <n v="291736838"/>
  </r>
  <r>
    <x v="1"/>
    <x v="53"/>
    <n v="32"/>
    <n v="127968"/>
  </r>
  <r>
    <x v="1"/>
    <x v="42"/>
    <n v="73"/>
    <n v="182427"/>
  </r>
  <r>
    <x v="3"/>
    <x v="195"/>
    <n v="9378"/>
    <n v="1866222"/>
  </r>
  <r>
    <x v="3"/>
    <x v="195"/>
    <n v="9378"/>
    <n v="1866222"/>
  </r>
  <r>
    <x v="3"/>
    <x v="59"/>
    <n v="9378"/>
    <n v="2804022"/>
  </r>
  <r>
    <x v="3"/>
    <x v="10"/>
    <n v="9378"/>
    <n v="5617422"/>
  </r>
  <r>
    <x v="1"/>
    <x v="10"/>
    <n v="2147"/>
    <n v="1286053"/>
  </r>
  <r>
    <x v="3"/>
    <x v="206"/>
    <n v="9378"/>
    <n v="2335122"/>
  </r>
  <r>
    <x v="3"/>
    <x v="206"/>
    <n v="9377"/>
    <n v="2334873"/>
  </r>
  <r>
    <x v="3"/>
    <x v="206"/>
    <n v="9378"/>
    <n v="2335122"/>
  </r>
  <r>
    <x v="3"/>
    <x v="195"/>
    <n v="9378"/>
    <n v="1866222"/>
  </r>
  <r>
    <x v="3"/>
    <x v="195"/>
    <n v="9377"/>
    <n v="1866023"/>
  </r>
  <r>
    <x v="3"/>
    <x v="195"/>
    <n v="9377"/>
    <n v="1866023"/>
  </r>
  <r>
    <x v="1"/>
    <x v="10"/>
    <n v="2147"/>
    <n v="1286053"/>
  </r>
  <r>
    <x v="3"/>
    <x v="207"/>
    <n v="2535"/>
    <n v="2915250"/>
  </r>
  <r>
    <x v="1"/>
    <x v="208"/>
    <n v="4875"/>
    <n v="2676375"/>
  </r>
  <r>
    <x v="0"/>
    <x v="209"/>
    <n v="260"/>
    <n v="831740"/>
  </r>
  <r>
    <x v="0"/>
    <x v="11"/>
    <n v="63"/>
    <n v="188937"/>
  </r>
  <r>
    <x v="3"/>
    <x v="77"/>
    <n v="4642"/>
    <n v="1852158"/>
  </r>
  <r>
    <x v="3"/>
    <x v="8"/>
    <n v="1097"/>
    <n v="1095903"/>
  </r>
  <r>
    <x v="0"/>
    <x v="210"/>
    <n v="629"/>
    <n v="754171"/>
  </r>
  <r>
    <x v="3"/>
    <x v="40"/>
    <n v="22860"/>
    <n v="11407140"/>
  </r>
  <r>
    <x v="6"/>
    <x v="10"/>
    <n v="5985"/>
    <n v="3585015"/>
  </r>
  <r>
    <x v="1"/>
    <x v="40"/>
    <n v="15032"/>
    <n v="7500968"/>
  </r>
  <r>
    <x v="3"/>
    <x v="10"/>
    <n v="13568"/>
    <n v="8127232"/>
  </r>
  <r>
    <x v="3"/>
    <x v="211"/>
    <n v="1092"/>
    <n v="1200108"/>
  </r>
  <r>
    <x v="3"/>
    <x v="40"/>
    <n v="10174"/>
    <n v="5076826"/>
  </r>
  <r>
    <x v="3"/>
    <x v="6"/>
    <n v="6422"/>
    <n v="12837578"/>
  </r>
  <r>
    <x v="3"/>
    <x v="40"/>
    <n v="25607"/>
    <n v="12777893"/>
  </r>
  <r>
    <x v="1"/>
    <x v="40"/>
    <n v="24432"/>
    <n v="12191568"/>
  </r>
  <r>
    <x v="1"/>
    <x v="59"/>
    <n v="5999"/>
    <n v="1793701"/>
  </r>
  <r>
    <x v="1"/>
    <x v="59"/>
    <n v="5999"/>
    <n v="1793701"/>
  </r>
  <r>
    <x v="3"/>
    <x v="59"/>
    <n v="15233"/>
    <n v="4554667"/>
  </r>
  <r>
    <x v="3"/>
    <x v="74"/>
    <n v="10134"/>
    <n v="8107200"/>
  </r>
  <r>
    <x v="3"/>
    <x v="74"/>
    <n v="10134"/>
    <n v="8107200"/>
  </r>
  <r>
    <x v="3"/>
    <x v="59"/>
    <n v="255"/>
    <n v="76245"/>
  </r>
  <r>
    <x v="0"/>
    <x v="182"/>
    <n v="827"/>
    <n v="2063365"/>
  </r>
  <r>
    <x v="0"/>
    <x v="40"/>
    <n v="44994"/>
    <n v="22452006"/>
  </r>
  <r>
    <x v="1"/>
    <x v="212"/>
    <n v="11339"/>
    <n v="1938969"/>
  </r>
  <r>
    <x v="0"/>
    <x v="213"/>
    <n v="611"/>
    <n v="4093700"/>
  </r>
  <r>
    <x v="0"/>
    <x v="13"/>
    <n v="24"/>
    <n v="7200"/>
  </r>
  <r>
    <x v="0"/>
    <x v="214"/>
    <n v="9650"/>
    <n v="30783500"/>
  </r>
  <r>
    <x v="0"/>
    <x v="215"/>
    <n v="2686"/>
    <n v="8178870"/>
  </r>
  <r>
    <x v="0"/>
    <x v="216"/>
    <n v="23484"/>
    <n v="70334580"/>
  </r>
  <r>
    <x v="0"/>
    <x v="217"/>
    <n v="25"/>
    <n v="63625"/>
  </r>
  <r>
    <x v="0"/>
    <x v="218"/>
    <n v="2732"/>
    <n v="10777740"/>
  </r>
  <r>
    <x v="0"/>
    <x v="30"/>
    <n v="6400"/>
    <n v="8288000"/>
  </r>
  <r>
    <x v="0"/>
    <x v="219"/>
    <n v="7140"/>
    <n v="28595700"/>
  </r>
  <r>
    <x v="0"/>
    <x v="175"/>
    <n v="397"/>
    <n v="1667400"/>
  </r>
  <r>
    <x v="0"/>
    <x v="220"/>
    <n v="1353"/>
    <n v="6460575"/>
  </r>
  <r>
    <x v="0"/>
    <x v="221"/>
    <n v="4184"/>
    <n v="4978960"/>
  </r>
  <r>
    <x v="0"/>
    <x v="30"/>
    <n v="17218"/>
    <n v="22297310"/>
  </r>
  <r>
    <x v="0"/>
    <x v="222"/>
    <n v="1771"/>
    <n v="25307590"/>
  </r>
  <r>
    <x v="0"/>
    <x v="223"/>
    <n v="646"/>
    <n v="2945760"/>
  </r>
  <r>
    <x v="0"/>
    <x v="224"/>
    <n v="561"/>
    <n v="3405270"/>
  </r>
  <r>
    <x v="0"/>
    <x v="225"/>
    <n v="11924"/>
    <n v="73809560"/>
  </r>
  <r>
    <x v="0"/>
    <x v="226"/>
    <n v="322"/>
    <n v="6383650"/>
  </r>
  <r>
    <x v="0"/>
    <x v="227"/>
    <n v="8031"/>
    <n v="15178590"/>
  </r>
  <r>
    <x v="0"/>
    <x v="228"/>
    <n v="7801"/>
    <n v="18410360"/>
  </r>
  <r>
    <x v="0"/>
    <x v="117"/>
    <n v="303"/>
    <n v="1060500"/>
  </r>
  <r>
    <x v="3"/>
    <x v="229"/>
    <n v="75"/>
    <n v="146175"/>
  </r>
  <r>
    <x v="0"/>
    <x v="2"/>
    <n v="15276"/>
    <n v="29009124"/>
  </r>
  <r>
    <x v="0"/>
    <x v="60"/>
    <n v="386"/>
    <n v="579000"/>
  </r>
  <r>
    <x v="0"/>
    <x v="60"/>
    <n v="9695"/>
    <n v="14542500"/>
  </r>
  <r>
    <x v="0"/>
    <x v="40"/>
    <n v="1996"/>
    <n v="996004"/>
  </r>
  <r>
    <x v="0"/>
    <x v="2"/>
    <n v="24"/>
    <n v="45576"/>
  </r>
  <r>
    <x v="3"/>
    <x v="7"/>
    <n v="2905"/>
    <n v="2321095"/>
  </r>
  <r>
    <x v="0"/>
    <x v="230"/>
    <n v="444"/>
    <n v="2037960"/>
  </r>
  <r>
    <x v="0"/>
    <x v="231"/>
    <n v="942"/>
    <n v="6867180"/>
  </r>
  <r>
    <x v="1"/>
    <x v="232"/>
    <n v="1259"/>
    <n v="56642410"/>
  </r>
  <r>
    <x v="1"/>
    <x v="233"/>
    <n v="1555"/>
    <n v="85509450"/>
  </r>
  <r>
    <x v="0"/>
    <x v="11"/>
    <n v="19"/>
    <n v="56981"/>
  </r>
  <r>
    <x v="0"/>
    <x v="8"/>
    <n v="49"/>
    <n v="48951"/>
  </r>
  <r>
    <x v="0"/>
    <x v="40"/>
    <n v="1015"/>
    <n v="506485"/>
  </r>
  <r>
    <x v="3"/>
    <x v="9"/>
    <n v="4018"/>
    <n v="3612182"/>
  </r>
  <r>
    <x v="1"/>
    <x v="65"/>
    <n v="32625"/>
    <n v="52200000"/>
  </r>
  <r>
    <x v="1"/>
    <x v="65"/>
    <n v="32625"/>
    <n v="52200000"/>
  </r>
  <r>
    <x v="3"/>
    <x v="96"/>
    <n v="427"/>
    <n v="938973"/>
  </r>
  <r>
    <x v="3"/>
    <x v="234"/>
    <n v="2585"/>
    <n v="3998995"/>
  </r>
  <r>
    <x v="3"/>
    <x v="235"/>
    <n v="4567"/>
    <n v="3932187"/>
  </r>
  <r>
    <x v="3"/>
    <x v="236"/>
    <n v="7199"/>
    <n v="5478439"/>
  </r>
  <r>
    <x v="3"/>
    <x v="237"/>
    <n v="21762"/>
    <n v="94293875.519999996"/>
  </r>
  <r>
    <x v="3"/>
    <x v="238"/>
    <n v="4199"/>
    <n v="29413995"/>
  </r>
  <r>
    <x v="3"/>
    <x v="88"/>
    <n v="408"/>
    <n v="1427592"/>
  </r>
  <r>
    <x v="3"/>
    <x v="239"/>
    <n v="3219"/>
    <n v="2327337"/>
  </r>
  <r>
    <x v="3"/>
    <x v="184"/>
    <n v="4723"/>
    <n v="8501400"/>
  </r>
  <r>
    <x v="3"/>
    <x v="56"/>
    <n v="2301"/>
    <n v="1610700"/>
  </r>
  <r>
    <x v="3"/>
    <x v="240"/>
    <n v="7113"/>
    <n v="15634374"/>
  </r>
  <r>
    <x v="3"/>
    <x v="241"/>
    <n v="4959"/>
    <n v="6446700"/>
  </r>
  <r>
    <x v="3"/>
    <x v="60"/>
    <n v="64273"/>
    <n v="96409500"/>
  </r>
  <r>
    <x v="1"/>
    <x v="6"/>
    <n v="3369"/>
    <n v="6734631"/>
  </r>
  <r>
    <x v="3"/>
    <x v="77"/>
    <n v="3441"/>
    <n v="1372959"/>
  </r>
  <r>
    <x v="3"/>
    <x v="8"/>
    <n v="7222"/>
    <n v="7214778"/>
  </r>
  <r>
    <x v="3"/>
    <x v="242"/>
    <n v="54315"/>
    <n v="35250435"/>
  </r>
  <r>
    <x v="3"/>
    <x v="210"/>
    <n v="8258"/>
    <n v="9901342"/>
  </r>
  <r>
    <x v="3"/>
    <x v="34"/>
    <n v="23174"/>
    <n v="34737826"/>
  </r>
  <r>
    <x v="0"/>
    <x v="243"/>
    <n v="8948"/>
    <n v="222357800"/>
  </r>
  <r>
    <x v="0"/>
    <x v="244"/>
    <n v="4740"/>
    <n v="4645200"/>
  </r>
  <r>
    <x v="0"/>
    <x v="50"/>
    <n v="10907"/>
    <n v="6544200"/>
  </r>
  <r>
    <x v="0"/>
    <x v="245"/>
    <n v="13250"/>
    <n v="14972500"/>
  </r>
  <r>
    <x v="3"/>
    <x v="40"/>
    <n v="2804"/>
    <n v="1399196"/>
  </r>
  <r>
    <x v="0"/>
    <x v="123"/>
    <n v="925"/>
    <n v="1378250"/>
  </r>
  <r>
    <x v="0"/>
    <x v="246"/>
    <n v="156"/>
    <n v="606840"/>
  </r>
  <r>
    <x v="0"/>
    <x v="214"/>
    <n v="1776"/>
    <n v="5665440"/>
  </r>
  <r>
    <x v="0"/>
    <x v="123"/>
    <n v="2198"/>
    <n v="3275020"/>
  </r>
  <r>
    <x v="0"/>
    <x v="247"/>
    <n v="710"/>
    <n v="1384500"/>
  </r>
  <r>
    <x v="0"/>
    <x v="248"/>
    <n v="562"/>
    <n v="2585200"/>
  </r>
  <r>
    <x v="0"/>
    <x v="249"/>
    <n v="1045"/>
    <n v="4859250"/>
  </r>
  <r>
    <x v="1"/>
    <x v="250"/>
    <n v="1269"/>
    <n v="35519310"/>
  </r>
  <r>
    <x v="0"/>
    <x v="59"/>
    <n v="2781"/>
    <n v="831519"/>
  </r>
  <r>
    <x v="0"/>
    <x v="40"/>
    <n v="478"/>
    <n v="238522"/>
  </r>
  <r>
    <x v="0"/>
    <x v="40"/>
    <n v="185"/>
    <n v="92315"/>
  </r>
  <r>
    <x v="0"/>
    <x v="77"/>
    <n v="451"/>
    <n v="179949"/>
  </r>
  <r>
    <x v="1"/>
    <x v="251"/>
    <n v="5554"/>
    <n v="41655000"/>
  </r>
  <r>
    <x v="0"/>
    <x v="252"/>
    <n v="3192"/>
    <n v="35096040"/>
  </r>
  <r>
    <x v="0"/>
    <x v="253"/>
    <n v="6027"/>
    <n v="16242765"/>
  </r>
  <r>
    <x v="0"/>
    <x v="182"/>
    <n v="166"/>
    <n v="414170"/>
  </r>
  <r>
    <x v="0"/>
    <x v="254"/>
    <n v="8090"/>
    <n v="12903550"/>
  </r>
  <r>
    <x v="0"/>
    <x v="216"/>
    <n v="5178"/>
    <n v="15508110"/>
  </r>
  <r>
    <x v="0"/>
    <x v="255"/>
    <n v="11148"/>
    <n v="44536260"/>
  </r>
  <r>
    <x v="0"/>
    <x v="256"/>
    <n v="15252"/>
    <n v="21276540"/>
  </r>
  <r>
    <x v="0"/>
    <x v="257"/>
    <n v="326"/>
    <n v="1465370"/>
  </r>
  <r>
    <x v="0"/>
    <x v="258"/>
    <n v="687"/>
    <n v="2263665"/>
  </r>
  <r>
    <x v="0"/>
    <x v="259"/>
    <n v="8095"/>
    <n v="83338025"/>
  </r>
  <r>
    <x v="0"/>
    <x v="260"/>
    <n v="252"/>
    <n v="655200"/>
  </r>
  <r>
    <x v="1"/>
    <x v="11"/>
    <n v="25262"/>
    <n v="75760738"/>
  </r>
  <r>
    <x v="1"/>
    <x v="6"/>
    <n v="30469"/>
    <n v="60907531"/>
  </r>
  <r>
    <x v="1"/>
    <x v="53"/>
    <n v="42775"/>
    <n v="171057225"/>
  </r>
  <r>
    <x v="0"/>
    <x v="12"/>
    <n v="2326"/>
    <n v="1625874"/>
  </r>
  <r>
    <x v="3"/>
    <x v="8"/>
    <n v="1030"/>
    <n v="1028970"/>
  </r>
  <r>
    <x v="0"/>
    <x v="34"/>
    <n v="4401"/>
    <n v="6597099"/>
  </r>
  <r>
    <x v="0"/>
    <x v="42"/>
    <n v="1034"/>
    <n v="2583966"/>
  </r>
  <r>
    <x v="0"/>
    <x v="88"/>
    <n v="546"/>
    <n v="1910454"/>
  </r>
  <r>
    <x v="0"/>
    <x v="34"/>
    <n v="1646"/>
    <n v="2467354"/>
  </r>
  <r>
    <x v="0"/>
    <x v="261"/>
    <n v="3964"/>
    <n v="79474236"/>
  </r>
  <r>
    <x v="3"/>
    <x v="193"/>
    <n v="13572"/>
    <n v="529308"/>
  </r>
  <r>
    <x v="0"/>
    <x v="10"/>
    <n v="1306"/>
    <n v="782294"/>
  </r>
  <r>
    <x v="0"/>
    <x v="10"/>
    <n v="1644"/>
    <n v="984756"/>
  </r>
  <r>
    <x v="0"/>
    <x v="12"/>
    <n v="159"/>
    <n v="111141"/>
  </r>
  <r>
    <x v="1"/>
    <x v="128"/>
    <n v="119"/>
    <n v="474810"/>
  </r>
  <r>
    <x v="1"/>
    <x v="262"/>
    <n v="8399"/>
    <n v="335876010"/>
  </r>
  <r>
    <x v="1"/>
    <x v="263"/>
    <n v="20311"/>
    <n v="710864689"/>
  </r>
  <r>
    <x v="1"/>
    <x v="264"/>
    <n v="21350"/>
    <n v="448328650"/>
  </r>
  <r>
    <x v="1"/>
    <x v="265"/>
    <n v="21350"/>
    <n v="469486500"/>
  </r>
  <r>
    <x v="1"/>
    <x v="266"/>
    <n v="21350"/>
    <n v="448136500"/>
  </r>
  <r>
    <x v="1"/>
    <x v="202"/>
    <n v="19252"/>
    <n v="385020748"/>
  </r>
  <r>
    <x v="1"/>
    <x v="264"/>
    <n v="19252"/>
    <n v="404272748"/>
  </r>
  <r>
    <x v="1"/>
    <x v="202"/>
    <n v="19252"/>
    <n v="385020748"/>
  </r>
  <r>
    <x v="1"/>
    <x v="264"/>
    <n v="19253"/>
    <n v="404293747"/>
  </r>
  <r>
    <x v="1"/>
    <x v="267"/>
    <n v="19252"/>
    <n v="365768748"/>
  </r>
  <r>
    <x v="1"/>
    <x v="267"/>
    <n v="19252"/>
    <n v="365768748"/>
  </r>
  <r>
    <x v="1"/>
    <x v="250"/>
    <n v="9499"/>
    <n v="265877010"/>
  </r>
  <r>
    <x v="1"/>
    <x v="268"/>
    <n v="9499"/>
    <n v="284875010"/>
  </r>
  <r>
    <x v="1"/>
    <x v="268"/>
    <n v="9499"/>
    <n v="284875010"/>
  </r>
  <r>
    <x v="1"/>
    <x v="117"/>
    <n v="621"/>
    <n v="2173500"/>
  </r>
  <r>
    <x v="1"/>
    <x v="9"/>
    <n v="1588"/>
    <n v="1427612"/>
  </r>
  <r>
    <x v="3"/>
    <x v="40"/>
    <n v="9998"/>
    <n v="4989002"/>
  </r>
  <r>
    <x v="1"/>
    <x v="8"/>
    <n v="192590"/>
    <n v="192397410"/>
  </r>
  <r>
    <x v="1"/>
    <x v="8"/>
    <n v="192587"/>
    <n v="192394413"/>
  </r>
  <r>
    <x v="1"/>
    <x v="47"/>
    <n v="192589"/>
    <n v="250173111"/>
  </r>
  <r>
    <x v="1"/>
    <x v="34"/>
    <n v="53648"/>
    <n v="80418352"/>
  </r>
  <r>
    <x v="1"/>
    <x v="8"/>
    <n v="92995"/>
    <n v="92902005"/>
  </r>
  <r>
    <x v="3"/>
    <x v="58"/>
    <n v="14969"/>
    <n v="29938000"/>
  </r>
  <r>
    <x v="1"/>
    <x v="11"/>
    <n v="63899"/>
    <n v="191633101"/>
  </r>
  <r>
    <x v="1"/>
    <x v="11"/>
    <n v="87798"/>
    <n v="263306202"/>
  </r>
  <r>
    <x v="0"/>
    <x v="6"/>
    <n v="832"/>
    <n v="1663168"/>
  </r>
  <r>
    <x v="0"/>
    <x v="47"/>
    <n v="550"/>
    <n v="714450"/>
  </r>
  <r>
    <x v="3"/>
    <x v="77"/>
    <n v="1540"/>
    <n v="614460"/>
  </r>
  <r>
    <x v="1"/>
    <x v="135"/>
    <n v="350"/>
    <n v="6646500"/>
  </r>
  <r>
    <x v="1"/>
    <x v="269"/>
    <n v="110"/>
    <n v="1868900"/>
  </r>
  <r>
    <x v="0"/>
    <x v="270"/>
    <n v="10429"/>
    <n v="114708571"/>
  </r>
  <r>
    <x v="0"/>
    <x v="271"/>
    <n v="144"/>
    <n v="1726560"/>
  </r>
  <r>
    <x v="0"/>
    <x v="247"/>
    <n v="1888"/>
    <n v="3681600"/>
  </r>
  <r>
    <x v="0"/>
    <x v="272"/>
    <n v="4716"/>
    <n v="9314100"/>
  </r>
  <r>
    <x v="0"/>
    <x v="247"/>
    <n v="2832"/>
    <n v="5522400"/>
  </r>
  <r>
    <x v="0"/>
    <x v="70"/>
    <n v="6355"/>
    <n v="13345500"/>
  </r>
  <r>
    <x v="0"/>
    <x v="49"/>
    <n v="14160"/>
    <n v="33984000"/>
  </r>
  <r>
    <x v="0"/>
    <x v="58"/>
    <n v="14030"/>
    <n v="28060000"/>
  </r>
  <r>
    <x v="0"/>
    <x v="71"/>
    <n v="1765"/>
    <n v="3353500"/>
  </r>
  <r>
    <x v="0"/>
    <x v="273"/>
    <n v="1728"/>
    <n v="25918272"/>
  </r>
  <r>
    <x v="0"/>
    <x v="247"/>
    <n v="305"/>
    <n v="594750"/>
  </r>
  <r>
    <x v="0"/>
    <x v="11"/>
    <n v="441"/>
    <n v="1322559"/>
  </r>
  <r>
    <x v="0"/>
    <x v="71"/>
    <n v="11456"/>
    <n v="21766400"/>
  </r>
  <r>
    <x v="0"/>
    <x v="274"/>
    <n v="7786"/>
    <n v="5216620"/>
  </r>
  <r>
    <x v="0"/>
    <x v="275"/>
    <n v="490"/>
    <n v="127400"/>
  </r>
  <r>
    <x v="0"/>
    <x v="276"/>
    <n v="441"/>
    <n v="1278900"/>
  </r>
  <r>
    <x v="0"/>
    <x v="53"/>
    <n v="340"/>
    <n v="1359660"/>
  </r>
  <r>
    <x v="0"/>
    <x v="182"/>
    <n v="2"/>
    <n v="4990"/>
  </r>
  <r>
    <x v="3"/>
    <x v="8"/>
    <n v="1121"/>
    <n v="1119879"/>
  </r>
  <r>
    <x v="1"/>
    <x v="26"/>
    <n v="17129"/>
    <n v="102756871"/>
  </r>
  <r>
    <x v="1"/>
    <x v="26"/>
    <n v="17129"/>
    <n v="102756871"/>
  </r>
  <r>
    <x v="1"/>
    <x v="198"/>
    <n v="1526"/>
    <n v="10680474"/>
  </r>
  <r>
    <x v="1"/>
    <x v="198"/>
    <n v="1526"/>
    <n v="10680474"/>
  </r>
  <r>
    <x v="3"/>
    <x v="191"/>
    <n v="18656"/>
    <n v="8395200"/>
  </r>
  <r>
    <x v="0"/>
    <x v="6"/>
    <n v="1066"/>
    <n v="2130934"/>
  </r>
  <r>
    <x v="0"/>
    <x v="40"/>
    <n v="4238"/>
    <n v="2114762"/>
  </r>
  <r>
    <x v="0"/>
    <x v="6"/>
    <n v="39"/>
    <n v="77961"/>
  </r>
  <r>
    <x v="0"/>
    <x v="277"/>
    <n v="97"/>
    <n v="7663"/>
  </r>
  <r>
    <x v="0"/>
    <x v="278"/>
    <n v="7"/>
    <n v="1673"/>
  </r>
  <r>
    <x v="3"/>
    <x v="40"/>
    <n v="21"/>
    <n v="10479"/>
  </r>
  <r>
    <x v="0"/>
    <x v="8"/>
    <n v="222"/>
    <n v="221778"/>
  </r>
  <r>
    <x v="0"/>
    <x v="8"/>
    <n v="8"/>
    <n v="7992"/>
  </r>
  <r>
    <x v="1"/>
    <x v="279"/>
    <n v="1510"/>
    <n v="64928490"/>
  </r>
  <r>
    <x v="1"/>
    <x v="280"/>
    <n v="1712"/>
    <n v="87310288"/>
  </r>
  <r>
    <x v="1"/>
    <x v="281"/>
    <n v="6088"/>
    <n v="79137912"/>
  </r>
  <r>
    <x v="1"/>
    <x v="282"/>
    <n v="1510"/>
    <n v="29443490"/>
  </r>
  <r>
    <x v="1"/>
    <x v="107"/>
    <n v="3022"/>
    <n v="48348978"/>
  </r>
  <r>
    <x v="0"/>
    <x v="8"/>
    <n v="1436"/>
    <n v="1434564"/>
  </r>
  <r>
    <x v="1"/>
    <x v="53"/>
    <n v="282"/>
    <n v="1127718"/>
  </r>
  <r>
    <x v="0"/>
    <x v="77"/>
    <n v="7945"/>
    <n v="3170055"/>
  </r>
  <r>
    <x v="0"/>
    <x v="40"/>
    <n v="330"/>
    <n v="164670"/>
  </r>
  <r>
    <x v="0"/>
    <x v="40"/>
    <n v="10234"/>
    <n v="5106766"/>
  </r>
  <r>
    <x v="0"/>
    <x v="206"/>
    <n v="1108"/>
    <n v="275892"/>
  </r>
  <r>
    <x v="0"/>
    <x v="195"/>
    <n v="3688"/>
    <n v="733912"/>
  </r>
  <r>
    <x v="1"/>
    <x v="210"/>
    <n v="596"/>
    <n v="714604"/>
  </r>
  <r>
    <x v="0"/>
    <x v="10"/>
    <n v="82"/>
    <n v="49118"/>
  </r>
  <r>
    <x v="3"/>
    <x v="8"/>
    <n v="1313"/>
    <n v="1311687"/>
  </r>
  <r>
    <x v="3"/>
    <x v="8"/>
    <n v="1313"/>
    <n v="1311687"/>
  </r>
  <r>
    <x v="1"/>
    <x v="8"/>
    <n v="305"/>
    <n v="304695"/>
  </r>
  <r>
    <x v="3"/>
    <x v="8"/>
    <n v="1313"/>
    <n v="1311687"/>
  </r>
  <r>
    <x v="3"/>
    <x v="8"/>
    <n v="127"/>
    <n v="126873"/>
  </r>
  <r>
    <x v="3"/>
    <x v="8"/>
    <n v="127"/>
    <n v="126873"/>
  </r>
  <r>
    <x v="3"/>
    <x v="8"/>
    <n v="2523"/>
    <n v="2520477"/>
  </r>
  <r>
    <x v="3"/>
    <x v="8"/>
    <n v="362"/>
    <n v="361638"/>
  </r>
  <r>
    <x v="3"/>
    <x v="8"/>
    <n v="1528"/>
    <n v="1526472"/>
  </r>
  <r>
    <x v="3"/>
    <x v="8"/>
    <n v="8751"/>
    <n v="8742249"/>
  </r>
  <r>
    <x v="3"/>
    <x v="8"/>
    <n v="85"/>
    <n v="84915"/>
  </r>
  <r>
    <x v="3"/>
    <x v="8"/>
    <n v="425"/>
    <n v="424575"/>
  </r>
  <r>
    <x v="3"/>
    <x v="8"/>
    <n v="817"/>
    <n v="816183"/>
  </r>
  <r>
    <x v="0"/>
    <x v="7"/>
    <n v="212"/>
    <n v="169388"/>
  </r>
  <r>
    <x v="1"/>
    <x v="283"/>
    <n v="2352"/>
    <n v="2937648"/>
  </r>
  <r>
    <x v="3"/>
    <x v="284"/>
    <n v="41"/>
    <n v="18409"/>
  </r>
  <r>
    <x v="3"/>
    <x v="285"/>
    <n v="3482"/>
    <n v="3795380"/>
  </r>
  <r>
    <x v="3"/>
    <x v="286"/>
    <n v="10976"/>
    <n v="60258240"/>
  </r>
  <r>
    <x v="3"/>
    <x v="287"/>
    <n v="25886"/>
    <n v="15272740"/>
  </r>
  <r>
    <x v="3"/>
    <x v="288"/>
    <n v="6301"/>
    <n v="8758390"/>
  </r>
  <r>
    <x v="3"/>
    <x v="289"/>
    <n v="4099"/>
    <n v="11846110"/>
  </r>
  <r>
    <x v="3"/>
    <x v="290"/>
    <n v="4598"/>
    <n v="12856008"/>
  </r>
  <r>
    <x v="3"/>
    <x v="291"/>
    <n v="323"/>
    <n v="19344470"/>
  </r>
  <r>
    <x v="3"/>
    <x v="274"/>
    <n v="523"/>
    <n v="350410"/>
  </r>
  <r>
    <x v="0"/>
    <x v="292"/>
    <n v="3231"/>
    <n v="245523690"/>
  </r>
  <r>
    <x v="1"/>
    <x v="17"/>
    <n v="1376"/>
    <n v="68786240"/>
  </r>
  <r>
    <x v="1"/>
    <x v="293"/>
    <n v="1376"/>
    <n v="110066240"/>
  </r>
  <r>
    <x v="1"/>
    <x v="265"/>
    <n v="11976"/>
    <n v="263352240"/>
  </r>
  <r>
    <x v="1"/>
    <x v="265"/>
    <n v="11976"/>
    <n v="263352240"/>
  </r>
  <r>
    <x v="1"/>
    <x v="294"/>
    <n v="1035"/>
    <n v="24829650"/>
  </r>
  <r>
    <x v="0"/>
    <x v="37"/>
    <n v="550"/>
    <n v="1264450"/>
  </r>
  <r>
    <x v="0"/>
    <x v="11"/>
    <n v="388"/>
    <n v="1163612"/>
  </r>
  <r>
    <x v="0"/>
    <x v="117"/>
    <n v="1802"/>
    <n v="6307000"/>
  </r>
  <r>
    <x v="0"/>
    <x v="57"/>
    <n v="1074"/>
    <n v="1074000"/>
  </r>
  <r>
    <x v="0"/>
    <x v="58"/>
    <n v="291"/>
    <n v="582000"/>
  </r>
  <r>
    <x v="0"/>
    <x v="117"/>
    <n v="44050"/>
    <n v="154175000"/>
  </r>
  <r>
    <x v="0"/>
    <x v="295"/>
    <n v="1846"/>
    <n v="6089954"/>
  </r>
  <r>
    <x v="0"/>
    <x v="42"/>
    <n v="4383"/>
    <n v="10953117"/>
  </r>
  <r>
    <x v="0"/>
    <x v="58"/>
    <n v="1163"/>
    <n v="2326000"/>
  </r>
  <r>
    <x v="0"/>
    <x v="49"/>
    <n v="4"/>
    <n v="9600"/>
  </r>
  <r>
    <x v="0"/>
    <x v="241"/>
    <n v="1672"/>
    <n v="2173600"/>
  </r>
  <r>
    <x v="0"/>
    <x v="296"/>
    <n v="5292"/>
    <n v="29370600"/>
  </r>
  <r>
    <x v="0"/>
    <x v="49"/>
    <n v="1202"/>
    <n v="2884800"/>
  </r>
  <r>
    <x v="0"/>
    <x v="297"/>
    <n v="7988"/>
    <n v="27143224"/>
  </r>
  <r>
    <x v="0"/>
    <x v="8"/>
    <n v="229"/>
    <n v="228771"/>
  </r>
  <r>
    <x v="0"/>
    <x v="298"/>
    <n v="124"/>
    <n v="92876"/>
  </r>
  <r>
    <x v="0"/>
    <x v="59"/>
    <n v="1660"/>
    <n v="496340"/>
  </r>
  <r>
    <x v="3"/>
    <x v="299"/>
    <n v="10833"/>
    <n v="1614117"/>
  </r>
  <r>
    <x v="3"/>
    <x v="299"/>
    <n v="10833"/>
    <n v="1614117"/>
  </r>
  <r>
    <x v="0"/>
    <x v="300"/>
    <n v="97"/>
    <n v="1599530"/>
  </r>
  <r>
    <x v="3"/>
    <x v="301"/>
    <n v="31534"/>
    <n v="11825250"/>
  </r>
  <r>
    <x v="3"/>
    <x v="302"/>
    <n v="61314"/>
    <n v="54876030"/>
  </r>
  <r>
    <x v="3"/>
    <x v="303"/>
    <n v="20398"/>
    <n v="52932810"/>
  </r>
  <r>
    <x v="3"/>
    <x v="140"/>
    <n v="10541"/>
    <n v="21029295"/>
  </r>
  <r>
    <x v="3"/>
    <x v="304"/>
    <n v="10760"/>
    <n v="31150200"/>
  </r>
  <r>
    <x v="1"/>
    <x v="48"/>
    <n v="13797"/>
    <n v="10968615"/>
  </r>
  <r>
    <x v="3"/>
    <x v="305"/>
    <n v="16146"/>
    <n v="51586470"/>
  </r>
  <r>
    <x v="3"/>
    <x v="258"/>
    <n v="22618"/>
    <n v="74526310"/>
  </r>
  <r>
    <x v="3"/>
    <x v="30"/>
    <n v="34852"/>
    <n v="45133340"/>
  </r>
  <r>
    <x v="3"/>
    <x v="76"/>
    <n v="54405"/>
    <n v="54132975"/>
  </r>
  <r>
    <x v="3"/>
    <x v="306"/>
    <n v="12375"/>
    <n v="20356875"/>
  </r>
  <r>
    <x v="3"/>
    <x v="307"/>
    <n v="25771"/>
    <n v="46258945"/>
  </r>
  <r>
    <x v="3"/>
    <x v="140"/>
    <n v="7241"/>
    <n v="14445795"/>
  </r>
  <r>
    <x v="3"/>
    <x v="308"/>
    <n v="17413"/>
    <n v="39962835"/>
  </r>
  <r>
    <x v="3"/>
    <x v="308"/>
    <n v="10652"/>
    <n v="24446340"/>
  </r>
  <r>
    <x v="1"/>
    <x v="210"/>
    <n v="466"/>
    <n v="558734"/>
  </r>
  <r>
    <x v="1"/>
    <x v="7"/>
    <n v="1079"/>
    <n v="862121"/>
  </r>
  <r>
    <x v="1"/>
    <x v="210"/>
    <n v="490"/>
    <n v="587510"/>
  </r>
  <r>
    <x v="1"/>
    <x v="210"/>
    <n v="1193"/>
    <n v="1430407"/>
  </r>
  <r>
    <x v="1"/>
    <x v="8"/>
    <n v="23"/>
    <n v="22977"/>
  </r>
  <r>
    <x v="0"/>
    <x v="47"/>
    <n v="65"/>
    <n v="84435"/>
  </r>
  <r>
    <x v="0"/>
    <x v="96"/>
    <n v="4"/>
    <n v="8796"/>
  </r>
  <r>
    <x v="1"/>
    <x v="77"/>
    <n v="1951"/>
    <n v="778449"/>
  </r>
  <r>
    <x v="1"/>
    <x v="211"/>
    <n v="285"/>
    <n v="313215"/>
  </r>
  <r>
    <x v="3"/>
    <x v="8"/>
    <n v="5692"/>
    <n v="5686308"/>
  </r>
  <r>
    <x v="3"/>
    <x v="8"/>
    <n v="87"/>
    <n v="86913"/>
  </r>
  <r>
    <x v="0"/>
    <x v="123"/>
    <n v="12999"/>
    <n v="19368510"/>
  </r>
  <r>
    <x v="1"/>
    <x v="77"/>
    <n v="200"/>
    <n v="79800"/>
  </r>
  <r>
    <x v="2"/>
    <x v="189"/>
    <n v="3785"/>
    <n v="1192275"/>
  </r>
  <r>
    <x v="2"/>
    <x v="200"/>
    <n v="8053"/>
    <n v="1449540"/>
  </r>
  <r>
    <x v="0"/>
    <x v="34"/>
    <n v="1004"/>
    <n v="1504996"/>
  </r>
  <r>
    <x v="0"/>
    <x v="309"/>
    <n v="1889"/>
    <n v="9445000"/>
  </r>
  <r>
    <x v="0"/>
    <x v="34"/>
    <n v="203"/>
    <n v="304297"/>
  </r>
  <r>
    <x v="0"/>
    <x v="310"/>
    <n v="4200"/>
    <n v="20155800"/>
  </r>
  <r>
    <x v="4"/>
    <x v="12"/>
    <n v="20218"/>
    <n v="14132382"/>
  </r>
  <r>
    <x v="0"/>
    <x v="11"/>
    <n v="9"/>
    <n v="26991"/>
  </r>
  <r>
    <x v="3"/>
    <x v="34"/>
    <n v="25903"/>
    <n v="38828597"/>
  </r>
  <r>
    <x v="1"/>
    <x v="311"/>
    <n v="32840"/>
    <n v="985167160"/>
  </r>
  <r>
    <x v="1"/>
    <x v="311"/>
    <n v="32840"/>
    <n v="985167160"/>
  </r>
  <r>
    <x v="1"/>
    <x v="96"/>
    <n v="178912"/>
    <n v="393427488"/>
  </r>
  <r>
    <x v="1"/>
    <x v="96"/>
    <n v="178912"/>
    <n v="393427488"/>
  </r>
  <r>
    <x v="1"/>
    <x v="42"/>
    <n v="15970"/>
    <n v="39909030"/>
  </r>
  <r>
    <x v="1"/>
    <x v="312"/>
    <n v="32840"/>
    <n v="1182207160"/>
  </r>
  <r>
    <x v="1"/>
    <x v="313"/>
    <n v="21252"/>
    <n v="1062578748"/>
  </r>
  <r>
    <x v="1"/>
    <x v="263"/>
    <n v="27151"/>
    <n v="950257849"/>
  </r>
  <r>
    <x v="1"/>
    <x v="10"/>
    <n v="21916"/>
    <n v="13127684"/>
  </r>
  <r>
    <x v="1"/>
    <x v="314"/>
    <n v="21252"/>
    <n v="1487618748"/>
  </r>
  <r>
    <x v="3"/>
    <x v="59"/>
    <n v="81"/>
    <n v="24219"/>
  </r>
  <r>
    <x v="1"/>
    <x v="6"/>
    <n v="1777"/>
    <n v="3552223"/>
  </r>
  <r>
    <x v="1"/>
    <x v="26"/>
    <n v="44696"/>
    <n v="268131304"/>
  </r>
  <r>
    <x v="1"/>
    <x v="85"/>
    <n v="32840"/>
    <n v="820967160"/>
  </r>
  <r>
    <x v="1"/>
    <x v="273"/>
    <n v="27508"/>
    <n v="412592492"/>
  </r>
  <r>
    <x v="1"/>
    <x v="315"/>
    <n v="32840"/>
    <n v="853807160"/>
  </r>
  <r>
    <x v="0"/>
    <x v="281"/>
    <n v="4049"/>
    <n v="52632951"/>
  </r>
  <r>
    <x v="3"/>
    <x v="77"/>
    <n v="18757"/>
    <n v="7484043"/>
  </r>
  <r>
    <x v="3"/>
    <x v="77"/>
    <n v="18757"/>
    <n v="7484043"/>
  </r>
  <r>
    <x v="3"/>
    <x v="77"/>
    <n v="18757"/>
    <n v="7484043"/>
  </r>
  <r>
    <x v="1"/>
    <x v="96"/>
    <n v="178912"/>
    <n v="393427488"/>
  </r>
  <r>
    <x v="1"/>
    <x v="27"/>
    <n v="1376"/>
    <n v="13758624"/>
  </r>
  <r>
    <x v="0"/>
    <x v="311"/>
    <n v="2536"/>
    <n v="76077464"/>
  </r>
  <r>
    <x v="3"/>
    <x v="59"/>
    <n v="30411"/>
    <n v="9092889"/>
  </r>
  <r>
    <x v="3"/>
    <x v="59"/>
    <n v="30411"/>
    <n v="9092889"/>
  </r>
  <r>
    <x v="3"/>
    <x v="59"/>
    <n v="30411"/>
    <n v="9092889"/>
  </r>
  <r>
    <x v="1"/>
    <x v="8"/>
    <n v="1315"/>
    <n v="1313685"/>
  </r>
  <r>
    <x v="3"/>
    <x v="47"/>
    <n v="30411"/>
    <n v="39503889"/>
  </r>
  <r>
    <x v="0"/>
    <x v="8"/>
    <n v="1988"/>
    <n v="1986012"/>
  </r>
  <r>
    <x v="0"/>
    <x v="316"/>
    <n v="2466"/>
    <n v="4315500"/>
  </r>
  <r>
    <x v="0"/>
    <x v="2"/>
    <n v="1811"/>
    <n v="3439089"/>
  </r>
  <r>
    <x v="1"/>
    <x v="116"/>
    <n v="14560"/>
    <n v="20369440"/>
  </r>
  <r>
    <x v="1"/>
    <x v="11"/>
    <n v="2727"/>
    <n v="8178273"/>
  </r>
  <r>
    <x v="0"/>
    <x v="317"/>
    <n v="3524"/>
    <n v="5955560"/>
  </r>
  <r>
    <x v="0"/>
    <x v="257"/>
    <n v="356"/>
    <n v="1600220"/>
  </r>
  <r>
    <x v="0"/>
    <x v="318"/>
    <n v="17325"/>
    <n v="17498250"/>
  </r>
  <r>
    <x v="0"/>
    <x v="319"/>
    <n v="4664"/>
    <n v="36355880"/>
  </r>
  <r>
    <x v="0"/>
    <x v="143"/>
    <n v="3815"/>
    <n v="22107925"/>
  </r>
  <r>
    <x v="0"/>
    <x v="320"/>
    <n v="2961"/>
    <n v="41451039"/>
  </r>
  <r>
    <x v="1"/>
    <x v="321"/>
    <n v="9378"/>
    <n v="15286140"/>
  </r>
  <r>
    <x v="1"/>
    <x v="321"/>
    <n v="9378"/>
    <n v="15286140"/>
  </r>
  <r>
    <x v="0"/>
    <x v="96"/>
    <n v="109"/>
    <n v="239691"/>
  </r>
  <r>
    <x v="0"/>
    <x v="0"/>
    <n v="2300"/>
    <n v="3677700"/>
  </r>
  <r>
    <x v="1"/>
    <x v="8"/>
    <n v="3492"/>
    <n v="3488508"/>
  </r>
  <r>
    <x v="3"/>
    <x v="8"/>
    <n v="2249"/>
    <n v="2246751"/>
  </r>
  <r>
    <x v="1"/>
    <x v="322"/>
    <n v="240"/>
    <n v="2039760"/>
  </r>
  <r>
    <x v="0"/>
    <x v="199"/>
    <n v="727"/>
    <n v="2761873"/>
  </r>
  <r>
    <x v="0"/>
    <x v="8"/>
    <n v="2"/>
    <n v="1998"/>
  </r>
  <r>
    <x v="0"/>
    <x v="8"/>
    <n v="617"/>
    <n v="616383"/>
  </r>
  <r>
    <x v="3"/>
    <x v="8"/>
    <n v="163"/>
    <n v="162837"/>
  </r>
  <r>
    <x v="0"/>
    <x v="323"/>
    <n v="1090"/>
    <n v="1001710"/>
  </r>
  <r>
    <x v="1"/>
    <x v="26"/>
    <n v="828"/>
    <n v="4967172"/>
  </r>
  <r>
    <x v="1"/>
    <x v="88"/>
    <n v="12452"/>
    <n v="43569548"/>
  </r>
  <r>
    <x v="1"/>
    <x v="11"/>
    <n v="14629"/>
    <n v="43872371"/>
  </r>
  <r>
    <x v="1"/>
    <x v="53"/>
    <n v="3517"/>
    <n v="14064483"/>
  </r>
  <r>
    <x v="1"/>
    <x v="129"/>
    <n v="92588"/>
    <n v="462847412"/>
  </r>
  <r>
    <x v="1"/>
    <x v="129"/>
    <n v="92588"/>
    <n v="462847412"/>
  </r>
  <r>
    <x v="1"/>
    <x v="26"/>
    <n v="5179"/>
    <n v="31068821"/>
  </r>
  <r>
    <x v="1"/>
    <x v="26"/>
    <n v="5179"/>
    <n v="31068821"/>
  </r>
  <r>
    <x v="1"/>
    <x v="45"/>
    <n v="37"/>
    <n v="295963"/>
  </r>
  <r>
    <x v="1"/>
    <x v="128"/>
    <n v="30254"/>
    <n v="120713460"/>
  </r>
  <r>
    <x v="1"/>
    <x v="53"/>
    <n v="30254"/>
    <n v="120985746"/>
  </r>
  <r>
    <x v="1"/>
    <x v="53"/>
    <n v="30254"/>
    <n v="120985746"/>
  </r>
  <r>
    <x v="1"/>
    <x v="53"/>
    <n v="30254"/>
    <n v="120985746"/>
  </r>
  <r>
    <x v="1"/>
    <x v="129"/>
    <n v="67950"/>
    <n v="339682050"/>
  </r>
  <r>
    <x v="1"/>
    <x v="129"/>
    <n v="67951"/>
    <n v="339687049"/>
  </r>
  <r>
    <x v="1"/>
    <x v="198"/>
    <n v="10229"/>
    <n v="71592771"/>
  </r>
  <r>
    <x v="1"/>
    <x v="26"/>
    <n v="5852"/>
    <n v="35106148"/>
  </r>
  <r>
    <x v="1"/>
    <x v="324"/>
    <n v="38879"/>
    <n v="252674621"/>
  </r>
  <r>
    <x v="1"/>
    <x v="26"/>
    <n v="38879"/>
    <n v="233235121"/>
  </r>
  <r>
    <x v="1"/>
    <x v="26"/>
    <n v="7148"/>
    <n v="42880852"/>
  </r>
  <r>
    <x v="1"/>
    <x v="129"/>
    <n v="7571"/>
    <n v="37847429"/>
  </r>
  <r>
    <x v="1"/>
    <x v="129"/>
    <n v="7571"/>
    <n v="37847429"/>
  </r>
  <r>
    <x v="1"/>
    <x v="129"/>
    <n v="10689"/>
    <n v="53434311"/>
  </r>
  <r>
    <x v="1"/>
    <x v="129"/>
    <n v="10689"/>
    <n v="53434311"/>
  </r>
  <r>
    <x v="1"/>
    <x v="8"/>
    <n v="38"/>
    <n v="37962"/>
  </r>
  <r>
    <x v="1"/>
    <x v="31"/>
    <n v="128311"/>
    <n v="218000389"/>
  </r>
  <r>
    <x v="1"/>
    <x v="31"/>
    <n v="128311"/>
    <n v="218000389"/>
  </r>
  <r>
    <x v="1"/>
    <x v="0"/>
    <n v="128311"/>
    <n v="205169289"/>
  </r>
  <r>
    <x v="1"/>
    <x v="0"/>
    <n v="128311"/>
    <n v="205169289"/>
  </r>
  <r>
    <x v="1"/>
    <x v="11"/>
    <n v="14266"/>
    <n v="42783734"/>
  </r>
  <r>
    <x v="1"/>
    <x v="325"/>
    <n v="1641"/>
    <n v="8695659"/>
  </r>
  <r>
    <x v="0"/>
    <x v="309"/>
    <n v="4927"/>
    <n v="24635000"/>
  </r>
  <r>
    <x v="3"/>
    <x v="121"/>
    <n v="11716"/>
    <n v="40888840"/>
  </r>
  <r>
    <x v="3"/>
    <x v="34"/>
    <n v="2375"/>
    <n v="3560125"/>
  </r>
  <r>
    <x v="3"/>
    <x v="10"/>
    <n v="26423"/>
    <n v="15827377"/>
  </r>
  <r>
    <x v="1"/>
    <x v="326"/>
    <n v="7298"/>
    <n v="291912702"/>
  </r>
  <r>
    <x v="1"/>
    <x v="327"/>
    <n v="34899"/>
    <n v="1116733101"/>
  </r>
  <r>
    <x v="1"/>
    <x v="328"/>
    <n v="11029"/>
    <n v="430119971"/>
  </r>
  <r>
    <x v="1"/>
    <x v="313"/>
    <n v="3075"/>
    <n v="153746925"/>
  </r>
  <r>
    <x v="1"/>
    <x v="329"/>
    <n v="7298"/>
    <n v="335700702"/>
  </r>
  <r>
    <x v="1"/>
    <x v="330"/>
    <n v="6753"/>
    <n v="405173247"/>
  </r>
  <r>
    <x v="1"/>
    <x v="314"/>
    <n v="6753"/>
    <n v="472703247"/>
  </r>
  <r>
    <x v="1"/>
    <x v="202"/>
    <n v="34899"/>
    <n v="697945101"/>
  </r>
  <r>
    <x v="1"/>
    <x v="331"/>
    <n v="34899"/>
    <n v="767743101"/>
  </r>
  <r>
    <x v="1"/>
    <x v="332"/>
    <n v="17415"/>
    <n v="505017585"/>
  </r>
  <r>
    <x v="1"/>
    <x v="333"/>
    <n v="17415"/>
    <n v="592092585"/>
  </r>
  <r>
    <x v="1"/>
    <x v="332"/>
    <n v="17415"/>
    <n v="505017585"/>
  </r>
  <r>
    <x v="1"/>
    <x v="198"/>
    <n v="758"/>
    <n v="5305242"/>
  </r>
  <r>
    <x v="1"/>
    <x v="8"/>
    <n v="8891"/>
    <n v="8882109"/>
  </r>
  <r>
    <x v="1"/>
    <x v="194"/>
    <n v="58506"/>
    <n v="935510940"/>
  </r>
  <r>
    <x v="1"/>
    <x v="266"/>
    <n v="32916"/>
    <n v="690906840"/>
  </r>
  <r>
    <x v="1"/>
    <x v="266"/>
    <n v="32916"/>
    <n v="690906840"/>
  </r>
  <r>
    <x v="1"/>
    <x v="210"/>
    <n v="14404"/>
    <n v="17270396"/>
  </r>
  <r>
    <x v="1"/>
    <x v="210"/>
    <n v="14403"/>
    <n v="17269197"/>
  </r>
  <r>
    <x v="3"/>
    <x v="9"/>
    <n v="149"/>
    <n v="133951"/>
  </r>
  <r>
    <x v="3"/>
    <x v="9"/>
    <n v="149"/>
    <n v="133951"/>
  </r>
  <r>
    <x v="0"/>
    <x v="40"/>
    <n v="28"/>
    <n v="13972"/>
  </r>
  <r>
    <x v="3"/>
    <x v="8"/>
    <n v="13944"/>
    <n v="13930056"/>
  </r>
  <r>
    <x v="0"/>
    <x v="334"/>
    <n v="19998"/>
    <n v="49695030"/>
  </r>
  <r>
    <x v="0"/>
    <x v="335"/>
    <n v="588"/>
    <n v="2875320"/>
  </r>
  <r>
    <x v="0"/>
    <x v="285"/>
    <n v="13029"/>
    <n v="14201610"/>
  </r>
  <r>
    <x v="0"/>
    <x v="336"/>
    <n v="6055"/>
    <n v="5873350"/>
  </r>
  <r>
    <x v="0"/>
    <x v="9"/>
    <n v="18462"/>
    <n v="16597338"/>
  </r>
  <r>
    <x v="0"/>
    <x v="337"/>
    <n v="14120"/>
    <n v="23298000"/>
  </r>
  <r>
    <x v="0"/>
    <x v="40"/>
    <n v="1456"/>
    <n v="726544"/>
  </r>
  <r>
    <x v="1"/>
    <x v="162"/>
    <n v="26556"/>
    <n v="6639000"/>
  </r>
  <r>
    <x v="1"/>
    <x v="60"/>
    <n v="25996"/>
    <n v="38994000"/>
  </r>
  <r>
    <x v="0"/>
    <x v="218"/>
    <n v="3740"/>
    <n v="14754300"/>
  </r>
  <r>
    <x v="2"/>
    <x v="50"/>
    <n v="5719"/>
    <n v="3431400"/>
  </r>
  <r>
    <x v="2"/>
    <x v="338"/>
    <n v="1926"/>
    <n v="808920"/>
  </r>
  <r>
    <x v="2"/>
    <x v="161"/>
    <n v="3061"/>
    <n v="306100"/>
  </r>
  <r>
    <x v="2"/>
    <x v="161"/>
    <n v="3095"/>
    <n v="309500"/>
  </r>
  <r>
    <x v="2"/>
    <x v="191"/>
    <n v="2493"/>
    <n v="1121850"/>
  </r>
  <r>
    <x v="2"/>
    <x v="339"/>
    <n v="3686"/>
    <n v="1179520"/>
  </r>
  <r>
    <x v="3"/>
    <x v="47"/>
    <n v="2740"/>
    <n v="3559260"/>
  </r>
  <r>
    <x v="2"/>
    <x v="160"/>
    <n v="4308"/>
    <n v="516960"/>
  </r>
  <r>
    <x v="0"/>
    <x v="34"/>
    <n v="13"/>
    <n v="19487"/>
  </r>
  <r>
    <x v="0"/>
    <x v="340"/>
    <n v="4157"/>
    <n v="49863215"/>
  </r>
  <r>
    <x v="0"/>
    <x v="341"/>
    <n v="1964"/>
    <n v="19630180"/>
  </r>
  <r>
    <x v="0"/>
    <x v="342"/>
    <n v="2026"/>
    <n v="47730534"/>
  </r>
  <r>
    <x v="0"/>
    <x v="343"/>
    <n v="7949"/>
    <n v="16653155"/>
  </r>
  <r>
    <x v="0"/>
    <x v="344"/>
    <n v="2981"/>
    <n v="34564695"/>
  </r>
  <r>
    <x v="0"/>
    <x v="345"/>
    <n v="178"/>
    <n v="639910"/>
  </r>
  <r>
    <x v="0"/>
    <x v="258"/>
    <n v="2299"/>
    <n v="7575205"/>
  </r>
  <r>
    <x v="0"/>
    <x v="255"/>
    <n v="1954"/>
    <n v="7806230"/>
  </r>
  <r>
    <x v="0"/>
    <x v="346"/>
    <n v="3160"/>
    <n v="28424200"/>
  </r>
  <r>
    <x v="0"/>
    <x v="347"/>
    <n v="3543"/>
    <n v="6005385"/>
  </r>
  <r>
    <x v="0"/>
    <x v="348"/>
    <n v="15453"/>
    <n v="23874885"/>
  </r>
  <r>
    <x v="0"/>
    <x v="349"/>
    <n v="37974"/>
    <n v="66264630"/>
  </r>
  <r>
    <x v="0"/>
    <x v="343"/>
    <n v="7681"/>
    <n v="16091695"/>
  </r>
  <r>
    <x v="0"/>
    <x v="350"/>
    <n v="2112"/>
    <n v="12661440"/>
  </r>
  <r>
    <x v="0"/>
    <x v="351"/>
    <n v="1282"/>
    <n v="5377990"/>
  </r>
  <r>
    <x v="0"/>
    <x v="346"/>
    <n v="9734"/>
    <n v="87557330"/>
  </r>
  <r>
    <x v="0"/>
    <x v="253"/>
    <n v="2518"/>
    <n v="6786010"/>
  </r>
  <r>
    <x v="0"/>
    <x v="352"/>
    <n v="7223"/>
    <n v="7042425"/>
  </r>
  <r>
    <x v="0"/>
    <x v="347"/>
    <n v="14290"/>
    <n v="24221550"/>
  </r>
  <r>
    <x v="0"/>
    <x v="353"/>
    <n v="26543"/>
    <n v="114002185"/>
  </r>
  <r>
    <x v="0"/>
    <x v="341"/>
    <n v="17994"/>
    <n v="179850030"/>
  </r>
  <r>
    <x v="0"/>
    <x v="354"/>
    <n v="39724"/>
    <n v="210338580"/>
  </r>
  <r>
    <x v="0"/>
    <x v="346"/>
    <n v="2810"/>
    <n v="25275950"/>
  </r>
  <r>
    <x v="0"/>
    <x v="355"/>
    <n v="2138"/>
    <n v="2629740"/>
  </r>
  <r>
    <x v="0"/>
    <x v="149"/>
    <n v="7203"/>
    <n v="1620675"/>
  </r>
  <r>
    <x v="0"/>
    <x v="348"/>
    <n v="976"/>
    <n v="1507920"/>
  </r>
  <r>
    <x v="0"/>
    <x v="307"/>
    <n v="4244"/>
    <n v="7617980"/>
  </r>
  <r>
    <x v="0"/>
    <x v="345"/>
    <n v="9791"/>
    <n v="35198645"/>
  </r>
  <r>
    <x v="0"/>
    <x v="356"/>
    <n v="123365"/>
    <n v="153589425"/>
  </r>
  <r>
    <x v="0"/>
    <x v="357"/>
    <n v="8446"/>
    <n v="11359870"/>
  </r>
  <r>
    <x v="0"/>
    <x v="358"/>
    <n v="54032"/>
    <n v="172524176"/>
  </r>
  <r>
    <x v="0"/>
    <x v="283"/>
    <n v="17424"/>
    <n v="21762576"/>
  </r>
  <r>
    <x v="0"/>
    <x v="359"/>
    <n v="136"/>
    <n v="1081200"/>
  </r>
  <r>
    <x v="0"/>
    <x v="360"/>
    <n v="14667"/>
    <n v="26033925"/>
  </r>
  <r>
    <x v="0"/>
    <x v="28"/>
    <n v="270563"/>
    <n v="133928685"/>
  </r>
  <r>
    <x v="0"/>
    <x v="353"/>
    <n v="422"/>
    <n v="1812490"/>
  </r>
  <r>
    <x v="2"/>
    <x v="161"/>
    <n v="6199"/>
    <n v="619900"/>
  </r>
  <r>
    <x v="2"/>
    <x v="361"/>
    <n v="2450"/>
    <n v="514500"/>
  </r>
  <r>
    <x v="3"/>
    <x v="40"/>
    <n v="7732"/>
    <n v="3858268"/>
  </r>
  <r>
    <x v="3"/>
    <x v="40"/>
    <n v="7732"/>
    <n v="3858268"/>
  </r>
  <r>
    <x v="3"/>
    <x v="40"/>
    <n v="7732"/>
    <n v="3858268"/>
  </r>
  <r>
    <x v="3"/>
    <x v="40"/>
    <n v="7732"/>
    <n v="3858268"/>
  </r>
  <r>
    <x v="1"/>
    <x v="203"/>
    <n v="276"/>
    <n v="3311724"/>
  </r>
  <r>
    <x v="1"/>
    <x v="203"/>
    <n v="125"/>
    <n v="1499875"/>
  </r>
  <r>
    <x v="1"/>
    <x v="10"/>
    <n v="714"/>
    <n v="427686"/>
  </r>
  <r>
    <x v="1"/>
    <x v="10"/>
    <n v="4674"/>
    <n v="2799726"/>
  </r>
  <r>
    <x v="3"/>
    <x v="10"/>
    <n v="8314"/>
    <n v="4980086"/>
  </r>
  <r>
    <x v="0"/>
    <x v="7"/>
    <n v="132"/>
    <n v="105468"/>
  </r>
  <r>
    <x v="0"/>
    <x v="210"/>
    <n v="17"/>
    <n v="20383"/>
  </r>
  <r>
    <x v="1"/>
    <x v="34"/>
    <n v="8599"/>
    <n v="12889901"/>
  </r>
  <r>
    <x v="1"/>
    <x v="12"/>
    <n v="4969"/>
    <n v="3473331"/>
  </r>
  <r>
    <x v="1"/>
    <x v="8"/>
    <n v="18654"/>
    <n v="18635346"/>
  </r>
  <r>
    <x v="3"/>
    <x v="34"/>
    <n v="10443"/>
    <n v="15654057"/>
  </r>
  <r>
    <x v="3"/>
    <x v="9"/>
    <n v="2262"/>
    <n v="2033538"/>
  </r>
  <r>
    <x v="3"/>
    <x v="9"/>
    <n v="2263"/>
    <n v="2034437"/>
  </r>
  <r>
    <x v="3"/>
    <x v="9"/>
    <n v="2262"/>
    <n v="2033538"/>
  </r>
  <r>
    <x v="3"/>
    <x v="77"/>
    <n v="16905"/>
    <n v="6745095"/>
  </r>
  <r>
    <x v="3"/>
    <x v="77"/>
    <n v="16905"/>
    <n v="6745095"/>
  </r>
  <r>
    <x v="3"/>
    <x v="77"/>
    <n v="16905"/>
    <n v="6745095"/>
  </r>
  <r>
    <x v="3"/>
    <x v="77"/>
    <n v="4768"/>
    <n v="1902432"/>
  </r>
  <r>
    <x v="3"/>
    <x v="77"/>
    <n v="4768"/>
    <n v="1902432"/>
  </r>
  <r>
    <x v="3"/>
    <x v="77"/>
    <n v="4768"/>
    <n v="1902432"/>
  </r>
  <r>
    <x v="3"/>
    <x v="78"/>
    <n v="7064"/>
    <n v="2465336"/>
  </r>
  <r>
    <x v="3"/>
    <x v="78"/>
    <n v="7064"/>
    <n v="2465336"/>
  </r>
  <r>
    <x v="3"/>
    <x v="12"/>
    <n v="450"/>
    <n v="314550"/>
  </r>
  <r>
    <x v="3"/>
    <x v="12"/>
    <n v="450"/>
    <n v="314550"/>
  </r>
  <r>
    <x v="3"/>
    <x v="40"/>
    <n v="1508"/>
    <n v="752492"/>
  </r>
  <r>
    <x v="3"/>
    <x v="362"/>
    <n v="13391"/>
    <n v="4539549"/>
  </r>
  <r>
    <x v="3"/>
    <x v="362"/>
    <n v="13391"/>
    <n v="4539549"/>
  </r>
  <r>
    <x v="3"/>
    <x v="362"/>
    <n v="13391"/>
    <n v="4539549"/>
  </r>
  <r>
    <x v="3"/>
    <x v="77"/>
    <n v="1717"/>
    <n v="685083"/>
  </r>
  <r>
    <x v="3"/>
    <x v="9"/>
    <n v="132"/>
    <n v="118668"/>
  </r>
  <r>
    <x v="1"/>
    <x v="12"/>
    <n v="16685"/>
    <n v="11662815"/>
  </r>
  <r>
    <x v="3"/>
    <x v="7"/>
    <n v="2125"/>
    <n v="1697875"/>
  </r>
  <r>
    <x v="3"/>
    <x v="8"/>
    <n v="3201"/>
    <n v="3197799"/>
  </r>
  <r>
    <x v="3"/>
    <x v="363"/>
    <n v="17394"/>
    <n v="46946406"/>
  </r>
  <r>
    <x v="3"/>
    <x v="34"/>
    <n v="352"/>
    <n v="527648"/>
  </r>
  <r>
    <x v="2"/>
    <x v="11"/>
    <n v="3530"/>
    <n v="10586470"/>
  </r>
  <r>
    <x v="3"/>
    <x v="8"/>
    <n v="1779"/>
    <n v="1777221"/>
  </r>
  <r>
    <x v="3"/>
    <x v="10"/>
    <n v="1597"/>
    <n v="956603"/>
  </r>
  <r>
    <x v="1"/>
    <x v="8"/>
    <n v="1237"/>
    <n v="1235763"/>
  </r>
  <r>
    <x v="0"/>
    <x v="364"/>
    <n v="11828"/>
    <n v="111833740"/>
  </r>
  <r>
    <x v="0"/>
    <x v="365"/>
    <n v="4570"/>
    <n v="2901950"/>
  </r>
  <r>
    <x v="0"/>
    <x v="356"/>
    <n v="31783"/>
    <n v="39569835"/>
  </r>
  <r>
    <x v="0"/>
    <x v="366"/>
    <n v="2593"/>
    <n v="1659520"/>
  </r>
  <r>
    <x v="0"/>
    <x v="215"/>
    <n v="4118"/>
    <n v="12539310"/>
  </r>
  <r>
    <x v="0"/>
    <x v="367"/>
    <n v="63350"/>
    <n v="91540750"/>
  </r>
  <r>
    <x v="0"/>
    <x v="368"/>
    <n v="43070"/>
    <n v="271125650"/>
  </r>
  <r>
    <x v="0"/>
    <x v="368"/>
    <n v="14062"/>
    <n v="88520290"/>
  </r>
  <r>
    <x v="0"/>
    <x v="354"/>
    <n v="6919"/>
    <n v="36636105"/>
  </r>
  <r>
    <x v="0"/>
    <x v="218"/>
    <n v="15034"/>
    <n v="59309130"/>
  </r>
  <r>
    <x v="0"/>
    <x v="369"/>
    <n v="31388"/>
    <n v="114409260"/>
  </r>
  <r>
    <x v="0"/>
    <x v="357"/>
    <n v="15592"/>
    <n v="20971240"/>
  </r>
  <r>
    <x v="0"/>
    <x v="218"/>
    <n v="13406"/>
    <n v="52886670"/>
  </r>
  <r>
    <x v="0"/>
    <x v="307"/>
    <n v="5967"/>
    <n v="10710765"/>
  </r>
  <r>
    <x v="0"/>
    <x v="370"/>
    <n v="1662"/>
    <n v="7196460"/>
  </r>
  <r>
    <x v="0"/>
    <x v="47"/>
    <n v="40106"/>
    <n v="52097694"/>
  </r>
  <r>
    <x v="0"/>
    <x v="9"/>
    <n v="1051"/>
    <n v="944849"/>
  </r>
  <r>
    <x v="0"/>
    <x v="7"/>
    <n v="3846"/>
    <n v="3072954"/>
  </r>
  <r>
    <x v="0"/>
    <x v="8"/>
    <n v="5380"/>
    <n v="5374620"/>
  </r>
  <r>
    <x v="0"/>
    <x v="211"/>
    <n v="1470"/>
    <n v="1615530"/>
  </r>
  <r>
    <x v="0"/>
    <x v="7"/>
    <n v="287"/>
    <n v="229313"/>
  </r>
  <r>
    <x v="0"/>
    <x v="40"/>
    <n v="8427"/>
    <n v="4205073"/>
  </r>
  <r>
    <x v="3"/>
    <x v="34"/>
    <n v="11006"/>
    <n v="16497994"/>
  </r>
  <r>
    <x v="1"/>
    <x v="371"/>
    <n v="184"/>
    <n v="828000"/>
  </r>
  <r>
    <x v="1"/>
    <x v="8"/>
    <n v="465"/>
    <n v="464535"/>
  </r>
  <r>
    <x v="0"/>
    <x v="19"/>
    <n v="535"/>
    <n v="10694650"/>
  </r>
  <r>
    <x v="1"/>
    <x v="40"/>
    <n v="538"/>
    <n v="268462"/>
  </r>
  <r>
    <x v="1"/>
    <x v="71"/>
    <n v="18202"/>
    <n v="34583800"/>
  </r>
  <r>
    <x v="1"/>
    <x v="47"/>
    <n v="14282"/>
    <n v="18552318"/>
  </r>
  <r>
    <x v="1"/>
    <x v="47"/>
    <n v="14283"/>
    <n v="18553617"/>
  </r>
  <r>
    <x v="1"/>
    <x v="26"/>
    <n v="4415"/>
    <n v="26485585"/>
  </r>
  <r>
    <x v="1"/>
    <x v="26"/>
    <n v="4415"/>
    <n v="26485585"/>
  </r>
  <r>
    <x v="1"/>
    <x v="26"/>
    <n v="4415"/>
    <n v="26485585"/>
  </r>
  <r>
    <x v="3"/>
    <x v="372"/>
    <n v="1075"/>
    <n v="1000825"/>
  </r>
  <r>
    <x v="3"/>
    <x v="74"/>
    <n v="1075"/>
    <n v="860000"/>
  </r>
  <r>
    <x v="3"/>
    <x v="373"/>
    <n v="24871"/>
    <n v="16580500.859999999"/>
  </r>
  <r>
    <x v="3"/>
    <x v="373"/>
    <n v="24870"/>
    <n v="16579834.199999999"/>
  </r>
  <r>
    <x v="3"/>
    <x v="74"/>
    <n v="1075"/>
    <n v="860000"/>
  </r>
  <r>
    <x v="3"/>
    <x v="74"/>
    <n v="24871"/>
    <n v="19896800"/>
  </r>
  <r>
    <x v="3"/>
    <x v="8"/>
    <n v="1075"/>
    <n v="1073925"/>
  </r>
  <r>
    <x v="3"/>
    <x v="8"/>
    <n v="1075"/>
    <n v="1073925"/>
  </r>
  <r>
    <x v="3"/>
    <x v="57"/>
    <n v="24871"/>
    <n v="24871000"/>
  </r>
  <r>
    <x v="3"/>
    <x v="57"/>
    <n v="24870"/>
    <n v="24870000"/>
  </r>
  <r>
    <x v="3"/>
    <x v="57"/>
    <n v="24870"/>
    <n v="24870000"/>
  </r>
  <r>
    <x v="1"/>
    <x v="184"/>
    <n v="83996"/>
    <n v="151192800"/>
  </r>
  <r>
    <x v="1"/>
    <x v="42"/>
    <n v="58162"/>
    <n v="145346838"/>
  </r>
  <r>
    <x v="1"/>
    <x v="211"/>
    <n v="3197"/>
    <n v="3513503"/>
  </r>
  <r>
    <x v="3"/>
    <x v="10"/>
    <n v="3066"/>
    <n v="1836534"/>
  </r>
  <r>
    <x v="3"/>
    <x v="12"/>
    <n v="8372"/>
    <n v="5852028"/>
  </r>
  <r>
    <x v="1"/>
    <x v="128"/>
    <n v="3606"/>
    <n v="14387940"/>
  </r>
  <r>
    <x v="0"/>
    <x v="6"/>
    <n v="257"/>
    <n v="513743"/>
  </r>
  <r>
    <x v="0"/>
    <x v="374"/>
    <n v="3195"/>
    <n v="53992305"/>
  </r>
  <r>
    <x v="0"/>
    <x v="375"/>
    <n v="7968"/>
    <n v="38636832"/>
  </r>
  <r>
    <x v="0"/>
    <x v="190"/>
    <n v="693"/>
    <n v="277200"/>
  </r>
  <r>
    <x v="3"/>
    <x v="6"/>
    <n v="1367"/>
    <n v="2732633"/>
  </r>
  <r>
    <x v="3"/>
    <x v="77"/>
    <n v="6558"/>
    <n v="2616642"/>
  </r>
  <r>
    <x v="1"/>
    <x v="12"/>
    <n v="37817"/>
    <n v="26434083"/>
  </r>
  <r>
    <x v="1"/>
    <x v="6"/>
    <n v="72563"/>
    <n v="145053437"/>
  </r>
  <r>
    <x v="1"/>
    <x v="107"/>
    <n v="13246"/>
    <n v="211922754"/>
  </r>
  <r>
    <x v="1"/>
    <x v="45"/>
    <n v="30907"/>
    <n v="247225093"/>
  </r>
  <r>
    <x v="1"/>
    <x v="376"/>
    <n v="224"/>
    <n v="1052576"/>
  </r>
  <r>
    <x v="3"/>
    <x v="7"/>
    <n v="15790"/>
    <n v="12616210"/>
  </r>
  <r>
    <x v="3"/>
    <x v="80"/>
    <n v="13199"/>
    <n v="23745001"/>
  </r>
  <r>
    <x v="3"/>
    <x v="11"/>
    <n v="14237"/>
    <n v="42696763"/>
  </r>
  <r>
    <x v="3"/>
    <x v="155"/>
    <n v="33434"/>
    <n v="18388700"/>
  </r>
  <r>
    <x v="3"/>
    <x v="53"/>
    <n v="25488"/>
    <n v="101926512"/>
  </r>
  <r>
    <x v="1"/>
    <x v="279"/>
    <n v="45238"/>
    <n v="1945188762"/>
  </r>
  <r>
    <x v="1"/>
    <x v="203"/>
    <n v="12796"/>
    <n v="153539204"/>
  </r>
  <r>
    <x v="1"/>
    <x v="203"/>
    <n v="12796"/>
    <n v="153539204"/>
  </r>
  <r>
    <x v="1"/>
    <x v="203"/>
    <n v="12796"/>
    <n v="153539204"/>
  </r>
  <r>
    <x v="1"/>
    <x v="107"/>
    <n v="2180"/>
    <n v="34877820"/>
  </r>
  <r>
    <x v="1"/>
    <x v="107"/>
    <n v="2180"/>
    <n v="34877820"/>
  </r>
  <r>
    <x v="1"/>
    <x v="377"/>
    <n v="45238"/>
    <n v="2035664762"/>
  </r>
  <r>
    <x v="1"/>
    <x v="85"/>
    <n v="45238"/>
    <n v="1130904762"/>
  </r>
  <r>
    <x v="1"/>
    <x v="85"/>
    <n v="45237"/>
    <n v="1130879763"/>
  </r>
  <r>
    <x v="1"/>
    <x v="270"/>
    <n v="313836"/>
    <n v="3451882164"/>
  </r>
  <r>
    <x v="1"/>
    <x v="45"/>
    <n v="313832"/>
    <n v="2510342168"/>
  </r>
  <r>
    <x v="1"/>
    <x v="322"/>
    <n v="313836"/>
    <n v="2667292164"/>
  </r>
  <r>
    <x v="1"/>
    <x v="378"/>
    <n v="313832"/>
    <n v="2981090168"/>
  </r>
  <r>
    <x v="1"/>
    <x v="137"/>
    <n v="7807"/>
    <n v="70255193"/>
  </r>
  <r>
    <x v="1"/>
    <x v="137"/>
    <n v="7807"/>
    <n v="70255193"/>
  </r>
  <r>
    <x v="1"/>
    <x v="137"/>
    <n v="7807"/>
    <n v="70255193"/>
  </r>
  <r>
    <x v="1"/>
    <x v="267"/>
    <n v="50772"/>
    <n v="964617228"/>
  </r>
  <r>
    <x v="1"/>
    <x v="267"/>
    <n v="50772"/>
    <n v="964617228"/>
  </r>
  <r>
    <x v="1"/>
    <x v="205"/>
    <n v="50772"/>
    <n v="913845228"/>
  </r>
  <r>
    <x v="1"/>
    <x v="267"/>
    <n v="50772"/>
    <n v="964617228"/>
  </r>
  <r>
    <x v="1"/>
    <x v="379"/>
    <n v="25824"/>
    <n v="697222176"/>
  </r>
  <r>
    <x v="1"/>
    <x v="85"/>
    <n v="25824"/>
    <n v="645574176"/>
  </r>
  <r>
    <x v="1"/>
    <x v="332"/>
    <n v="25824"/>
    <n v="748870176"/>
  </r>
  <r>
    <x v="1"/>
    <x v="264"/>
    <n v="31822"/>
    <n v="668230178"/>
  </r>
  <r>
    <x v="1"/>
    <x v="264"/>
    <n v="31822"/>
    <n v="668230178"/>
  </r>
  <r>
    <x v="1"/>
    <x v="264"/>
    <n v="31822"/>
    <n v="668230178"/>
  </r>
  <r>
    <x v="3"/>
    <x v="88"/>
    <n v="1271"/>
    <n v="4447229"/>
  </r>
  <r>
    <x v="3"/>
    <x v="8"/>
    <m/>
    <n v="999"/>
  </r>
  <r>
    <x v="8"/>
    <x v="380"/>
    <n v="1118"/>
    <n v="4472000"/>
  </r>
  <r>
    <x v="1"/>
    <x v="40"/>
    <n v="246"/>
    <n v="122754"/>
  </r>
  <r>
    <x v="1"/>
    <x v="53"/>
    <n v="37"/>
    <n v="147963"/>
  </r>
  <r>
    <x v="3"/>
    <x v="381"/>
    <n v="20342"/>
    <n v="59215562"/>
  </r>
  <r>
    <x v="0"/>
    <x v="382"/>
    <n v="9275"/>
    <n v="9970625"/>
  </r>
  <r>
    <x v="0"/>
    <x v="6"/>
    <n v="1679"/>
    <n v="3356321"/>
  </r>
  <r>
    <x v="3"/>
    <x v="34"/>
    <n v="691"/>
    <n v="1035809"/>
  </r>
  <r>
    <x v="3"/>
    <x v="34"/>
    <n v="4149"/>
    <n v="6219351"/>
  </r>
  <r>
    <x v="3"/>
    <x v="34"/>
    <n v="670"/>
    <n v="1004330"/>
  </r>
  <r>
    <x v="3"/>
    <x v="42"/>
    <n v="5556"/>
    <n v="13884444"/>
  </r>
  <r>
    <x v="3"/>
    <x v="34"/>
    <n v="5730"/>
    <n v="8589270"/>
  </r>
  <r>
    <x v="0"/>
    <x v="383"/>
    <n v="70"/>
    <n v="139230"/>
  </r>
  <r>
    <x v="0"/>
    <x v="96"/>
    <n v="3527"/>
    <n v="7755873"/>
  </r>
  <r>
    <x v="0"/>
    <x v="96"/>
    <n v="53"/>
    <n v="116547"/>
  </r>
  <r>
    <x v="3"/>
    <x v="384"/>
    <n v="2453"/>
    <n v="2428470"/>
  </r>
  <r>
    <x v="3"/>
    <x v="123"/>
    <n v="5736"/>
    <n v="8546640"/>
  </r>
  <r>
    <x v="3"/>
    <x v="129"/>
    <n v="4426"/>
    <n v="22125574"/>
  </r>
  <r>
    <x v="1"/>
    <x v="129"/>
    <n v="910"/>
    <n v="4549090"/>
  </r>
  <r>
    <x v="0"/>
    <x v="8"/>
    <n v="610"/>
    <n v="609390"/>
  </r>
  <r>
    <x v="0"/>
    <x v="6"/>
    <n v="157"/>
    <n v="313843"/>
  </r>
  <r>
    <x v="1"/>
    <x v="47"/>
    <n v="3295"/>
    <n v="4280205"/>
  </r>
  <r>
    <x v="0"/>
    <x v="47"/>
    <n v="590"/>
    <n v="766410"/>
  </r>
  <r>
    <x v="0"/>
    <x v="34"/>
    <n v="144"/>
    <n v="215856"/>
  </r>
  <r>
    <x v="3"/>
    <x v="9"/>
    <n v="3025"/>
    <n v="2719475"/>
  </r>
  <r>
    <x v="1"/>
    <x v="385"/>
    <n v="7109"/>
    <n v="340521100"/>
  </r>
  <r>
    <x v="1"/>
    <x v="386"/>
    <n v="7109"/>
    <n v="376066100"/>
  </r>
  <r>
    <x v="1"/>
    <x v="387"/>
    <n v="7109"/>
    <n v="504028100"/>
  </r>
  <r>
    <x v="1"/>
    <x v="388"/>
    <n v="7109"/>
    <n v="496919100"/>
  </r>
  <r>
    <x v="3"/>
    <x v="389"/>
    <n v="2623"/>
    <n v="50125530"/>
  </r>
  <r>
    <x v="1"/>
    <x v="31"/>
    <n v="8891"/>
    <n v="15105809"/>
  </r>
  <r>
    <x v="1"/>
    <x v="390"/>
    <n v="16299"/>
    <n v="373247100"/>
  </r>
  <r>
    <x v="1"/>
    <x v="390"/>
    <n v="16299"/>
    <n v="373247100"/>
  </r>
  <r>
    <x v="1"/>
    <x v="391"/>
    <n v="16299"/>
    <n v="340649100"/>
  </r>
  <r>
    <x v="1"/>
    <x v="40"/>
    <n v="31539"/>
    <n v="15737961"/>
  </r>
  <r>
    <x v="1"/>
    <x v="53"/>
    <n v="140036"/>
    <n v="560003964"/>
  </r>
  <r>
    <x v="1"/>
    <x v="53"/>
    <n v="140035"/>
    <n v="559999965"/>
  </r>
  <r>
    <x v="1"/>
    <x v="2"/>
    <n v="140036"/>
    <n v="265928364"/>
  </r>
  <r>
    <x v="1"/>
    <x v="194"/>
    <n v="4390"/>
    <n v="70196100"/>
  </r>
  <r>
    <x v="1"/>
    <x v="392"/>
    <n v="284"/>
    <n v="3833716"/>
  </r>
  <r>
    <x v="1"/>
    <x v="203"/>
    <n v="284"/>
    <n v="3407716"/>
  </r>
  <r>
    <x v="1"/>
    <x v="203"/>
    <n v="284"/>
    <n v="3407716"/>
  </r>
  <r>
    <x v="1"/>
    <x v="273"/>
    <n v="18998"/>
    <n v="284951002"/>
  </r>
  <r>
    <x v="1"/>
    <x v="205"/>
    <n v="18998"/>
    <n v="341945002"/>
  </r>
  <r>
    <x v="1"/>
    <x v="273"/>
    <n v="18998"/>
    <n v="284951002"/>
  </r>
  <r>
    <x v="1"/>
    <x v="205"/>
    <n v="18998"/>
    <n v="341945002"/>
  </r>
  <r>
    <x v="1"/>
    <x v="282"/>
    <n v="18998"/>
    <n v="370442002"/>
  </r>
  <r>
    <x v="1"/>
    <x v="282"/>
    <n v="18998"/>
    <n v="370442002"/>
  </r>
  <r>
    <x v="1"/>
    <x v="282"/>
    <n v="18998"/>
    <n v="370442002"/>
  </r>
  <r>
    <x v="1"/>
    <x v="282"/>
    <n v="18998"/>
    <n v="370442002"/>
  </r>
  <r>
    <x v="1"/>
    <x v="392"/>
    <n v="56098"/>
    <n v="757266902"/>
  </r>
  <r>
    <x v="1"/>
    <x v="85"/>
    <n v="22318"/>
    <n v="557927682"/>
  </r>
  <r>
    <x v="1"/>
    <x v="85"/>
    <n v="22318"/>
    <n v="557927682"/>
  </r>
  <r>
    <x v="1"/>
    <x v="315"/>
    <n v="22318"/>
    <n v="580245682"/>
  </r>
  <r>
    <x v="1"/>
    <x v="393"/>
    <n v="8866"/>
    <n v="292569134"/>
  </r>
  <r>
    <x v="1"/>
    <x v="394"/>
    <n v="27790"/>
    <n v="2084222210"/>
  </r>
  <r>
    <x v="1"/>
    <x v="311"/>
    <n v="4744"/>
    <n v="142315256"/>
  </r>
  <r>
    <x v="1"/>
    <x v="31"/>
    <n v="7462"/>
    <n v="12677938"/>
  </r>
  <r>
    <x v="1"/>
    <x v="8"/>
    <n v="31539"/>
    <n v="31507461"/>
  </r>
  <r>
    <x v="3"/>
    <x v="10"/>
    <n v="355"/>
    <n v="212645"/>
  </r>
  <r>
    <x v="3"/>
    <x v="10"/>
    <n v="355"/>
    <n v="212645"/>
  </r>
  <r>
    <x v="3"/>
    <x v="395"/>
    <n v="41398"/>
    <n v="1324736000"/>
  </r>
  <r>
    <x v="3"/>
    <x v="67"/>
    <n v="253105"/>
    <n v="164518250"/>
  </r>
  <r>
    <x v="1"/>
    <x v="276"/>
    <n v="19624"/>
    <n v="56909600"/>
  </r>
  <r>
    <x v="1"/>
    <x v="184"/>
    <n v="205052"/>
    <n v="369093600"/>
  </r>
  <r>
    <x v="3"/>
    <x v="167"/>
    <n v="55747"/>
    <n v="139367500"/>
  </r>
  <r>
    <x v="3"/>
    <x v="337"/>
    <n v="82356"/>
    <n v="135887400"/>
  </r>
  <r>
    <x v="3"/>
    <x v="52"/>
    <n v="189104"/>
    <n v="264745600"/>
  </r>
  <r>
    <x v="3"/>
    <x v="396"/>
    <n v="53464"/>
    <n v="149699200"/>
  </r>
  <r>
    <x v="3"/>
    <x v="397"/>
    <n v="23022"/>
    <n v="69066000"/>
  </r>
  <r>
    <x v="3"/>
    <x v="398"/>
    <n v="30058"/>
    <n v="40578300"/>
  </r>
  <r>
    <x v="1"/>
    <x v="56"/>
    <n v="67259"/>
    <n v="47081300"/>
  </r>
  <r>
    <x v="1"/>
    <x v="49"/>
    <n v="67260"/>
    <n v="161424000"/>
  </r>
  <r>
    <x v="1"/>
    <x v="74"/>
    <n v="69585"/>
    <n v="55668000"/>
  </r>
  <r>
    <x v="1"/>
    <x v="184"/>
    <n v="67259"/>
    <n v="121066200"/>
  </r>
  <r>
    <x v="1"/>
    <x v="117"/>
    <n v="67260"/>
    <n v="235410000"/>
  </r>
  <r>
    <x v="1"/>
    <x v="57"/>
    <n v="67259"/>
    <n v="67259000"/>
  </r>
  <r>
    <x v="1"/>
    <x v="57"/>
    <n v="67262"/>
    <n v="67262000"/>
  </r>
  <r>
    <x v="1"/>
    <x v="399"/>
    <n v="567"/>
    <n v="32199930"/>
  </r>
  <r>
    <x v="1"/>
    <x v="19"/>
    <n v="129"/>
    <n v="2578710"/>
  </r>
  <r>
    <x v="3"/>
    <x v="140"/>
    <n v="7317"/>
    <n v="14597415"/>
  </r>
  <r>
    <x v="3"/>
    <x v="129"/>
    <n v="50810"/>
    <n v="253999190"/>
  </r>
  <r>
    <x v="3"/>
    <x v="45"/>
    <n v="50273"/>
    <n v="402133727"/>
  </r>
  <r>
    <x v="1"/>
    <x v="23"/>
    <n v="98250"/>
    <n v="195517500"/>
  </r>
  <r>
    <x v="0"/>
    <x v="137"/>
    <n v="297"/>
    <n v="2672703"/>
  </r>
  <r>
    <x v="0"/>
    <x v="27"/>
    <n v="170"/>
    <n v="1699830"/>
  </r>
  <r>
    <x v="1"/>
    <x v="50"/>
    <n v="143"/>
    <n v="85800"/>
  </r>
  <r>
    <x v="0"/>
    <x v="8"/>
    <n v="4859"/>
    <n v="4854141"/>
  </r>
  <r>
    <x v="1"/>
    <x v="6"/>
    <n v="87"/>
    <n v="173913"/>
  </r>
  <r>
    <x v="1"/>
    <x v="8"/>
    <n v="594"/>
    <n v="593406"/>
  </r>
  <r>
    <x v="0"/>
    <x v="8"/>
    <n v="15646"/>
    <n v="15630354"/>
  </r>
  <r>
    <x v="0"/>
    <x v="400"/>
    <n v="2311"/>
    <n v="5511735"/>
  </r>
  <r>
    <x v="3"/>
    <x v="40"/>
    <n v="612"/>
    <n v="305388"/>
  </r>
  <r>
    <x v="3"/>
    <x v="12"/>
    <n v="690"/>
    <n v="482310"/>
  </r>
  <r>
    <x v="0"/>
    <x v="81"/>
    <n v="1498"/>
    <n v="4192902"/>
  </r>
  <r>
    <x v="1"/>
    <x v="401"/>
    <n v="902"/>
    <n v="17250750"/>
  </r>
  <r>
    <x v="1"/>
    <x v="7"/>
    <n v="10773"/>
    <n v="8607627"/>
  </r>
  <r>
    <x v="1"/>
    <x v="77"/>
    <n v="1335"/>
    <n v="532665"/>
  </r>
  <r>
    <x v="1"/>
    <x v="77"/>
    <n v="1335"/>
    <n v="532665"/>
  </r>
  <r>
    <x v="0"/>
    <x v="8"/>
    <n v="3096"/>
    <n v="3092904"/>
  </r>
  <r>
    <x v="0"/>
    <x v="396"/>
    <n v="2162"/>
    <n v="6053600"/>
  </r>
  <r>
    <x v="1"/>
    <x v="40"/>
    <n v="479"/>
    <n v="239021"/>
  </r>
  <r>
    <x v="1"/>
    <x v="402"/>
    <n v="5935"/>
    <n v="5935"/>
  </r>
  <r>
    <x v="1"/>
    <x v="40"/>
    <n v="313"/>
    <n v="156187"/>
  </r>
  <r>
    <x v="1"/>
    <x v="403"/>
    <n v="2272"/>
    <n v="6338880"/>
  </r>
  <r>
    <x v="1"/>
    <x v="2"/>
    <n v="1475"/>
    <n v="2801025"/>
  </r>
  <r>
    <x v="3"/>
    <x v="8"/>
    <n v="576"/>
    <n v="575424"/>
  </r>
  <r>
    <x v="3"/>
    <x v="8"/>
    <n v="575"/>
    <n v="574425"/>
  </r>
  <r>
    <x v="3"/>
    <x v="2"/>
    <n v="7928"/>
    <n v="15055272"/>
  </r>
  <r>
    <x v="3"/>
    <x v="8"/>
    <n v="7928"/>
    <n v="7920072"/>
  </r>
  <r>
    <x v="3"/>
    <x v="8"/>
    <n v="7928"/>
    <n v="7920072"/>
  </r>
  <r>
    <x v="1"/>
    <x v="8"/>
    <n v="6491"/>
    <n v="6484509"/>
  </r>
  <r>
    <x v="1"/>
    <x v="8"/>
    <n v="6491"/>
    <n v="6484509"/>
  </r>
  <r>
    <x v="1"/>
    <x v="2"/>
    <n v="4740"/>
    <n v="9001260"/>
  </r>
  <r>
    <x v="3"/>
    <x v="8"/>
    <n v="1396"/>
    <n v="1394604"/>
  </r>
  <r>
    <x v="3"/>
    <x v="8"/>
    <n v="1396"/>
    <n v="1394604"/>
  </r>
  <r>
    <x v="1"/>
    <x v="404"/>
    <n v="6129"/>
    <n v="17767971"/>
  </r>
  <r>
    <x v="1"/>
    <x v="404"/>
    <n v="7779"/>
    <n v="22551321"/>
  </r>
  <r>
    <x v="1"/>
    <x v="404"/>
    <n v="26603"/>
    <n v="77122097"/>
  </r>
  <r>
    <x v="1"/>
    <x v="405"/>
    <n v="1801"/>
    <n v="4680799"/>
  </r>
  <r>
    <x v="3"/>
    <x v="406"/>
    <n v="7354"/>
    <n v="1742898"/>
  </r>
  <r>
    <x v="3"/>
    <x v="7"/>
    <n v="2117"/>
    <n v="1691483"/>
  </r>
  <r>
    <x v="3"/>
    <x v="8"/>
    <n v="112"/>
    <n v="111888"/>
  </r>
  <r>
    <x v="3"/>
    <x v="12"/>
    <n v="1454"/>
    <n v="1016346"/>
  </r>
  <r>
    <x v="3"/>
    <x v="12"/>
    <n v="2399"/>
    <n v="1676901"/>
  </r>
  <r>
    <x v="3"/>
    <x v="12"/>
    <n v="2957"/>
    <n v="2066943"/>
  </r>
  <r>
    <x v="3"/>
    <x v="7"/>
    <n v="1902"/>
    <n v="1519698"/>
  </r>
  <r>
    <x v="1"/>
    <x v="40"/>
    <n v="1949"/>
    <n v="972551"/>
  </r>
  <r>
    <x v="1"/>
    <x v="40"/>
    <n v="1949"/>
    <n v="972551"/>
  </r>
  <r>
    <x v="1"/>
    <x v="40"/>
    <n v="1949"/>
    <n v="972551"/>
  </r>
  <r>
    <x v="3"/>
    <x v="34"/>
    <n v="24791"/>
    <n v="37161709"/>
  </r>
  <r>
    <x v="3"/>
    <x v="34"/>
    <n v="903"/>
    <n v="1353597"/>
  </r>
  <r>
    <x v="3"/>
    <x v="8"/>
    <n v="2102"/>
    <n v="2099898"/>
  </r>
  <r>
    <x v="3"/>
    <x v="8"/>
    <n v="491"/>
    <n v="490509"/>
  </r>
  <r>
    <x v="1"/>
    <x v="40"/>
    <n v="2451"/>
    <n v="1223049"/>
  </r>
  <r>
    <x v="1"/>
    <x v="40"/>
    <n v="42641"/>
    <n v="21277859"/>
  </r>
  <r>
    <x v="1"/>
    <x v="40"/>
    <n v="2451"/>
    <n v="1223049"/>
  </r>
  <r>
    <x v="1"/>
    <x v="40"/>
    <n v="9340"/>
    <n v="4660660"/>
  </r>
  <r>
    <x v="0"/>
    <x v="8"/>
    <n v="3578"/>
    <n v="3574422"/>
  </r>
  <r>
    <x v="0"/>
    <x v="12"/>
    <n v="74"/>
    <n v="51726"/>
  </r>
  <r>
    <x v="0"/>
    <x v="407"/>
    <n v="2280"/>
    <n v="1703160"/>
  </r>
  <r>
    <x v="0"/>
    <x v="408"/>
    <n v="6550"/>
    <n v="55530900"/>
  </r>
  <r>
    <x v="0"/>
    <x v="409"/>
    <n v="2751"/>
    <n v="22208823"/>
  </r>
  <r>
    <x v="0"/>
    <x v="410"/>
    <n v="7241"/>
    <n v="54350946"/>
  </r>
  <r>
    <x v="0"/>
    <x v="411"/>
    <n v="5137"/>
    <n v="45308340"/>
  </r>
  <r>
    <x v="0"/>
    <x v="412"/>
    <n v="2737"/>
    <n v="21282912"/>
  </r>
  <r>
    <x v="0"/>
    <x v="413"/>
    <n v="1408"/>
    <n v="10137600"/>
  </r>
  <r>
    <x v="3"/>
    <x v="47"/>
    <n v="434"/>
    <n v="563766"/>
  </r>
  <r>
    <x v="0"/>
    <x v="414"/>
    <n v="16020"/>
    <n v="288360000"/>
  </r>
  <r>
    <x v="1"/>
    <x v="77"/>
    <n v="1796"/>
    <n v="716604"/>
  </r>
  <r>
    <x v="3"/>
    <x v="40"/>
    <n v="536"/>
    <n v="267464"/>
  </r>
  <r>
    <x v="3"/>
    <x v="40"/>
    <n v="536"/>
    <n v="267464"/>
  </r>
  <r>
    <x v="1"/>
    <x v="8"/>
    <n v="3234"/>
    <n v="3230766"/>
  </r>
  <r>
    <x v="3"/>
    <x v="8"/>
    <n v="1552"/>
    <n v="1550448"/>
  </r>
  <r>
    <x v="0"/>
    <x v="6"/>
    <n v="53803"/>
    <n v="107552197"/>
  </r>
  <r>
    <x v="0"/>
    <x v="289"/>
    <n v="463"/>
    <n v="1338070"/>
  </r>
  <r>
    <x v="3"/>
    <x v="6"/>
    <n v="5"/>
    <n v="9995"/>
  </r>
  <r>
    <x v="3"/>
    <x v="8"/>
    <n v="838"/>
    <n v="837162"/>
  </r>
  <r>
    <x v="3"/>
    <x v="8"/>
    <n v="838"/>
    <n v="837162"/>
  </r>
  <r>
    <x v="3"/>
    <x v="211"/>
    <n v="3049"/>
    <n v="3350851"/>
  </r>
  <r>
    <x v="0"/>
    <x v="7"/>
    <n v="1868"/>
    <n v="1492532"/>
  </r>
  <r>
    <x v="1"/>
    <x v="128"/>
    <n v="27139"/>
    <n v="108284610"/>
  </r>
  <r>
    <x v="0"/>
    <x v="8"/>
    <n v="1313"/>
    <n v="1311687"/>
  </r>
  <r>
    <x v="3"/>
    <x v="34"/>
    <n v="2868"/>
    <n v="4299132"/>
  </r>
  <r>
    <x v="3"/>
    <x v="124"/>
    <n v="11074"/>
    <n v="27574260"/>
  </r>
  <r>
    <x v="3"/>
    <x v="42"/>
    <n v="1690"/>
    <n v="4223310"/>
  </r>
  <r>
    <x v="1"/>
    <x v="40"/>
    <n v="121"/>
    <n v="60379"/>
  </r>
  <r>
    <x v="1"/>
    <x v="37"/>
    <n v="7636"/>
    <n v="17555164"/>
  </r>
  <r>
    <x v="1"/>
    <x v="40"/>
    <n v="2960"/>
    <n v="1477040"/>
  </r>
  <r>
    <x v="1"/>
    <x v="10"/>
    <n v="339"/>
    <n v="203061"/>
  </r>
  <r>
    <x v="0"/>
    <x v="12"/>
    <n v="3160"/>
    <n v="2208840"/>
  </r>
  <r>
    <x v="1"/>
    <x v="16"/>
    <n v="6659"/>
    <n v="272952410"/>
  </r>
  <r>
    <x v="1"/>
    <x v="415"/>
    <n v="2951"/>
    <n v="153422490"/>
  </r>
  <r>
    <x v="1"/>
    <x v="416"/>
    <n v="398"/>
    <n v="12334020"/>
  </r>
  <r>
    <x v="1"/>
    <x v="417"/>
    <n v="64"/>
    <n v="2047360"/>
  </r>
  <r>
    <x v="0"/>
    <x v="129"/>
    <n v="63"/>
    <n v="314937"/>
  </r>
  <r>
    <x v="1"/>
    <x v="40"/>
    <n v="25"/>
    <n v="12475"/>
  </r>
  <r>
    <x v="1"/>
    <x v="281"/>
    <n v="6662"/>
    <n v="86599338"/>
  </r>
  <r>
    <x v="1"/>
    <x v="392"/>
    <n v="3145"/>
    <n v="42454355"/>
  </r>
  <r>
    <x v="0"/>
    <x v="418"/>
    <n v="638"/>
    <n v="1180300"/>
  </r>
  <r>
    <x v="0"/>
    <x v="12"/>
    <n v="1240"/>
    <n v="866760"/>
  </r>
  <r>
    <x v="0"/>
    <x v="6"/>
    <n v="532"/>
    <n v="1063468"/>
  </r>
  <r>
    <x v="3"/>
    <x v="40"/>
    <n v="789"/>
    <n v="393711"/>
  </r>
  <r>
    <x v="1"/>
    <x v="40"/>
    <n v="10962"/>
    <n v="5470038"/>
  </r>
  <r>
    <x v="1"/>
    <x v="40"/>
    <n v="10962"/>
    <n v="5470038"/>
  </r>
  <r>
    <x v="1"/>
    <x v="8"/>
    <n v="12153"/>
    <n v="12140847"/>
  </r>
  <r>
    <x v="1"/>
    <x v="12"/>
    <n v="12153"/>
    <n v="8494947"/>
  </r>
  <r>
    <x v="1"/>
    <x v="12"/>
    <n v="12153"/>
    <n v="8494947"/>
  </r>
  <r>
    <x v="3"/>
    <x v="59"/>
    <n v="5176"/>
    <n v="1547624"/>
  </r>
  <r>
    <x v="1"/>
    <x v="88"/>
    <n v="681"/>
    <n v="2382819"/>
  </r>
  <r>
    <x v="0"/>
    <x v="9"/>
    <n v="296"/>
    <n v="266104"/>
  </r>
  <r>
    <x v="0"/>
    <x v="419"/>
    <n v="13127"/>
    <n v="4594450"/>
  </r>
  <r>
    <x v="1"/>
    <x v="15"/>
    <n v="1657"/>
    <n v="57978430"/>
  </r>
  <r>
    <x v="3"/>
    <x v="53"/>
    <n v="12679"/>
    <n v="50703321"/>
  </r>
  <r>
    <x v="3"/>
    <x v="11"/>
    <n v="24780"/>
    <n v="74315220"/>
  </r>
  <r>
    <x v="3"/>
    <x v="42"/>
    <n v="23169"/>
    <n v="57899331"/>
  </r>
  <r>
    <x v="3"/>
    <x v="96"/>
    <n v="24780"/>
    <n v="54491220"/>
  </r>
  <r>
    <x v="3"/>
    <x v="96"/>
    <n v="24780"/>
    <n v="54491220"/>
  </r>
  <r>
    <x v="3"/>
    <x v="1"/>
    <n v="68409"/>
    <n v="164113191"/>
  </r>
  <r>
    <x v="3"/>
    <x v="138"/>
    <n v="49551"/>
    <n v="272480949"/>
  </r>
  <r>
    <x v="3"/>
    <x v="129"/>
    <n v="35024"/>
    <n v="175084976"/>
  </r>
  <r>
    <x v="3"/>
    <x v="31"/>
    <n v="122478"/>
    <n v="208090122"/>
  </r>
  <r>
    <x v="3"/>
    <x v="0"/>
    <n v="12093"/>
    <n v="19336707"/>
  </r>
  <r>
    <x v="3"/>
    <x v="0"/>
    <n v="12093"/>
    <n v="19336707"/>
  </r>
  <r>
    <x v="3"/>
    <x v="420"/>
    <n v="179692"/>
    <n v="240607588"/>
  </r>
  <r>
    <x v="1"/>
    <x v="295"/>
    <n v="93112"/>
    <n v="307176488"/>
  </r>
  <r>
    <x v="3"/>
    <x v="42"/>
    <n v="156638"/>
    <n v="391438362"/>
  </r>
  <r>
    <x v="3"/>
    <x v="421"/>
    <n v="16182"/>
    <n v="58239018"/>
  </r>
  <r>
    <x v="3"/>
    <x v="2"/>
    <n v="22420"/>
    <n v="42575580"/>
  </r>
  <r>
    <x v="3"/>
    <x v="6"/>
    <n v="22420"/>
    <n v="44817580"/>
  </r>
  <r>
    <x v="3"/>
    <x v="9"/>
    <n v="95116"/>
    <n v="85509284"/>
  </r>
  <r>
    <x v="3"/>
    <x v="8"/>
    <n v="179691"/>
    <n v="179511309"/>
  </r>
  <r>
    <x v="3"/>
    <x v="116"/>
    <n v="179691"/>
    <n v="251387709"/>
  </r>
  <r>
    <x v="0"/>
    <x v="422"/>
    <n v="1085"/>
    <n v="4226075"/>
  </r>
  <r>
    <x v="1"/>
    <x v="6"/>
    <n v="47"/>
    <n v="93953"/>
  </r>
  <r>
    <x v="1"/>
    <x v="8"/>
    <n v="16557"/>
    <n v="16540443"/>
  </r>
  <r>
    <x v="1"/>
    <x v="8"/>
    <n v="16557"/>
    <n v="16540443"/>
  </r>
  <r>
    <x v="1"/>
    <x v="8"/>
    <n v="16557"/>
    <n v="16540443"/>
  </r>
  <r>
    <x v="1"/>
    <x v="47"/>
    <n v="5072"/>
    <n v="6588528"/>
  </r>
  <r>
    <x v="3"/>
    <x v="9"/>
    <n v="4219"/>
    <n v="3792881"/>
  </r>
  <r>
    <x v="1"/>
    <x v="26"/>
    <n v="6233"/>
    <n v="37391767"/>
  </r>
  <r>
    <x v="3"/>
    <x v="50"/>
    <n v="1208"/>
    <n v="724800"/>
  </r>
  <r>
    <x v="3"/>
    <x v="60"/>
    <n v="1026"/>
    <n v="1539000"/>
  </r>
  <r>
    <x v="1"/>
    <x v="6"/>
    <n v="12958"/>
    <n v="25903042"/>
  </r>
  <r>
    <x v="1"/>
    <x v="6"/>
    <n v="3382"/>
    <n v="6760618"/>
  </r>
  <r>
    <x v="1"/>
    <x v="6"/>
    <n v="3382"/>
    <n v="6760618"/>
  </r>
  <r>
    <x v="1"/>
    <x v="12"/>
    <n v="2640"/>
    <n v="1845360"/>
  </r>
  <r>
    <x v="1"/>
    <x v="42"/>
    <n v="36384"/>
    <n v="90923616"/>
  </r>
  <r>
    <x v="1"/>
    <x v="53"/>
    <n v="8380"/>
    <n v="33511620"/>
  </r>
  <r>
    <x v="1"/>
    <x v="88"/>
    <n v="36384"/>
    <n v="127307616"/>
  </r>
  <r>
    <x v="1"/>
    <x v="242"/>
    <n v="14404"/>
    <n v="9348196"/>
  </r>
  <r>
    <x v="0"/>
    <x v="130"/>
    <n v="1127"/>
    <n v="5623730"/>
  </r>
  <r>
    <x v="0"/>
    <x v="384"/>
    <n v="16166"/>
    <n v="16004340"/>
  </r>
  <r>
    <x v="0"/>
    <x v="288"/>
    <n v="4867"/>
    <n v="6765130"/>
  </r>
  <r>
    <x v="0"/>
    <x v="380"/>
    <n v="11199"/>
    <n v="44796000"/>
  </r>
  <r>
    <x v="0"/>
    <x v="221"/>
    <n v="37126"/>
    <n v="44179940"/>
  </r>
  <r>
    <x v="0"/>
    <x v="0"/>
    <n v="4022"/>
    <n v="6431178"/>
  </r>
  <r>
    <x v="0"/>
    <x v="317"/>
    <n v="4580"/>
    <n v="7740200"/>
  </r>
  <r>
    <x v="0"/>
    <x v="423"/>
    <n v="195"/>
    <n v="641550"/>
  </r>
  <r>
    <x v="0"/>
    <x v="24"/>
    <n v="1558"/>
    <n v="4658420"/>
  </r>
  <r>
    <x v="0"/>
    <x v="366"/>
    <n v="7229"/>
    <n v="4626560"/>
  </r>
  <r>
    <x v="0"/>
    <x v="424"/>
    <n v="13251"/>
    <n v="160999650"/>
  </r>
  <r>
    <x v="0"/>
    <x v="347"/>
    <n v="13300"/>
    <n v="22543500"/>
  </r>
  <r>
    <x v="0"/>
    <x v="425"/>
    <n v="5206"/>
    <n v="17648340"/>
  </r>
  <r>
    <x v="0"/>
    <x v="426"/>
    <n v="4881"/>
    <n v="7614360"/>
  </r>
  <r>
    <x v="0"/>
    <x v="8"/>
    <n v="4"/>
    <n v="3996"/>
  </r>
  <r>
    <x v="0"/>
    <x v="59"/>
    <n v="2737"/>
    <n v="818363"/>
  </r>
  <r>
    <x v="0"/>
    <x v="81"/>
    <n v="578"/>
    <n v="1617822"/>
  </r>
  <r>
    <x v="3"/>
    <x v="427"/>
    <n v="1662"/>
    <n v="3205998"/>
  </r>
  <r>
    <x v="0"/>
    <x v="428"/>
    <n v="5865"/>
    <n v="49852500"/>
  </r>
  <r>
    <x v="0"/>
    <x v="429"/>
    <n v="5891"/>
    <n v="76871659"/>
  </r>
  <r>
    <x v="0"/>
    <x v="166"/>
    <n v="1296"/>
    <n v="6091200"/>
  </r>
  <r>
    <x v="0"/>
    <x v="430"/>
    <n v="19621"/>
    <n v="1746269"/>
  </r>
  <r>
    <x v="0"/>
    <x v="8"/>
    <n v="79"/>
    <n v="78921"/>
  </r>
  <r>
    <x v="1"/>
    <x v="431"/>
    <n v="1001"/>
    <n v="35035000"/>
  </r>
  <r>
    <x v="1"/>
    <x v="432"/>
    <n v="211"/>
    <n v="13715000"/>
  </r>
  <r>
    <x v="1"/>
    <x v="432"/>
    <n v="3587"/>
    <n v="233155000"/>
  </r>
  <r>
    <x v="1"/>
    <x v="433"/>
    <n v="3587"/>
    <n v="304895000"/>
  </r>
  <r>
    <x v="1"/>
    <x v="434"/>
    <n v="4003"/>
    <n v="44033000"/>
  </r>
  <r>
    <x v="1"/>
    <x v="281"/>
    <n v="4003"/>
    <n v="52034997"/>
  </r>
  <r>
    <x v="1"/>
    <x v="267"/>
    <n v="6347"/>
    <n v="120586653"/>
  </r>
  <r>
    <x v="1"/>
    <x v="107"/>
    <n v="592"/>
    <n v="9471408"/>
  </r>
  <r>
    <x v="3"/>
    <x v="376"/>
    <n v="13544"/>
    <n v="63643256"/>
  </r>
  <r>
    <x v="1"/>
    <x v="435"/>
    <n v="7"/>
    <n v="202300"/>
  </r>
  <r>
    <x v="3"/>
    <x v="211"/>
    <n v="242"/>
    <n v="265958"/>
  </r>
  <r>
    <x v="3"/>
    <x v="6"/>
    <n v="24269"/>
    <n v="48513731"/>
  </r>
  <r>
    <x v="3"/>
    <x v="47"/>
    <n v="24269"/>
    <n v="31525431"/>
  </r>
  <r>
    <x v="3"/>
    <x v="211"/>
    <n v="24269"/>
    <n v="26671631"/>
  </r>
  <r>
    <x v="3"/>
    <x v="47"/>
    <n v="13120"/>
    <n v="17042880"/>
  </r>
  <r>
    <x v="3"/>
    <x v="8"/>
    <n v="13120"/>
    <n v="13106880"/>
  </r>
  <r>
    <x v="3"/>
    <x v="6"/>
    <n v="24269"/>
    <n v="48513731"/>
  </r>
  <r>
    <x v="3"/>
    <x v="211"/>
    <n v="24269"/>
    <n v="26671631"/>
  </r>
  <r>
    <x v="3"/>
    <x v="211"/>
    <n v="24270"/>
    <n v="26672730"/>
  </r>
  <r>
    <x v="3"/>
    <x v="211"/>
    <n v="24269"/>
    <n v="26671631"/>
  </r>
  <r>
    <x v="3"/>
    <x v="211"/>
    <n v="10576"/>
    <n v="11623024"/>
  </r>
  <r>
    <x v="3"/>
    <x v="8"/>
    <n v="6255"/>
    <n v="6248745"/>
  </r>
  <r>
    <x v="3"/>
    <x v="34"/>
    <n v="1045"/>
    <n v="1566455"/>
  </r>
  <r>
    <x v="3"/>
    <x v="34"/>
    <n v="1045"/>
    <n v="1566455"/>
  </r>
  <r>
    <x v="3"/>
    <x v="211"/>
    <n v="2806"/>
    <n v="3083794"/>
  </r>
  <r>
    <x v="3"/>
    <x v="8"/>
    <n v="2806"/>
    <n v="2803194"/>
  </r>
  <r>
    <x v="3"/>
    <x v="211"/>
    <n v="2806"/>
    <n v="3083794"/>
  </r>
  <r>
    <x v="3"/>
    <x v="211"/>
    <n v="24269"/>
    <n v="26671631"/>
  </r>
  <r>
    <x v="3"/>
    <x v="8"/>
    <n v="2806"/>
    <n v="2803194"/>
  </r>
  <r>
    <x v="3"/>
    <x v="8"/>
    <n v="2651"/>
    <n v="2648349"/>
  </r>
  <r>
    <x v="3"/>
    <x v="47"/>
    <n v="10576"/>
    <n v="13738224"/>
  </r>
  <r>
    <x v="3"/>
    <x v="47"/>
    <n v="10576"/>
    <n v="13738224"/>
  </r>
  <r>
    <x v="3"/>
    <x v="8"/>
    <n v="2651"/>
    <n v="2648349"/>
  </r>
  <r>
    <x v="3"/>
    <x v="8"/>
    <n v="6255"/>
    <n v="6248745"/>
  </r>
  <r>
    <x v="1"/>
    <x v="6"/>
    <n v="1193"/>
    <n v="2384807"/>
  </r>
  <r>
    <x v="1"/>
    <x v="0"/>
    <n v="14648"/>
    <n v="23422152"/>
  </r>
  <r>
    <x v="1"/>
    <x v="6"/>
    <n v="3626"/>
    <n v="7248374"/>
  </r>
  <r>
    <x v="1"/>
    <x v="6"/>
    <n v="2284"/>
    <n v="4565716"/>
  </r>
  <r>
    <x v="3"/>
    <x v="8"/>
    <n v="9792"/>
    <n v="9782208"/>
  </r>
  <r>
    <x v="3"/>
    <x v="8"/>
    <n v="9792"/>
    <n v="9782208"/>
  </r>
  <r>
    <x v="1"/>
    <x v="53"/>
    <n v="245"/>
    <n v="979755"/>
  </r>
  <r>
    <x v="1"/>
    <x v="53"/>
    <n v="245"/>
    <n v="979755"/>
  </r>
  <r>
    <x v="3"/>
    <x v="34"/>
    <n v="656"/>
    <n v="983344"/>
  </r>
  <r>
    <x v="3"/>
    <x v="34"/>
    <n v="656"/>
    <n v="983344"/>
  </r>
  <r>
    <x v="3"/>
    <x v="0"/>
    <n v="1173"/>
    <n v="1875627"/>
  </r>
  <r>
    <x v="3"/>
    <x v="436"/>
    <n v="25006"/>
    <n v="143384404"/>
  </r>
  <r>
    <x v="3"/>
    <x v="437"/>
    <n v="73005"/>
    <n v="536586750"/>
  </r>
  <r>
    <x v="3"/>
    <x v="380"/>
    <n v="3029"/>
    <n v="12116000"/>
  </r>
  <r>
    <x v="0"/>
    <x v="40"/>
    <n v="12"/>
    <n v="5988"/>
  </r>
  <r>
    <x v="0"/>
    <x v="8"/>
    <n v="43"/>
    <n v="42957"/>
  </r>
  <r>
    <x v="3"/>
    <x v="138"/>
    <n v="2043"/>
    <n v="11234457"/>
  </r>
  <r>
    <x v="0"/>
    <x v="438"/>
    <n v="1106"/>
    <n v="940100"/>
  </r>
  <r>
    <x v="0"/>
    <x v="6"/>
    <n v="311"/>
    <n v="621689"/>
  </r>
  <r>
    <x v="0"/>
    <x v="62"/>
    <n v="91"/>
    <n v="100100"/>
  </r>
  <r>
    <x v="0"/>
    <x v="247"/>
    <n v="250"/>
    <n v="487500"/>
  </r>
  <r>
    <x v="0"/>
    <x v="405"/>
    <n v="771"/>
    <n v="2003829"/>
  </r>
  <r>
    <x v="0"/>
    <x v="439"/>
    <n v="1404"/>
    <n v="2513160"/>
  </r>
  <r>
    <x v="0"/>
    <x v="440"/>
    <n v="282"/>
    <n v="873918"/>
  </r>
  <r>
    <x v="0"/>
    <x v="7"/>
    <n v="101"/>
    <n v="80699"/>
  </r>
  <r>
    <x v="0"/>
    <x v="441"/>
    <n v="11217"/>
    <n v="72910500"/>
  </r>
  <r>
    <x v="0"/>
    <x v="309"/>
    <n v="26164"/>
    <n v="130820000"/>
  </r>
  <r>
    <x v="0"/>
    <x v="442"/>
    <n v="8958"/>
    <n v="49269000"/>
  </r>
  <r>
    <x v="1"/>
    <x v="443"/>
    <n v="27"/>
    <n v="269730"/>
  </r>
  <r>
    <x v="3"/>
    <x v="11"/>
    <n v="11113"/>
    <n v="33327887"/>
  </r>
  <r>
    <x v="1"/>
    <x v="10"/>
    <n v="119466"/>
    <n v="71560134"/>
  </r>
  <r>
    <x v="3"/>
    <x v="444"/>
    <n v="2886"/>
    <n v="109665114"/>
  </r>
  <r>
    <x v="3"/>
    <x v="6"/>
    <n v="1667"/>
    <n v="3332333"/>
  </r>
  <r>
    <x v="1"/>
    <x v="6"/>
    <n v="418"/>
    <n v="835582"/>
  </r>
  <r>
    <x v="3"/>
    <x v="208"/>
    <n v="61"/>
    <n v="33489"/>
  </r>
  <r>
    <x v="3"/>
    <x v="208"/>
    <n v="61"/>
    <n v="33489"/>
  </r>
  <r>
    <x v="1"/>
    <x v="34"/>
    <n v="24"/>
    <n v="35976"/>
  </r>
  <r>
    <x v="3"/>
    <x v="12"/>
    <n v="17348"/>
    <n v="12126252"/>
  </r>
  <r>
    <x v="1"/>
    <x v="12"/>
    <n v="3454"/>
    <n v="2414346"/>
  </r>
  <r>
    <x v="3"/>
    <x v="34"/>
    <n v="7352"/>
    <n v="11020648"/>
  </r>
  <r>
    <x v="3"/>
    <x v="40"/>
    <n v="8566"/>
    <n v="4274434"/>
  </r>
  <r>
    <x v="3"/>
    <x v="40"/>
    <n v="9385"/>
    <n v="4683115"/>
  </r>
  <r>
    <x v="1"/>
    <x v="37"/>
    <n v="1779"/>
    <n v="4089921"/>
  </r>
  <r>
    <x v="1"/>
    <x v="77"/>
    <n v="21764"/>
    <n v="8683836"/>
  </r>
  <r>
    <x v="1"/>
    <x v="40"/>
    <n v="2492"/>
    <n v="1243508"/>
  </r>
  <r>
    <x v="3"/>
    <x v="59"/>
    <n v="3044"/>
    <n v="910156"/>
  </r>
  <r>
    <x v="3"/>
    <x v="8"/>
    <n v="15295"/>
    <n v="15279705"/>
  </r>
  <r>
    <x v="1"/>
    <x v="8"/>
    <n v="64705"/>
    <n v="64640295"/>
  </r>
  <r>
    <x v="3"/>
    <x v="284"/>
    <n v="11827"/>
    <n v="5310323"/>
  </r>
  <r>
    <x v="1"/>
    <x v="34"/>
    <n v="9169"/>
    <n v="13744331"/>
  </r>
  <r>
    <x v="1"/>
    <x v="7"/>
    <n v="6742"/>
    <n v="5386858"/>
  </r>
  <r>
    <x v="3"/>
    <x v="221"/>
    <n v="2809"/>
    <n v="3342710"/>
  </r>
  <r>
    <x v="1"/>
    <x v="445"/>
    <n v="4541"/>
    <n v="56757959"/>
  </r>
  <r>
    <x v="3"/>
    <x v="77"/>
    <n v="33735"/>
    <n v="13460265"/>
  </r>
  <r>
    <x v="3"/>
    <x v="206"/>
    <n v="5057"/>
    <n v="1259193"/>
  </r>
  <r>
    <x v="1"/>
    <x v="446"/>
    <n v="1913"/>
    <n v="8032687"/>
  </r>
  <r>
    <x v="1"/>
    <x v="116"/>
    <n v="60026"/>
    <n v="83976374"/>
  </r>
  <r>
    <x v="3"/>
    <x v="0"/>
    <n v="27223"/>
    <n v="43529577"/>
  </r>
  <r>
    <x v="3"/>
    <x v="208"/>
    <n v="18139"/>
    <n v="9958311"/>
  </r>
  <r>
    <x v="3"/>
    <x v="78"/>
    <n v="1977"/>
    <n v="689973"/>
  </r>
  <r>
    <x v="1"/>
    <x v="210"/>
    <n v="10751"/>
    <n v="12890449"/>
  </r>
  <r>
    <x v="3"/>
    <x v="241"/>
    <n v="5195"/>
    <n v="6753500"/>
  </r>
  <r>
    <x v="3"/>
    <x v="8"/>
    <n v="7601"/>
    <n v="7593399"/>
  </r>
  <r>
    <x v="0"/>
    <x v="447"/>
    <n v="1181"/>
    <n v="3011550"/>
  </r>
  <r>
    <x v="3"/>
    <x v="6"/>
    <n v="27441"/>
    <n v="54854559"/>
  </r>
  <r>
    <x v="3"/>
    <x v="11"/>
    <n v="10725"/>
    <n v="32164275"/>
  </r>
  <r>
    <x v="3"/>
    <x v="40"/>
    <n v="9638"/>
    <n v="4809362"/>
  </r>
  <r>
    <x v="1"/>
    <x v="448"/>
    <n v="106"/>
    <n v="111512"/>
  </r>
  <r>
    <x v="3"/>
    <x v="211"/>
    <n v="2685"/>
    <n v="2950815"/>
  </r>
  <r>
    <x v="3"/>
    <x v="211"/>
    <n v="974"/>
    <n v="1070426"/>
  </r>
  <r>
    <x v="3"/>
    <x v="211"/>
    <n v="974"/>
    <n v="1070426"/>
  </r>
  <r>
    <x v="3"/>
    <x v="211"/>
    <n v="2685"/>
    <n v="2950815"/>
  </r>
  <r>
    <x v="3"/>
    <x v="211"/>
    <n v="974"/>
    <n v="1070426"/>
  </r>
  <r>
    <x v="0"/>
    <x v="8"/>
    <n v="227"/>
    <n v="226773"/>
  </r>
  <r>
    <x v="0"/>
    <x v="47"/>
    <n v="54"/>
    <n v="70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8BF2D-9686-4C0A-933C-9D6402A99DC0}"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M1:N11"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_percentage" fld="5" subtotal="max" baseField="0" baseItem="0" numFmtId="9"/>
  </dataFields>
  <formats count="2">
    <format dxfId="82">
      <pivotArea outline="0" collapsedLevelsAreSubtotals="1" fieldPosition="0"/>
    </format>
    <format dxfId="8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5FA25E-B22F-46C8-8B14-FB1705903F88}"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location ref="U1:V311"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n="Amazon Brand "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s>
  <rowFields count="1">
    <field x="1"/>
  </rowFields>
  <rowItems count="310">
    <i>
      <x/>
    </i>
    <i>
      <x v="1"/>
    </i>
    <i>
      <x v="3"/>
    </i>
    <i>
      <x v="6"/>
    </i>
    <i>
      <x v="7"/>
    </i>
    <i>
      <x v="8"/>
    </i>
    <i>
      <x v="9"/>
    </i>
    <i>
      <x v="10"/>
    </i>
    <i>
      <x v="11"/>
    </i>
    <i>
      <x v="12"/>
    </i>
    <i>
      <x v="13"/>
    </i>
    <i>
      <x v="14"/>
    </i>
    <i>
      <x v="15"/>
    </i>
    <i>
      <x v="16"/>
    </i>
    <i>
      <x v="17"/>
    </i>
    <i>
      <x v="18"/>
    </i>
    <i>
      <x v="26"/>
    </i>
    <i>
      <x v="30"/>
    </i>
    <i>
      <x v="31"/>
    </i>
    <i>
      <x v="37"/>
    </i>
    <i>
      <x v="39"/>
    </i>
    <i>
      <x v="41"/>
    </i>
    <i>
      <x v="44"/>
    </i>
    <i>
      <x v="45"/>
    </i>
    <i>
      <x v="46"/>
    </i>
    <i>
      <x v="48"/>
    </i>
    <i>
      <x v="55"/>
    </i>
    <i>
      <x v="58"/>
    </i>
    <i>
      <x v="65"/>
    </i>
    <i>
      <x v="67"/>
    </i>
    <i>
      <x v="68"/>
    </i>
    <i>
      <x v="69"/>
    </i>
    <i>
      <x v="70"/>
    </i>
    <i>
      <x v="74"/>
    </i>
    <i>
      <x v="82"/>
    </i>
    <i>
      <x v="84"/>
    </i>
    <i>
      <x v="85"/>
    </i>
    <i>
      <x v="86"/>
    </i>
    <i>
      <x v="101"/>
    </i>
    <i>
      <x v="118"/>
    </i>
    <i>
      <x v="125"/>
    </i>
    <i>
      <x v="126"/>
    </i>
    <i>
      <x v="129"/>
    </i>
    <i>
      <x v="137"/>
    </i>
    <i>
      <x v="142"/>
    </i>
    <i>
      <x v="143"/>
    </i>
    <i>
      <x v="147"/>
    </i>
    <i>
      <x v="148"/>
    </i>
    <i>
      <x v="151"/>
    </i>
    <i>
      <x v="153"/>
    </i>
    <i>
      <x v="164"/>
    </i>
    <i>
      <x v="170"/>
    </i>
    <i>
      <x v="175"/>
    </i>
    <i>
      <x v="186"/>
    </i>
    <i>
      <x v="187"/>
    </i>
    <i>
      <x v="188"/>
    </i>
    <i>
      <x v="202"/>
    </i>
    <i>
      <x v="207"/>
    </i>
    <i>
      <x v="220"/>
    </i>
    <i>
      <x v="222"/>
    </i>
    <i>
      <x v="223"/>
    </i>
    <i>
      <x v="249"/>
    </i>
    <i>
      <x v="253"/>
    </i>
    <i>
      <x v="270"/>
    </i>
    <i>
      <x v="273"/>
    </i>
    <i>
      <x v="279"/>
    </i>
    <i>
      <x v="281"/>
    </i>
    <i>
      <x v="283"/>
    </i>
    <i>
      <x v="291"/>
    </i>
    <i>
      <x v="292"/>
    </i>
    <i>
      <x v="304"/>
    </i>
    <i>
      <x v="306"/>
    </i>
    <i>
      <x v="315"/>
    </i>
    <i>
      <x v="322"/>
    </i>
    <i>
      <x v="323"/>
    </i>
    <i>
      <x v="327"/>
    </i>
    <i>
      <x v="334"/>
    </i>
    <i>
      <x v="338"/>
    </i>
    <i>
      <x v="339"/>
    </i>
    <i>
      <x v="340"/>
    </i>
    <i>
      <x v="345"/>
    </i>
    <i>
      <x v="349"/>
    </i>
    <i>
      <x v="350"/>
    </i>
    <i>
      <x v="351"/>
    </i>
    <i>
      <x v="352"/>
    </i>
    <i>
      <x v="354"/>
    </i>
    <i>
      <x v="371"/>
    </i>
    <i>
      <x v="372"/>
    </i>
    <i>
      <x v="373"/>
    </i>
    <i>
      <x v="377"/>
    </i>
    <i>
      <x v="378"/>
    </i>
    <i>
      <x v="382"/>
    </i>
    <i>
      <x v="383"/>
    </i>
    <i>
      <x v="390"/>
    </i>
    <i>
      <x v="393"/>
    </i>
    <i>
      <x v="394"/>
    </i>
    <i>
      <x v="395"/>
    </i>
    <i>
      <x v="400"/>
    </i>
    <i>
      <x v="401"/>
    </i>
    <i>
      <x v="405"/>
    </i>
    <i>
      <x v="412"/>
    </i>
    <i>
      <x v="414"/>
    </i>
    <i>
      <x v="419"/>
    </i>
    <i>
      <x v="420"/>
    </i>
    <i>
      <x v="421"/>
    </i>
    <i>
      <x v="423"/>
    </i>
    <i>
      <x v="426"/>
    </i>
    <i>
      <x v="437"/>
    </i>
    <i>
      <x v="439"/>
    </i>
    <i>
      <x v="452"/>
    </i>
    <i>
      <x v="453"/>
    </i>
    <i>
      <x v="456"/>
    </i>
    <i>
      <x v="469"/>
    </i>
    <i>
      <x v="470"/>
    </i>
    <i>
      <x v="473"/>
    </i>
    <i>
      <x v="474"/>
    </i>
    <i>
      <x v="478"/>
    </i>
    <i>
      <x v="482"/>
    </i>
    <i>
      <x v="487"/>
    </i>
    <i>
      <x v="488"/>
    </i>
    <i>
      <x v="490"/>
    </i>
    <i>
      <x v="493"/>
    </i>
    <i>
      <x v="494"/>
    </i>
    <i>
      <x v="496"/>
    </i>
    <i>
      <x v="499"/>
    </i>
    <i>
      <x v="501"/>
    </i>
    <i>
      <x v="502"/>
    </i>
    <i>
      <x v="505"/>
    </i>
    <i>
      <x v="506"/>
    </i>
    <i>
      <x v="510"/>
    </i>
    <i>
      <x v="516"/>
    </i>
    <i>
      <x v="534"/>
    </i>
    <i>
      <x v="535"/>
    </i>
    <i>
      <x v="538"/>
    </i>
    <i>
      <x v="539"/>
    </i>
    <i>
      <x v="543"/>
    </i>
    <i>
      <x v="544"/>
    </i>
    <i>
      <x v="545"/>
    </i>
    <i>
      <x v="549"/>
    </i>
    <i>
      <x v="554"/>
    </i>
    <i>
      <x v="555"/>
    </i>
    <i>
      <x v="557"/>
    </i>
    <i>
      <x v="565"/>
    </i>
    <i>
      <x v="571"/>
    </i>
    <i>
      <x v="572"/>
    </i>
    <i>
      <x v="587"/>
    </i>
    <i>
      <x v="597"/>
    </i>
    <i>
      <x v="598"/>
    </i>
    <i>
      <x v="600"/>
    </i>
    <i>
      <x v="601"/>
    </i>
    <i>
      <x v="603"/>
    </i>
    <i>
      <x v="612"/>
    </i>
    <i>
      <x v="613"/>
    </i>
    <i>
      <x v="616"/>
    </i>
    <i>
      <x v="617"/>
    </i>
    <i>
      <x v="618"/>
    </i>
    <i>
      <x v="619"/>
    </i>
    <i>
      <x v="626"/>
    </i>
    <i>
      <x v="627"/>
    </i>
    <i>
      <x v="628"/>
    </i>
    <i>
      <x v="629"/>
    </i>
    <i>
      <x v="630"/>
    </i>
    <i>
      <x v="631"/>
    </i>
    <i>
      <x v="638"/>
    </i>
    <i>
      <x v="640"/>
    </i>
    <i>
      <x v="644"/>
    </i>
    <i>
      <x v="645"/>
    </i>
    <i>
      <x v="647"/>
    </i>
    <i>
      <x v="649"/>
    </i>
    <i>
      <x v="651"/>
    </i>
    <i>
      <x v="654"/>
    </i>
    <i>
      <x v="655"/>
    </i>
    <i>
      <x v="656"/>
    </i>
    <i>
      <x v="657"/>
    </i>
    <i>
      <x v="659"/>
    </i>
    <i>
      <x v="666"/>
    </i>
    <i>
      <x v="667"/>
    </i>
    <i>
      <x v="673"/>
    </i>
    <i>
      <x v="674"/>
    </i>
    <i>
      <x v="677"/>
    </i>
    <i>
      <x v="682"/>
    </i>
    <i>
      <x v="687"/>
    </i>
    <i>
      <x v="688"/>
    </i>
    <i>
      <x v="691"/>
    </i>
    <i>
      <x v="707"/>
    </i>
    <i>
      <x v="709"/>
    </i>
    <i>
      <x v="711"/>
    </i>
    <i>
      <x v="712"/>
    </i>
    <i>
      <x v="713"/>
    </i>
    <i>
      <x v="715"/>
    </i>
    <i>
      <x v="717"/>
    </i>
    <i>
      <x v="719"/>
    </i>
    <i>
      <x v="724"/>
    </i>
    <i>
      <x v="727"/>
    </i>
    <i>
      <x v="739"/>
    </i>
    <i>
      <x v="759"/>
    </i>
    <i>
      <x v="766"/>
    </i>
    <i>
      <x v="770"/>
    </i>
    <i>
      <x v="771"/>
    </i>
    <i>
      <x v="772"/>
    </i>
    <i>
      <x v="773"/>
    </i>
    <i>
      <x v="774"/>
    </i>
    <i>
      <x v="776"/>
    </i>
    <i>
      <x v="783"/>
    </i>
    <i>
      <x v="796"/>
    </i>
    <i>
      <x v="819"/>
    </i>
    <i>
      <x v="825"/>
    </i>
    <i>
      <x v="826"/>
    </i>
    <i>
      <x v="829"/>
    </i>
    <i>
      <x v="846"/>
    </i>
    <i>
      <x v="852"/>
    </i>
    <i>
      <x v="872"/>
    </i>
    <i>
      <x v="879"/>
    </i>
    <i>
      <x v="882"/>
    </i>
    <i>
      <x v="887"/>
    </i>
    <i>
      <x v="888"/>
    </i>
    <i>
      <x v="889"/>
    </i>
    <i>
      <x v="892"/>
    </i>
    <i>
      <x v="893"/>
    </i>
    <i>
      <x v="902"/>
    </i>
    <i>
      <x v="906"/>
    </i>
    <i>
      <x v="911"/>
    </i>
    <i>
      <x v="936"/>
    </i>
    <i>
      <x v="939"/>
    </i>
    <i>
      <x v="940"/>
    </i>
    <i>
      <x v="941"/>
    </i>
    <i>
      <x v="942"/>
    </i>
    <i>
      <x v="961"/>
    </i>
    <i>
      <x v="964"/>
    </i>
    <i>
      <x v="971"/>
    </i>
    <i>
      <x v="1002"/>
    </i>
    <i>
      <x v="1004"/>
    </i>
    <i>
      <x v="1005"/>
    </i>
    <i>
      <x v="1009"/>
    </i>
    <i>
      <x v="1011"/>
    </i>
    <i>
      <x v="1014"/>
    </i>
    <i>
      <x v="1016"/>
    </i>
    <i>
      <x v="1020"/>
    </i>
    <i>
      <x v="1021"/>
    </i>
    <i>
      <x v="1022"/>
    </i>
    <i>
      <x v="1024"/>
    </i>
    <i>
      <x v="1025"/>
    </i>
    <i>
      <x v="1039"/>
    </i>
    <i>
      <x v="1040"/>
    </i>
    <i>
      <x v="1041"/>
    </i>
    <i>
      <x v="1056"/>
    </i>
    <i>
      <x v="1073"/>
    </i>
    <i>
      <x v="1074"/>
    </i>
    <i>
      <x v="1079"/>
    </i>
    <i>
      <x v="1080"/>
    </i>
    <i>
      <x v="1081"/>
    </i>
    <i>
      <x v="1083"/>
    </i>
    <i>
      <x v="1084"/>
    </i>
    <i>
      <x v="1087"/>
    </i>
    <i>
      <x v="1088"/>
    </i>
    <i>
      <x v="1090"/>
    </i>
    <i>
      <x v="1095"/>
    </i>
    <i>
      <x v="1097"/>
    </i>
    <i>
      <x v="1100"/>
    </i>
    <i>
      <x v="1111"/>
    </i>
    <i>
      <x v="1119"/>
    </i>
    <i>
      <x v="1121"/>
    </i>
    <i>
      <x v="1127"/>
    </i>
    <i>
      <x v="1135"/>
    </i>
    <i>
      <x v="1138"/>
    </i>
    <i>
      <x v="1142"/>
    </i>
    <i>
      <x v="1143"/>
    </i>
    <i>
      <x v="1144"/>
    </i>
    <i>
      <x v="1145"/>
    </i>
    <i>
      <x v="1153"/>
    </i>
    <i>
      <x v="1156"/>
    </i>
    <i>
      <x v="1160"/>
    </i>
    <i>
      <x v="1161"/>
    </i>
    <i>
      <x v="1162"/>
    </i>
    <i>
      <x v="1163"/>
    </i>
    <i>
      <x v="1166"/>
    </i>
    <i>
      <x v="1168"/>
    </i>
    <i>
      <x v="1169"/>
    </i>
    <i>
      <x v="1174"/>
    </i>
    <i>
      <x v="1175"/>
    </i>
    <i>
      <x v="1197"/>
    </i>
    <i>
      <x v="1219"/>
    </i>
    <i>
      <x v="1226"/>
    </i>
    <i>
      <x v="1228"/>
    </i>
    <i>
      <x v="1234"/>
    </i>
    <i>
      <x v="1236"/>
    </i>
    <i>
      <x v="1242"/>
    </i>
    <i>
      <x v="1244"/>
    </i>
    <i>
      <x v="1245"/>
    </i>
    <i>
      <x v="1271"/>
    </i>
    <i>
      <x v="1272"/>
    </i>
    <i>
      <x v="1277"/>
    </i>
    <i>
      <x v="1278"/>
    </i>
    <i>
      <x v="1281"/>
    </i>
    <i>
      <x v="1282"/>
    </i>
    <i>
      <x v="1283"/>
    </i>
    <i>
      <x v="1284"/>
    </i>
    <i>
      <x v="1286"/>
    </i>
    <i>
      <x v="1287"/>
    </i>
    <i>
      <x v="1291"/>
    </i>
    <i>
      <x v="1296"/>
    </i>
    <i>
      <x v="1297"/>
    </i>
    <i>
      <x v="1298"/>
    </i>
    <i>
      <x v="1299"/>
    </i>
    <i>
      <x v="1330"/>
    </i>
    <i>
      <x v="1332"/>
    </i>
    <i>
      <x v="1334"/>
    </i>
    <i>
      <x v="1335"/>
    </i>
    <i>
      <x v="1336"/>
    </i>
    <i t="grand">
      <x/>
    </i>
  </rowItems>
  <colItems count="1">
    <i/>
  </colItems>
  <dataFields count="1">
    <dataField name="Average of Rating_count" fld="7" subtotal="average" baseField="0" baseItem="0"/>
  </dataFields>
  <formats count="2">
    <format dxfId="0">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filters count="1">
    <filter fld="1" type="valueLessThanOrEqual" evalOrder="-1" id="1" iMeasureFld="0">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B46844-2C06-497B-8C0D-DA98E65BFFDE}"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Q1:R1339"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_count" fld="7" baseField="0" baseItem="0"/>
  </dataFields>
  <formats count="2">
    <format dxfId="2">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BFFBEB-55FF-4953-8C0D-2F992F40BB2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A29:B683"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s>
  <rowFields count="1">
    <field x="1"/>
  </rowFields>
  <rowItems count="654">
    <i>
      <x/>
    </i>
    <i>
      <x v="2"/>
    </i>
    <i>
      <x v="3"/>
    </i>
    <i>
      <x v="6"/>
    </i>
    <i>
      <x v="7"/>
    </i>
    <i>
      <x v="8"/>
    </i>
    <i>
      <x v="9"/>
    </i>
    <i>
      <x v="10"/>
    </i>
    <i>
      <x v="11"/>
    </i>
    <i>
      <x v="12"/>
    </i>
    <i>
      <x v="14"/>
    </i>
    <i>
      <x v="16"/>
    </i>
    <i>
      <x v="17"/>
    </i>
    <i>
      <x v="18"/>
    </i>
    <i>
      <x v="19"/>
    </i>
    <i>
      <x v="28"/>
    </i>
    <i>
      <x v="30"/>
    </i>
    <i>
      <x v="31"/>
    </i>
    <i>
      <x v="32"/>
    </i>
    <i>
      <x v="35"/>
    </i>
    <i>
      <x v="36"/>
    </i>
    <i>
      <x v="37"/>
    </i>
    <i>
      <x v="41"/>
    </i>
    <i>
      <x v="48"/>
    </i>
    <i>
      <x v="49"/>
    </i>
    <i>
      <x v="50"/>
    </i>
    <i>
      <x v="51"/>
    </i>
    <i>
      <x v="54"/>
    </i>
    <i>
      <x v="56"/>
    </i>
    <i>
      <x v="57"/>
    </i>
    <i>
      <x v="58"/>
    </i>
    <i>
      <x v="59"/>
    </i>
    <i>
      <x v="60"/>
    </i>
    <i>
      <x v="66"/>
    </i>
    <i>
      <x v="67"/>
    </i>
    <i>
      <x v="69"/>
    </i>
    <i>
      <x v="70"/>
    </i>
    <i>
      <x v="71"/>
    </i>
    <i>
      <x v="73"/>
    </i>
    <i>
      <x v="74"/>
    </i>
    <i>
      <x v="75"/>
    </i>
    <i>
      <x v="76"/>
    </i>
    <i>
      <x v="78"/>
    </i>
    <i>
      <x v="79"/>
    </i>
    <i>
      <x v="80"/>
    </i>
    <i>
      <x v="81"/>
    </i>
    <i>
      <x v="82"/>
    </i>
    <i>
      <x v="84"/>
    </i>
    <i>
      <x v="85"/>
    </i>
    <i>
      <x v="86"/>
    </i>
    <i>
      <x v="87"/>
    </i>
    <i>
      <x v="88"/>
    </i>
    <i>
      <x v="89"/>
    </i>
    <i>
      <x v="90"/>
    </i>
    <i>
      <x v="91"/>
    </i>
    <i>
      <x v="92"/>
    </i>
    <i>
      <x v="93"/>
    </i>
    <i>
      <x v="96"/>
    </i>
    <i>
      <x v="97"/>
    </i>
    <i>
      <x v="98"/>
    </i>
    <i>
      <x v="100"/>
    </i>
    <i>
      <x v="102"/>
    </i>
    <i>
      <x v="103"/>
    </i>
    <i>
      <x v="104"/>
    </i>
    <i>
      <x v="105"/>
    </i>
    <i>
      <x v="106"/>
    </i>
    <i>
      <x v="107"/>
    </i>
    <i>
      <x v="108"/>
    </i>
    <i>
      <x v="109"/>
    </i>
    <i>
      <x v="110"/>
    </i>
    <i>
      <x v="111"/>
    </i>
    <i>
      <x v="112"/>
    </i>
    <i>
      <x v="113"/>
    </i>
    <i>
      <x v="114"/>
    </i>
    <i>
      <x v="118"/>
    </i>
    <i>
      <x v="121"/>
    </i>
    <i>
      <x v="122"/>
    </i>
    <i>
      <x v="123"/>
    </i>
    <i>
      <x v="124"/>
    </i>
    <i>
      <x v="125"/>
    </i>
    <i>
      <x v="127"/>
    </i>
    <i>
      <x v="135"/>
    </i>
    <i>
      <x v="136"/>
    </i>
    <i>
      <x v="137"/>
    </i>
    <i>
      <x v="138"/>
    </i>
    <i>
      <x v="142"/>
    </i>
    <i>
      <x v="143"/>
    </i>
    <i>
      <x v="146"/>
    </i>
    <i>
      <x v="147"/>
    </i>
    <i>
      <x v="148"/>
    </i>
    <i>
      <x v="151"/>
    </i>
    <i>
      <x v="157"/>
    </i>
    <i>
      <x v="168"/>
    </i>
    <i>
      <x v="169"/>
    </i>
    <i>
      <x v="170"/>
    </i>
    <i>
      <x v="177"/>
    </i>
    <i>
      <x v="180"/>
    </i>
    <i>
      <x v="188"/>
    </i>
    <i>
      <x v="189"/>
    </i>
    <i>
      <x v="193"/>
    </i>
    <i>
      <x v="195"/>
    </i>
    <i>
      <x v="196"/>
    </i>
    <i>
      <x v="197"/>
    </i>
    <i>
      <x v="198"/>
    </i>
    <i>
      <x v="199"/>
    </i>
    <i>
      <x v="200"/>
    </i>
    <i>
      <x v="202"/>
    </i>
    <i>
      <x v="203"/>
    </i>
    <i>
      <x v="204"/>
    </i>
    <i>
      <x v="205"/>
    </i>
    <i>
      <x v="206"/>
    </i>
    <i>
      <x v="207"/>
    </i>
    <i>
      <x v="208"/>
    </i>
    <i>
      <x v="210"/>
    </i>
    <i>
      <x v="211"/>
    </i>
    <i>
      <x v="212"/>
    </i>
    <i>
      <x v="213"/>
    </i>
    <i>
      <x v="214"/>
    </i>
    <i>
      <x v="216"/>
    </i>
    <i>
      <x v="217"/>
    </i>
    <i>
      <x v="218"/>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53"/>
    </i>
    <i>
      <x v="255"/>
    </i>
    <i>
      <x v="256"/>
    </i>
    <i>
      <x v="257"/>
    </i>
    <i>
      <x v="258"/>
    </i>
    <i>
      <x v="259"/>
    </i>
    <i>
      <x v="260"/>
    </i>
    <i>
      <x v="261"/>
    </i>
    <i>
      <x v="262"/>
    </i>
    <i>
      <x v="263"/>
    </i>
    <i>
      <x v="264"/>
    </i>
    <i>
      <x v="265"/>
    </i>
    <i>
      <x v="266"/>
    </i>
    <i>
      <x v="271"/>
    </i>
    <i>
      <x v="272"/>
    </i>
    <i>
      <x v="279"/>
    </i>
    <i>
      <x v="283"/>
    </i>
    <i>
      <x v="284"/>
    </i>
    <i>
      <x v="289"/>
    </i>
    <i>
      <x v="291"/>
    </i>
    <i>
      <x v="296"/>
    </i>
    <i>
      <x v="297"/>
    </i>
    <i>
      <x v="299"/>
    </i>
    <i>
      <x v="306"/>
    </i>
    <i>
      <x v="320"/>
    </i>
    <i>
      <x v="321"/>
    </i>
    <i>
      <x v="322"/>
    </i>
    <i>
      <x v="323"/>
    </i>
    <i>
      <x v="324"/>
    </i>
    <i>
      <x v="325"/>
    </i>
    <i>
      <x v="326"/>
    </i>
    <i>
      <x v="327"/>
    </i>
    <i>
      <x v="329"/>
    </i>
    <i>
      <x v="333"/>
    </i>
    <i>
      <x v="345"/>
    </i>
    <i>
      <x v="349"/>
    </i>
    <i>
      <x v="350"/>
    </i>
    <i>
      <x v="351"/>
    </i>
    <i>
      <x v="353"/>
    </i>
    <i>
      <x v="354"/>
    </i>
    <i>
      <x v="355"/>
    </i>
    <i>
      <x v="356"/>
    </i>
    <i>
      <x v="357"/>
    </i>
    <i>
      <x v="359"/>
    </i>
    <i>
      <x v="360"/>
    </i>
    <i>
      <x v="363"/>
    </i>
    <i>
      <x v="364"/>
    </i>
    <i>
      <x v="365"/>
    </i>
    <i>
      <x v="366"/>
    </i>
    <i>
      <x v="367"/>
    </i>
    <i>
      <x v="368"/>
    </i>
    <i>
      <x v="377"/>
    </i>
    <i>
      <x v="382"/>
    </i>
    <i>
      <x v="384"/>
    </i>
    <i>
      <x v="385"/>
    </i>
    <i>
      <x v="386"/>
    </i>
    <i>
      <x v="387"/>
    </i>
    <i>
      <x v="391"/>
    </i>
    <i>
      <x v="394"/>
    </i>
    <i>
      <x v="395"/>
    </i>
    <i>
      <x v="396"/>
    </i>
    <i>
      <x v="397"/>
    </i>
    <i>
      <x v="398"/>
    </i>
    <i>
      <x v="399"/>
    </i>
    <i>
      <x v="400"/>
    </i>
    <i>
      <x v="401"/>
    </i>
    <i>
      <x v="408"/>
    </i>
    <i>
      <x v="412"/>
    </i>
    <i>
      <x v="421"/>
    </i>
    <i>
      <x v="425"/>
    </i>
    <i>
      <x v="426"/>
    </i>
    <i>
      <x v="427"/>
    </i>
    <i>
      <x v="428"/>
    </i>
    <i>
      <x v="429"/>
    </i>
    <i>
      <x v="430"/>
    </i>
    <i>
      <x v="431"/>
    </i>
    <i>
      <x v="432"/>
    </i>
    <i>
      <x v="433"/>
    </i>
    <i>
      <x v="434"/>
    </i>
    <i>
      <x v="435"/>
    </i>
    <i>
      <x v="436"/>
    </i>
    <i>
      <x v="437"/>
    </i>
    <i>
      <x v="438"/>
    </i>
    <i>
      <x v="439"/>
    </i>
    <i>
      <x v="440"/>
    </i>
    <i>
      <x v="441"/>
    </i>
    <i>
      <x v="442"/>
    </i>
    <i>
      <x v="443"/>
    </i>
    <i>
      <x v="444"/>
    </i>
    <i>
      <x v="448"/>
    </i>
    <i>
      <x v="449"/>
    </i>
    <i>
      <x v="453"/>
    </i>
    <i>
      <x v="455"/>
    </i>
    <i>
      <x v="456"/>
    </i>
    <i>
      <x v="457"/>
    </i>
    <i>
      <x v="458"/>
    </i>
    <i>
      <x v="459"/>
    </i>
    <i>
      <x v="460"/>
    </i>
    <i>
      <x v="461"/>
    </i>
    <i>
      <x v="462"/>
    </i>
    <i>
      <x v="463"/>
    </i>
    <i>
      <x v="464"/>
    </i>
    <i>
      <x v="466"/>
    </i>
    <i>
      <x v="467"/>
    </i>
    <i>
      <x v="468"/>
    </i>
    <i>
      <x v="469"/>
    </i>
    <i>
      <x v="473"/>
    </i>
    <i>
      <x v="483"/>
    </i>
    <i>
      <x v="486"/>
    </i>
    <i>
      <x v="493"/>
    </i>
    <i>
      <x v="494"/>
    </i>
    <i>
      <x v="498"/>
    </i>
    <i>
      <x v="500"/>
    </i>
    <i>
      <x v="502"/>
    </i>
    <i>
      <x v="503"/>
    </i>
    <i>
      <x v="505"/>
    </i>
    <i>
      <x v="509"/>
    </i>
    <i>
      <x v="511"/>
    </i>
    <i>
      <x v="516"/>
    </i>
    <i>
      <x v="521"/>
    </i>
    <i>
      <x v="522"/>
    </i>
    <i>
      <x v="523"/>
    </i>
    <i>
      <x v="526"/>
    </i>
    <i>
      <x v="533"/>
    </i>
    <i>
      <x v="534"/>
    </i>
    <i>
      <x v="535"/>
    </i>
    <i>
      <x v="536"/>
    </i>
    <i>
      <x v="537"/>
    </i>
    <i>
      <x v="538"/>
    </i>
    <i>
      <x v="539"/>
    </i>
    <i>
      <x v="540"/>
    </i>
    <i>
      <x v="541"/>
    </i>
    <i>
      <x v="543"/>
    </i>
    <i>
      <x v="544"/>
    </i>
    <i>
      <x v="546"/>
    </i>
    <i>
      <x v="550"/>
    </i>
    <i>
      <x v="551"/>
    </i>
    <i>
      <x v="556"/>
    </i>
    <i>
      <x v="557"/>
    </i>
    <i>
      <x v="558"/>
    </i>
    <i>
      <x v="559"/>
    </i>
    <i>
      <x v="560"/>
    </i>
    <i>
      <x v="561"/>
    </i>
    <i>
      <x v="562"/>
    </i>
    <i>
      <x v="567"/>
    </i>
    <i>
      <x v="569"/>
    </i>
    <i>
      <x v="570"/>
    </i>
    <i>
      <x v="571"/>
    </i>
    <i>
      <x v="572"/>
    </i>
    <i>
      <x v="588"/>
    </i>
    <i>
      <x v="589"/>
    </i>
    <i>
      <x v="591"/>
    </i>
    <i>
      <x v="593"/>
    </i>
    <i>
      <x v="594"/>
    </i>
    <i>
      <x v="596"/>
    </i>
    <i>
      <x v="597"/>
    </i>
    <i>
      <x v="598"/>
    </i>
    <i>
      <x v="599"/>
    </i>
    <i>
      <x v="600"/>
    </i>
    <i>
      <x v="601"/>
    </i>
    <i>
      <x v="611"/>
    </i>
    <i>
      <x v="613"/>
    </i>
    <i>
      <x v="620"/>
    </i>
    <i>
      <x v="621"/>
    </i>
    <i>
      <x v="622"/>
    </i>
    <i>
      <x v="624"/>
    </i>
    <i>
      <x v="626"/>
    </i>
    <i>
      <x v="629"/>
    </i>
    <i>
      <x v="630"/>
    </i>
    <i>
      <x v="636"/>
    </i>
    <i>
      <x v="637"/>
    </i>
    <i>
      <x v="639"/>
    </i>
    <i>
      <x v="641"/>
    </i>
    <i>
      <x v="644"/>
    </i>
    <i>
      <x v="646"/>
    </i>
    <i>
      <x v="647"/>
    </i>
    <i>
      <x v="648"/>
    </i>
    <i>
      <x v="649"/>
    </i>
    <i>
      <x v="650"/>
    </i>
    <i>
      <x v="651"/>
    </i>
    <i>
      <x v="652"/>
    </i>
    <i>
      <x v="653"/>
    </i>
    <i>
      <x v="654"/>
    </i>
    <i>
      <x v="655"/>
    </i>
    <i>
      <x v="656"/>
    </i>
    <i>
      <x v="659"/>
    </i>
    <i>
      <x v="661"/>
    </i>
    <i>
      <x v="662"/>
    </i>
    <i>
      <x v="663"/>
    </i>
    <i>
      <x v="664"/>
    </i>
    <i>
      <x v="665"/>
    </i>
    <i>
      <x v="673"/>
    </i>
    <i>
      <x v="675"/>
    </i>
    <i>
      <x v="677"/>
    </i>
    <i>
      <x v="678"/>
    </i>
    <i>
      <x v="680"/>
    </i>
    <i>
      <x v="681"/>
    </i>
    <i>
      <x v="682"/>
    </i>
    <i>
      <x v="684"/>
    </i>
    <i>
      <x v="685"/>
    </i>
    <i>
      <x v="686"/>
    </i>
    <i>
      <x v="687"/>
    </i>
    <i>
      <x v="688"/>
    </i>
    <i>
      <x v="707"/>
    </i>
    <i>
      <x v="708"/>
    </i>
    <i>
      <x v="709"/>
    </i>
    <i>
      <x v="710"/>
    </i>
    <i>
      <x v="711"/>
    </i>
    <i>
      <x v="712"/>
    </i>
    <i>
      <x v="713"/>
    </i>
    <i>
      <x v="716"/>
    </i>
    <i>
      <x v="717"/>
    </i>
    <i>
      <x v="722"/>
    </i>
    <i>
      <x v="723"/>
    </i>
    <i>
      <x v="727"/>
    </i>
    <i>
      <x v="728"/>
    </i>
    <i>
      <x v="740"/>
    </i>
    <i>
      <x v="752"/>
    </i>
    <i>
      <x v="753"/>
    </i>
    <i>
      <x v="756"/>
    </i>
    <i>
      <x v="758"/>
    </i>
    <i>
      <x v="761"/>
    </i>
    <i>
      <x v="763"/>
    </i>
    <i>
      <x v="766"/>
    </i>
    <i>
      <x v="767"/>
    </i>
    <i>
      <x v="768"/>
    </i>
    <i>
      <x v="769"/>
    </i>
    <i>
      <x v="770"/>
    </i>
    <i>
      <x v="772"/>
    </i>
    <i>
      <x v="773"/>
    </i>
    <i>
      <x v="774"/>
    </i>
    <i>
      <x v="775"/>
    </i>
    <i>
      <x v="776"/>
    </i>
    <i>
      <x v="777"/>
    </i>
    <i>
      <x v="778"/>
    </i>
    <i>
      <x v="779"/>
    </i>
    <i>
      <x v="780"/>
    </i>
    <i>
      <x v="781"/>
    </i>
    <i>
      <x v="782"/>
    </i>
    <i>
      <x v="784"/>
    </i>
    <i>
      <x v="785"/>
    </i>
    <i>
      <x v="786"/>
    </i>
    <i>
      <x v="787"/>
    </i>
    <i>
      <x v="789"/>
    </i>
    <i>
      <x v="790"/>
    </i>
    <i>
      <x v="791"/>
    </i>
    <i>
      <x v="792"/>
    </i>
    <i>
      <x v="793"/>
    </i>
    <i>
      <x v="794"/>
    </i>
    <i>
      <x v="795"/>
    </i>
    <i>
      <x v="796"/>
    </i>
    <i>
      <x v="803"/>
    </i>
    <i>
      <x v="804"/>
    </i>
    <i>
      <x v="820"/>
    </i>
    <i>
      <x v="825"/>
    </i>
    <i>
      <x v="830"/>
    </i>
    <i>
      <x v="844"/>
    </i>
    <i>
      <x v="846"/>
    </i>
    <i>
      <x v="874"/>
    </i>
    <i>
      <x v="879"/>
    </i>
    <i>
      <x v="881"/>
    </i>
    <i>
      <x v="882"/>
    </i>
    <i>
      <x v="885"/>
    </i>
    <i>
      <x v="886"/>
    </i>
    <i>
      <x v="889"/>
    </i>
    <i>
      <x v="890"/>
    </i>
    <i>
      <x v="892"/>
    </i>
    <i>
      <x v="894"/>
    </i>
    <i>
      <x v="895"/>
    </i>
    <i>
      <x v="898"/>
    </i>
    <i>
      <x v="899"/>
    </i>
    <i>
      <x v="900"/>
    </i>
    <i>
      <x v="901"/>
    </i>
    <i>
      <x v="902"/>
    </i>
    <i>
      <x v="903"/>
    </i>
    <i>
      <x v="904"/>
    </i>
    <i>
      <x v="906"/>
    </i>
    <i>
      <x v="907"/>
    </i>
    <i>
      <x v="911"/>
    </i>
    <i>
      <x v="912"/>
    </i>
    <i>
      <x v="913"/>
    </i>
    <i>
      <x v="914"/>
    </i>
    <i>
      <x v="915"/>
    </i>
    <i>
      <x v="916"/>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1"/>
    </i>
    <i>
      <x v="965"/>
    </i>
    <i>
      <x v="973"/>
    </i>
    <i>
      <x v="976"/>
    </i>
    <i>
      <x v="1002"/>
    </i>
    <i>
      <x v="1004"/>
    </i>
    <i>
      <x v="1005"/>
    </i>
    <i>
      <x v="1008"/>
    </i>
    <i>
      <x v="1009"/>
    </i>
    <i>
      <x v="1010"/>
    </i>
    <i>
      <x v="1011"/>
    </i>
    <i>
      <x v="1012"/>
    </i>
    <i>
      <x v="1013"/>
    </i>
    <i>
      <x v="1014"/>
    </i>
    <i>
      <x v="1015"/>
    </i>
    <i>
      <x v="1016"/>
    </i>
    <i>
      <x v="1017"/>
    </i>
    <i>
      <x v="1018"/>
    </i>
    <i>
      <x v="1019"/>
    </i>
    <i>
      <x v="1020"/>
    </i>
    <i>
      <x v="1021"/>
    </i>
    <i>
      <x v="1022"/>
    </i>
    <i>
      <x v="1023"/>
    </i>
    <i>
      <x v="1024"/>
    </i>
    <i>
      <x v="1025"/>
    </i>
    <i>
      <x v="1026"/>
    </i>
    <i>
      <x v="1036"/>
    </i>
    <i>
      <x v="1037"/>
    </i>
    <i>
      <x v="1038"/>
    </i>
    <i>
      <x v="1053"/>
    </i>
    <i>
      <x v="1057"/>
    </i>
    <i>
      <x v="1058"/>
    </i>
    <i>
      <x v="1059"/>
    </i>
    <i>
      <x v="1061"/>
    </i>
    <i>
      <x v="1062"/>
    </i>
    <i>
      <x v="1063"/>
    </i>
    <i>
      <x v="1064"/>
    </i>
    <i>
      <x v="1065"/>
    </i>
    <i>
      <x v="1066"/>
    </i>
    <i>
      <x v="1068"/>
    </i>
    <i>
      <x v="1075"/>
    </i>
    <i>
      <x v="1081"/>
    </i>
    <i>
      <x v="1082"/>
    </i>
    <i>
      <x v="1083"/>
    </i>
    <i>
      <x v="1084"/>
    </i>
    <i>
      <x v="1085"/>
    </i>
    <i>
      <x v="1086"/>
    </i>
    <i>
      <x v="1087"/>
    </i>
    <i>
      <x v="1088"/>
    </i>
    <i>
      <x v="1090"/>
    </i>
    <i>
      <x v="1091"/>
    </i>
    <i>
      <x v="1092"/>
    </i>
    <i>
      <x v="1093"/>
    </i>
    <i>
      <x v="1095"/>
    </i>
    <i>
      <x v="1097"/>
    </i>
    <i>
      <x v="1099"/>
    </i>
    <i>
      <x v="1100"/>
    </i>
    <i>
      <x v="1101"/>
    </i>
    <i>
      <x v="1102"/>
    </i>
    <i>
      <x v="1103"/>
    </i>
    <i>
      <x v="1104"/>
    </i>
    <i>
      <x v="1105"/>
    </i>
    <i>
      <x v="1106"/>
    </i>
    <i>
      <x v="1107"/>
    </i>
    <i>
      <x v="1110"/>
    </i>
    <i>
      <x v="1111"/>
    </i>
    <i>
      <x v="1112"/>
    </i>
    <i>
      <x v="1113"/>
    </i>
    <i>
      <x v="1114"/>
    </i>
    <i>
      <x v="1115"/>
    </i>
    <i>
      <x v="1116"/>
    </i>
    <i>
      <x v="1117"/>
    </i>
    <i>
      <x v="1118"/>
    </i>
    <i>
      <x v="1119"/>
    </i>
    <i>
      <x v="1120"/>
    </i>
    <i>
      <x v="1121"/>
    </i>
    <i>
      <x v="1122"/>
    </i>
    <i>
      <x v="1123"/>
    </i>
    <i>
      <x v="1124"/>
    </i>
    <i>
      <x v="1125"/>
    </i>
    <i>
      <x v="1126"/>
    </i>
    <i>
      <x v="1127"/>
    </i>
    <i>
      <x v="1135"/>
    </i>
    <i>
      <x v="1137"/>
    </i>
    <i>
      <x v="1138"/>
    </i>
    <i>
      <x v="1139"/>
    </i>
    <i>
      <x v="1140"/>
    </i>
    <i>
      <x v="1143"/>
    </i>
    <i>
      <x v="1144"/>
    </i>
    <i>
      <x v="1145"/>
    </i>
    <i>
      <x v="1146"/>
    </i>
    <i>
      <x v="1148"/>
    </i>
    <i>
      <x v="1150"/>
    </i>
    <i>
      <x v="1152"/>
    </i>
    <i>
      <x v="1153"/>
    </i>
    <i>
      <x v="1155"/>
    </i>
    <i>
      <x v="1156"/>
    </i>
    <i>
      <x v="1158"/>
    </i>
    <i>
      <x v="1159"/>
    </i>
    <i>
      <x v="1160"/>
    </i>
    <i>
      <x v="1161"/>
    </i>
    <i>
      <x v="1162"/>
    </i>
    <i>
      <x v="1163"/>
    </i>
    <i>
      <x v="1168"/>
    </i>
    <i>
      <x v="1169"/>
    </i>
    <i>
      <x v="1171"/>
    </i>
    <i>
      <x v="1172"/>
    </i>
    <i>
      <x v="1174"/>
    </i>
    <i>
      <x v="1175"/>
    </i>
    <i>
      <x v="1183"/>
    </i>
    <i>
      <x v="1184"/>
    </i>
    <i>
      <x v="1190"/>
    </i>
    <i>
      <x v="1194"/>
    </i>
    <i>
      <x v="1195"/>
    </i>
    <i>
      <x v="1197"/>
    </i>
    <i>
      <x v="1198"/>
    </i>
    <i>
      <x v="1199"/>
    </i>
    <i>
      <x v="1200"/>
    </i>
    <i>
      <x v="1201"/>
    </i>
    <i>
      <x v="1202"/>
    </i>
    <i>
      <x v="1203"/>
    </i>
    <i>
      <x v="1204"/>
    </i>
    <i>
      <x v="1205"/>
    </i>
    <i>
      <x v="1206"/>
    </i>
    <i>
      <x v="1207"/>
    </i>
    <i>
      <x v="1208"/>
    </i>
    <i>
      <x v="1210"/>
    </i>
    <i>
      <x v="1211"/>
    </i>
    <i>
      <x v="1228"/>
    </i>
    <i>
      <x v="1234"/>
    </i>
    <i>
      <x v="1236"/>
    </i>
    <i>
      <x v="1241"/>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6"/>
    </i>
    <i>
      <x v="1277"/>
    </i>
    <i>
      <x v="1278"/>
    </i>
    <i>
      <x v="1279"/>
    </i>
    <i>
      <x v="1287"/>
    </i>
    <i>
      <x v="1295"/>
    </i>
    <i>
      <x v="1296"/>
    </i>
    <i>
      <x v="1297"/>
    </i>
    <i>
      <x v="1298"/>
    </i>
    <i>
      <x v="1299"/>
    </i>
    <i>
      <x v="1304"/>
    </i>
    <i>
      <x v="1305"/>
    </i>
    <i>
      <x v="1306"/>
    </i>
    <i>
      <x v="1307"/>
    </i>
    <i>
      <x v="1308"/>
    </i>
    <i>
      <x v="1312"/>
    </i>
    <i>
      <x v="1314"/>
    </i>
    <i>
      <x v="1315"/>
    </i>
    <i>
      <x v="1318"/>
    </i>
    <i>
      <x v="1319"/>
    </i>
    <i>
      <x v="1324"/>
    </i>
    <i>
      <x v="1326"/>
    </i>
    <i>
      <x v="1327"/>
    </i>
    <i>
      <x v="1328"/>
    </i>
    <i>
      <x v="1329"/>
    </i>
    <i>
      <x v="1331"/>
    </i>
    <i>
      <x v="1332"/>
    </i>
    <i>
      <x v="1333"/>
    </i>
    <i>
      <x v="1334"/>
    </i>
    <i>
      <x v="1335"/>
    </i>
    <i>
      <x v="1336"/>
    </i>
    <i t="grand">
      <x/>
    </i>
  </rowItems>
  <colItems count="1">
    <i/>
  </colItems>
  <dataFields count="1">
    <dataField name="Average of Discount_percentage" fld="5" subtotal="average" baseField="0" baseItem="0" numFmtId="9"/>
  </dataFields>
  <formats count="2">
    <format dxfId="84">
      <pivotArea outline="0" collapsedLevelsAreSubtotals="1" fieldPosition="0"/>
    </format>
    <format dxfId="83">
      <pivotArea dataOnly="0" labelOnly="1" outline="0" axis="axisValues" fieldPosition="0"/>
    </format>
  </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123E79-0F3E-4A74-8C13-08AC2D8A628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G3:H13"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10">
        <item sd="0" x="7"/>
        <item sd="0" x="0"/>
        <item sd="0" x="1"/>
        <item sd="0" x="8"/>
        <item sd="0" x="4"/>
        <item sd="0" x="5"/>
        <item sd="0" x="2"/>
        <item sd="0" x="3"/>
        <item sd="0" x="6"/>
        <item t="default"/>
      </items>
    </pivotField>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dataField="1"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s>
  <rowFields count="2">
    <field x="2"/>
    <field x="6"/>
  </rowFields>
  <rowItems count="10">
    <i>
      <x/>
    </i>
    <i>
      <x v="1"/>
    </i>
    <i>
      <x v="2"/>
    </i>
    <i>
      <x v="3"/>
    </i>
    <i>
      <x v="4"/>
    </i>
    <i>
      <x v="5"/>
    </i>
    <i>
      <x v="6"/>
    </i>
    <i>
      <x v="7"/>
    </i>
    <i>
      <x v="8"/>
    </i>
    <i t="grand">
      <x/>
    </i>
  </rowItems>
  <colItems count="1">
    <i/>
  </colItems>
  <dataFields count="1">
    <dataField name="Count of Review_content" fld="14" subtotal="count" baseField="0" baseItem="0"/>
  </dataFields>
  <formats count="2">
    <format dxfId="86">
      <pivotArea outline="0" collapsedLevelsAreSubtotals="1" fieldPosition="0"/>
    </format>
    <format dxfId="8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D74C17-1877-4518-954B-DF818A9F589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A3:B13"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10">
        <item x="7"/>
        <item x="0"/>
        <item x="1"/>
        <item x="8"/>
        <item x="4"/>
        <item x="5"/>
        <item x="2"/>
        <item x="3"/>
        <item x="6"/>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5" subtotal="average" baseField="0" baseItem="0" numFmtId="9"/>
  </dataFields>
  <formats count="2">
    <format dxfId="88">
      <pivotArea outline="0" collapsedLevelsAreSubtotals="1" fieldPosition="0"/>
    </format>
    <format dxfId="87">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9FD824-ED65-48AC-8898-12449AAE19A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ategory">
  <location ref="A16:C26" firstHeaderRow="0"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10">
        <item x="7"/>
        <item x="0"/>
        <item x="1"/>
        <item x="8"/>
        <item x="4"/>
        <item x="5"/>
        <item x="2"/>
        <item x="3"/>
        <item x="6"/>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0" baseItem="0" numFmtId="164"/>
    <dataField name="Average of Discounted_price" fld="3" subtotal="average" baseField="0" baseItem="0" numFmtId="44"/>
  </dataFields>
  <formats count="6">
    <format dxfId="94">
      <pivotArea outline="0" collapsedLevelsAreSubtotals="1" fieldPosition="0"/>
    </format>
    <format dxfId="93">
      <pivotArea dataOnly="0" labelOnly="1" outline="0" axis="axisValues" fieldPosition="0"/>
    </format>
    <format dxfId="92">
      <pivotArea outline="0" collapsedLevelsAreSubtotals="1" fieldPosition="0">
        <references count="1">
          <reference field="4294967294" count="1" selected="0">
            <x v="0"/>
          </reference>
        </references>
      </pivotArea>
    </format>
    <format dxfId="91">
      <pivotArea outline="0" collapsedLevelsAreSubtotals="1" fieldPosition="0">
        <references count="1">
          <reference field="4294967294" count="1" selected="0">
            <x v="1"/>
          </reference>
        </references>
      </pivotArea>
    </format>
    <format dxfId="90">
      <pivotArea dataOnly="0" labelOnly="1" outline="0" fieldPosition="0">
        <references count="1">
          <reference field="4294967294" count="1">
            <x v="1"/>
          </reference>
        </references>
      </pivotArea>
    </format>
    <format dxfId="89">
      <pivotArea dataOnly="0" outline="0" fieldPosition="0">
        <references count="1">
          <reference field="4294967294" count="1">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69DAD7-C0DB-4B7D-9348-9867702EF09A}"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M14:N21" firstHeaderRow="1" firstDataRow="1" firstDataCol="1" rowPageCount="1" colPageCount="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10">
        <item x="7"/>
        <item x="0"/>
        <item x="1"/>
        <item x="8"/>
        <item x="4"/>
        <item x="5"/>
        <item x="2"/>
        <item x="3"/>
        <item x="6"/>
        <item t="default"/>
      </items>
    </pivotField>
    <pivotField showAll="0"/>
    <pivotField showAll="0"/>
    <pivotField numFmtId="9" showAll="0"/>
    <pivotField axis="axisPage" multipleItemSelectionAllowed="1" showAll="0">
      <items count="27">
        <item h="1" x="23"/>
        <item h="1" x="21"/>
        <item h="1" x="24"/>
        <item h="1" x="18"/>
        <item h="1" x="25"/>
        <item h="1" x="17"/>
        <item h="1" x="19"/>
        <item h="1" x="14"/>
        <item h="1" x="8"/>
        <item h="1" x="10"/>
        <item h="1" x="12"/>
        <item h="1" x="9"/>
        <item h="1" x="7"/>
        <item h="1" x="11"/>
        <item h="1" x="2"/>
        <item h="1" x="1"/>
        <item h="1" x="3"/>
        <item h="1" x="0"/>
        <item h="1" x="4"/>
        <item h="1" x="5"/>
        <item h="1" x="6"/>
        <item h="1" x="13"/>
        <item h="1" x="16"/>
        <item x="20"/>
        <item x="15"/>
        <item h="1" x="22"/>
        <item t="default"/>
      </items>
    </pivotField>
    <pivotField showAll="0"/>
    <pivotField showAll="0"/>
    <pivotField showAll="0"/>
    <pivotField showAll="0"/>
    <pivotField showAll="0"/>
    <pivotField showAll="0"/>
    <pivotField showAll="0"/>
    <pivotField dataField="1"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s>
  <rowFields count="1">
    <field x="1"/>
  </rowFields>
  <rowItems count="7">
    <i>
      <x v="82"/>
    </i>
    <i>
      <x v="567"/>
    </i>
    <i>
      <x v="826"/>
    </i>
    <i>
      <x v="1002"/>
    </i>
    <i>
      <x v="1141"/>
    </i>
    <i>
      <x v="1143"/>
    </i>
    <i t="grand">
      <x/>
    </i>
  </rowItems>
  <colItems count="1">
    <i/>
  </colItems>
  <pageFields count="1">
    <pageField fld="6" hier="-1"/>
  </pageFields>
  <dataFields count="1">
    <dataField name="Count of Review_content" fld="14" subtotal="count" baseField="0" baseItem="0"/>
  </dataFields>
  <formats count="2">
    <format dxfId="96">
      <pivotArea outline="0" collapsedLevelsAreSubtotals="1" fieldPosition="0"/>
    </format>
    <format dxfId="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B26611-8225-41F7-B8F6-F03EA6E4F89B}"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_ID">
  <location ref="J3:K1355" firstHeaderRow="1" firstDataRow="1" firstDataCol="1" rowPageCount="1" colPageCount="1"/>
  <pivotFields count="15">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10">
        <item x="7"/>
        <item x="0"/>
        <item x="1"/>
        <item x="8"/>
        <item x="4"/>
        <item x="5"/>
        <item x="2"/>
        <item x="3"/>
        <item x="6"/>
        <item t="default"/>
      </items>
    </pivotField>
    <pivotField showAll="0"/>
    <pivotField showAll="0"/>
    <pivotField numFmtId="9" showAll="0"/>
    <pivotField axis="axisPage" dataField="1" multipleItemSelectionAllowe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pageFields count="1">
    <pageField fld="6" hier="-1"/>
  </pageFields>
  <dataFields count="1">
    <dataField name="Count of Rating" fld="6" subtotal="count" baseField="0" baseItem="0"/>
  </dataFields>
  <formats count="4">
    <format dxfId="100">
      <pivotArea collapsedLevelsAreSubtotals="1" fieldPosition="0">
        <references count="1">
          <reference field="0" count="1">
            <x v="0"/>
          </reference>
        </references>
      </pivotArea>
    </format>
    <format dxfId="99">
      <pivotArea collapsedLevelsAreSubtotals="1" fieldPosition="0">
        <references count="1">
          <reference field="0" count="1">
            <x v="1"/>
          </reference>
        </references>
      </pivotArea>
    </format>
    <format dxfId="98">
      <pivotArea outline="0" collapsedLevelsAreSubtotals="1" fieldPosition="0"/>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C7F6B4-7610-48DB-B7D3-22BEBCBA88D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3"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10">
        <item x="7"/>
        <item x="0"/>
        <item x="1"/>
        <item x="8"/>
        <item x="4"/>
        <item x="5"/>
        <item x="2"/>
        <item x="3"/>
        <item x="6"/>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2" baseItem="2"/>
  </dataFields>
  <formats count="2">
    <format dxfId="102">
      <pivotArea outline="0" collapsedLevelsAreSubtotals="1" fieldPosition="0"/>
    </format>
    <format dxfId="10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139C50-9FFC-47CF-8F05-D5D406657AE6}"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E3:F14" firstHeaderRow="1" firstDataRow="1" firstDataCol="1"/>
  <pivotFields count="14">
    <pivotField showAll="0"/>
    <pivotField axis="axisRow" showAll="0" measureFilter="1" sortType="descending">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pivotField showAll="0"/>
    <pivotField showAll="0"/>
    <pivotField showAll="0"/>
    <pivotField showAll="0"/>
    <pivotField showAll="0"/>
    <pivotField showAll="0"/>
    <pivotField showAll="0"/>
  </pivotFields>
  <rowFields count="1">
    <field x="1"/>
  </rowFields>
  <rowItems count="11">
    <i>
      <x v="48"/>
    </i>
    <i>
      <x v="23"/>
    </i>
    <i>
      <x v="314"/>
    </i>
    <i>
      <x v="272"/>
    </i>
    <i>
      <x v="413"/>
    </i>
    <i>
      <x v="24"/>
    </i>
    <i>
      <x v="41"/>
    </i>
    <i>
      <x v="293"/>
    </i>
    <i>
      <x v="223"/>
    </i>
    <i>
      <x v="126"/>
    </i>
    <i t="grand">
      <x/>
    </i>
  </rowItems>
  <colItems count="1">
    <i/>
  </colItems>
  <dataFields count="1">
    <dataField name="Count of Rating" fld="6" subtotal="count" baseField="0" baseItem="0"/>
  </dataFields>
  <formats count="6">
    <format dxfId="15">
      <pivotArea collapsedLevelsAreSubtotals="1" fieldPosition="0">
        <references count="1">
          <reference field="1" count="1">
            <x v="7"/>
          </reference>
        </references>
      </pivotArea>
    </format>
    <format dxfId="14">
      <pivotArea collapsedLevelsAreSubtotals="1" fieldPosition="0">
        <references count="1">
          <reference field="1" count="1">
            <x v="14"/>
          </reference>
        </references>
      </pivotArea>
    </format>
    <format dxfId="13">
      <pivotArea collapsedLevelsAreSubtotals="1" fieldPosition="0">
        <references count="1">
          <reference field="1" count="1">
            <x v="10"/>
          </reference>
        </references>
      </pivotArea>
    </format>
    <format dxfId="12">
      <pivotArea collapsedLevelsAreSubtotals="1" fieldPosition="0">
        <references count="1">
          <reference field="1" count="1">
            <x v="1"/>
          </reference>
        </references>
      </pivotArea>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985DDE-9B08-4A5D-8808-3E2909CEAAF6}"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O3:P74" firstHeaderRow="1" firstDataRow="1" firstDataCol="1" rowPageCount="1" colPageCount="1"/>
  <pivotFields count="14">
    <pivotField showAll="0"/>
    <pivotField axis="axisRow" showAll="0">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pivotField showAll="0"/>
    <pivotField showAll="0"/>
    <pivotField numFmtId="9" showAll="0"/>
    <pivotField axis="axisPage" dataField="1" multipleItemSelectionAllowed="1" showAll="0">
      <items count="27">
        <item h="1" x="23"/>
        <item h="1" x="25"/>
        <item h="1" x="20"/>
        <item h="1" x="24"/>
        <item h="1" x="22"/>
        <item h="1" x="7"/>
        <item h="1" x="16"/>
        <item h="1" x="6"/>
        <item h="1" x="8"/>
        <item h="1" x="1"/>
        <item h="1" x="12"/>
        <item h="1" x="9"/>
        <item h="1" x="13"/>
        <item h="1" x="14"/>
        <item h="1" x="5"/>
        <item h="1" x="15"/>
        <item h="1" x="3"/>
        <item h="1" x="11"/>
        <item h="1" x="10"/>
        <item h="1" x="4"/>
        <item x="0"/>
        <item x="2"/>
        <item x="18"/>
        <item x="21"/>
        <item x="17"/>
        <item h="1" x="19"/>
        <item t="default"/>
      </items>
    </pivotField>
    <pivotField showAll="0"/>
    <pivotField showAll="0"/>
    <pivotField showAll="0"/>
    <pivotField showAll="0"/>
    <pivotField showAll="0"/>
    <pivotField showAll="0"/>
    <pivotField showAll="0"/>
  </pivotFields>
  <rowFields count="1">
    <field x="1"/>
  </rowFields>
  <rowItems count="71">
    <i>
      <x/>
    </i>
    <i>
      <x v="2"/>
    </i>
    <i>
      <x v="15"/>
    </i>
    <i>
      <x v="21"/>
    </i>
    <i>
      <x v="23"/>
    </i>
    <i>
      <x v="33"/>
    </i>
    <i>
      <x v="44"/>
    </i>
    <i>
      <x v="61"/>
    </i>
    <i>
      <x v="64"/>
    </i>
    <i>
      <x v="66"/>
    </i>
    <i>
      <x v="72"/>
    </i>
    <i>
      <x v="75"/>
    </i>
    <i>
      <x v="78"/>
    </i>
    <i>
      <x v="84"/>
    </i>
    <i>
      <x v="88"/>
    </i>
    <i>
      <x v="90"/>
    </i>
    <i>
      <x v="95"/>
    </i>
    <i>
      <x v="103"/>
    </i>
    <i>
      <x v="104"/>
    </i>
    <i>
      <x v="117"/>
    </i>
    <i>
      <x v="125"/>
    </i>
    <i>
      <x v="127"/>
    </i>
    <i>
      <x v="132"/>
    </i>
    <i>
      <x v="134"/>
    </i>
    <i>
      <x v="136"/>
    </i>
    <i>
      <x v="141"/>
    </i>
    <i>
      <x v="142"/>
    </i>
    <i>
      <x v="152"/>
    </i>
    <i>
      <x v="158"/>
    </i>
    <i>
      <x v="160"/>
    </i>
    <i>
      <x v="166"/>
    </i>
    <i>
      <x v="168"/>
    </i>
    <i>
      <x v="186"/>
    </i>
    <i>
      <x v="187"/>
    </i>
    <i>
      <x v="197"/>
    </i>
    <i>
      <x v="200"/>
    </i>
    <i>
      <x v="206"/>
    </i>
    <i>
      <x v="208"/>
    </i>
    <i>
      <x v="209"/>
    </i>
    <i>
      <x v="218"/>
    </i>
    <i>
      <x v="223"/>
    </i>
    <i>
      <x v="235"/>
    </i>
    <i>
      <x v="243"/>
    </i>
    <i>
      <x v="252"/>
    </i>
    <i>
      <x v="253"/>
    </i>
    <i>
      <x v="254"/>
    </i>
    <i>
      <x v="262"/>
    </i>
    <i>
      <x v="292"/>
    </i>
    <i>
      <x v="293"/>
    </i>
    <i>
      <x v="296"/>
    </i>
    <i>
      <x v="298"/>
    </i>
    <i>
      <x v="306"/>
    </i>
    <i>
      <x v="315"/>
    </i>
    <i>
      <x v="318"/>
    </i>
    <i>
      <x v="319"/>
    </i>
    <i>
      <x v="320"/>
    </i>
    <i>
      <x v="336"/>
    </i>
    <i>
      <x v="338"/>
    </i>
    <i>
      <x v="339"/>
    </i>
    <i>
      <x v="344"/>
    </i>
    <i>
      <x v="346"/>
    </i>
    <i>
      <x v="347"/>
    </i>
    <i>
      <x v="351"/>
    </i>
    <i>
      <x v="352"/>
    </i>
    <i>
      <x v="372"/>
    </i>
    <i>
      <x v="376"/>
    </i>
    <i>
      <x v="390"/>
    </i>
    <i>
      <x v="397"/>
    </i>
    <i>
      <x v="400"/>
    </i>
    <i>
      <x v="413"/>
    </i>
    <i t="grand">
      <x/>
    </i>
  </rowItems>
  <colItems count="1">
    <i/>
  </colItems>
  <pageFields count="1">
    <pageField fld="6" hier="-1"/>
  </pageFields>
  <dataFields count="1">
    <dataField name="Count of Rating" fld="6" subtotal="count" baseField="0" baseItem="0"/>
  </dataFields>
  <formats count="6">
    <format dxfId="21">
      <pivotArea collapsedLevelsAreSubtotals="1" fieldPosition="0">
        <references count="1">
          <reference field="1" count="1">
            <x v="7"/>
          </reference>
        </references>
      </pivotArea>
    </format>
    <format dxfId="20">
      <pivotArea collapsedLevelsAreSubtotals="1" fieldPosition="0">
        <references count="1">
          <reference field="1" count="1">
            <x v="14"/>
          </reference>
        </references>
      </pivotArea>
    </format>
    <format dxfId="19">
      <pivotArea collapsedLevelsAreSubtotals="1" fieldPosition="0">
        <references count="1">
          <reference field="1" count="1">
            <x v="10"/>
          </reference>
        </references>
      </pivotArea>
    </format>
    <format dxfId="18">
      <pivotArea collapsedLevelsAreSubtotals="1" fieldPosition="0">
        <references count="1">
          <reference field="1" count="1">
            <x v="1"/>
          </reference>
        </references>
      </pivotArea>
    </format>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4570E1-5DD5-4120-BD52-9521FDB5DB2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oduct">
  <location ref="AU3:AV421" firstHeaderRow="1" firstDataRow="1" firstDataCol="1"/>
  <pivotFields count="14">
    <pivotField showAll="0"/>
    <pivotField axis="axisRow" showAll="0" measureFilter="1">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items count="10">
        <item x="8"/>
        <item x="3"/>
        <item x="1"/>
        <item x="5"/>
        <item x="0"/>
        <item x="6"/>
        <item x="4"/>
        <item x="2"/>
        <item x="7"/>
        <item t="default"/>
      </items>
    </pivotField>
    <pivotField showAll="0"/>
    <pivotField dataField="1" showAll="0">
      <items count="450">
        <item x="193"/>
        <item x="163"/>
        <item x="192"/>
        <item x="164"/>
        <item x="277"/>
        <item x="430"/>
        <item x="84"/>
        <item x="161"/>
        <item x="160"/>
        <item x="299"/>
        <item x="201"/>
        <item x="159"/>
        <item x="4"/>
        <item x="212"/>
        <item x="3"/>
        <item x="200"/>
        <item x="195"/>
        <item x="187"/>
        <item x="361"/>
        <item x="186"/>
        <item x="149"/>
        <item x="148"/>
        <item x="406"/>
        <item x="278"/>
        <item x="206"/>
        <item x="162"/>
        <item x="275"/>
        <item x="59"/>
        <item x="13"/>
        <item x="147"/>
        <item x="189"/>
        <item x="339"/>
        <item x="362"/>
        <item x="78"/>
        <item x="419"/>
        <item x="301"/>
        <item x="154"/>
        <item x="69"/>
        <item x="77"/>
        <item x="190"/>
        <item x="196"/>
        <item x="338"/>
        <item x="157"/>
        <item x="284"/>
        <item x="191"/>
        <item x="51"/>
        <item x="55"/>
        <item x="28"/>
        <item x="40"/>
        <item x="68"/>
        <item x="197"/>
        <item x="156"/>
        <item x="208"/>
        <item x="155"/>
        <item x="287"/>
        <item x="29"/>
        <item x="10"/>
        <item x="50"/>
        <item x="92"/>
        <item x="365"/>
        <item x="366"/>
        <item x="242"/>
        <item x="67"/>
        <item x="373"/>
        <item x="274"/>
        <item x="73"/>
        <item x="12"/>
        <item x="56"/>
        <item x="97"/>
        <item x="239"/>
        <item x="407"/>
        <item x="298"/>
        <item x="72"/>
        <item x="145"/>
        <item x="236"/>
        <item x="146"/>
        <item x="99"/>
        <item x="48"/>
        <item x="119"/>
        <item x="7"/>
        <item x="74"/>
        <item x="173"/>
        <item x="75"/>
        <item x="115"/>
        <item x="438"/>
        <item x="235"/>
        <item x="94"/>
        <item x="302"/>
        <item x="9"/>
        <item x="46"/>
        <item x="323"/>
        <item x="372"/>
        <item x="93"/>
        <item x="336"/>
        <item x="352"/>
        <item x="244"/>
        <item x="384"/>
        <item x="76"/>
        <item x="8"/>
        <item x="57"/>
        <item x="318"/>
        <item x="113"/>
        <item x="448"/>
        <item x="382"/>
        <item x="285"/>
        <item x="211"/>
        <item x="62"/>
        <item x="188"/>
        <item x="141"/>
        <item x="102"/>
        <item x="245"/>
        <item x="207"/>
        <item x="221"/>
        <item x="210"/>
        <item x="5"/>
        <item x="185"/>
        <item x="355"/>
        <item x="356"/>
        <item x="283"/>
        <item x="158"/>
        <item x="122"/>
        <item x="30"/>
        <item x="47"/>
        <item x="241"/>
        <item x="420"/>
        <item x="357"/>
        <item x="398"/>
        <item x="288"/>
        <item x="256"/>
        <item x="116"/>
        <item x="52"/>
        <item x="134"/>
        <item x="367"/>
        <item x="123"/>
        <item x="34"/>
        <item x="60"/>
        <item x="348"/>
        <item x="234"/>
        <item x="111"/>
        <item x="426"/>
        <item x="254"/>
        <item x="0"/>
        <item x="65"/>
        <item x="108"/>
        <item x="321"/>
        <item x="90"/>
        <item x="306"/>
        <item x="337"/>
        <item x="317"/>
        <item x="347"/>
        <item x="31"/>
        <item x="63"/>
        <item x="349"/>
        <item x="126"/>
        <item x="316"/>
        <item x="360"/>
        <item x="439"/>
        <item x="307"/>
        <item x="80"/>
        <item x="184"/>
        <item x="54"/>
        <item x="418"/>
        <item x="227"/>
        <item x="2"/>
        <item x="71"/>
        <item x="91"/>
        <item x="427"/>
        <item x="229"/>
        <item x="247"/>
        <item x="272"/>
        <item x="383"/>
        <item x="23"/>
        <item x="140"/>
        <item x="6"/>
        <item x="58"/>
        <item x="343"/>
        <item x="35"/>
        <item x="70"/>
        <item x="240"/>
        <item x="96"/>
        <item x="131"/>
        <item x="308"/>
        <item x="37"/>
        <item x="174"/>
        <item x="177"/>
        <item x="228"/>
        <item x="172"/>
        <item x="400"/>
        <item x="1"/>
        <item x="49"/>
        <item x="334"/>
        <item x="124"/>
        <item x="182"/>
        <item x="181"/>
        <item x="42"/>
        <item x="167"/>
        <item x="217"/>
        <item x="447"/>
        <item x="133"/>
        <item x="303"/>
        <item x="405"/>
        <item x="260"/>
        <item x="95"/>
        <item x="253"/>
        <item x="363"/>
        <item x="403"/>
        <item x="290"/>
        <item x="81"/>
        <item x="396"/>
        <item x="289"/>
        <item x="304"/>
        <item x="404"/>
        <item x="276"/>
        <item x="381"/>
        <item x="24"/>
        <item x="216"/>
        <item x="11"/>
        <item x="397"/>
        <item x="215"/>
        <item x="100"/>
        <item x="43"/>
        <item x="440"/>
        <item x="179"/>
        <item x="214"/>
        <item x="358"/>
        <item x="305"/>
        <item x="209"/>
        <item x="109"/>
        <item x="41"/>
        <item x="101"/>
        <item x="423"/>
        <item x="258"/>
        <item x="295"/>
        <item x="66"/>
        <item x="425"/>
        <item x="297"/>
        <item x="121"/>
        <item x="183"/>
        <item x="88"/>
        <item x="117"/>
        <item x="44"/>
        <item x="345"/>
        <item x="421"/>
        <item x="369"/>
        <item x="132"/>
        <item x="25"/>
        <item x="199"/>
        <item x="153"/>
        <item x="246"/>
        <item x="422"/>
        <item x="142"/>
        <item x="218"/>
        <item x="128"/>
        <item x="255"/>
        <item x="53"/>
        <item x="380"/>
        <item x="219"/>
        <item x="83"/>
        <item x="351"/>
        <item x="446"/>
        <item x="175"/>
        <item x="114"/>
        <item x="353"/>
        <item x="370"/>
        <item x="237"/>
        <item x="176"/>
        <item x="120"/>
        <item x="257"/>
        <item x="139"/>
        <item x="371"/>
        <item x="223"/>
        <item x="230"/>
        <item x="248"/>
        <item x="249"/>
        <item x="376"/>
        <item x="166"/>
        <item x="220"/>
        <item x="171"/>
        <item x="310"/>
        <item x="375"/>
        <item x="335"/>
        <item x="130"/>
        <item x="118"/>
        <item x="129"/>
        <item x="309"/>
        <item x="144"/>
        <item x="89"/>
        <item x="354"/>
        <item x="325"/>
        <item x="286"/>
        <item x="36"/>
        <item x="138"/>
        <item x="442"/>
        <item x="296"/>
        <item x="436"/>
        <item x="143"/>
        <item x="32"/>
        <item x="112"/>
        <item x="350"/>
        <item x="26"/>
        <item x="64"/>
        <item x="224"/>
        <item x="180"/>
        <item x="225"/>
        <item x="368"/>
        <item x="150"/>
        <item x="152"/>
        <item x="110"/>
        <item x="324"/>
        <item x="441"/>
        <item x="213"/>
        <item x="125"/>
        <item x="198"/>
        <item x="238"/>
        <item x="413"/>
        <item x="231"/>
        <item x="170"/>
        <item x="437"/>
        <item x="98"/>
        <item x="251"/>
        <item x="410"/>
        <item x="412"/>
        <item x="319"/>
        <item x="359"/>
        <item x="127"/>
        <item x="45"/>
        <item x="409"/>
        <item x="408"/>
        <item x="322"/>
        <item x="428"/>
        <item x="411"/>
        <item x="39"/>
        <item x="346"/>
        <item x="137"/>
        <item x="364"/>
        <item x="378"/>
        <item x="151"/>
        <item x="103"/>
        <item x="443"/>
        <item x="341"/>
        <item x="27"/>
        <item x="259"/>
        <item x="169"/>
        <item x="136"/>
        <item x="82"/>
        <item x="252"/>
        <item x="270"/>
        <item x="434"/>
        <item x="38"/>
        <item x="106"/>
        <item x="344"/>
        <item x="79"/>
        <item x="271"/>
        <item x="340"/>
        <item x="203"/>
        <item x="424"/>
        <item x="445"/>
        <item x="178"/>
        <item x="281"/>
        <item x="429"/>
        <item x="104"/>
        <item x="392"/>
        <item x="22"/>
        <item x="320"/>
        <item x="222"/>
        <item x="20"/>
        <item x="273"/>
        <item x="105"/>
        <item x="194"/>
        <item x="107"/>
        <item x="87"/>
        <item x="300"/>
        <item x="374"/>
        <item x="269"/>
        <item x="204"/>
        <item x="205"/>
        <item x="414"/>
        <item x="135"/>
        <item x="267"/>
        <item x="389"/>
        <item x="401"/>
        <item x="282"/>
        <item x="226"/>
        <item x="19"/>
        <item x="202"/>
        <item x="168"/>
        <item x="261"/>
        <item x="391"/>
        <item x="266"/>
        <item x="264"/>
        <item x="265"/>
        <item x="331"/>
        <item x="390"/>
        <item x="21"/>
        <item x="342"/>
        <item x="294"/>
        <item x="33"/>
        <item x="86"/>
        <item x="243"/>
        <item x="14"/>
        <item x="85"/>
        <item x="315"/>
        <item x="379"/>
        <item x="250"/>
        <item x="435"/>
        <item x="332"/>
        <item x="268"/>
        <item x="311"/>
        <item x="416"/>
        <item x="417"/>
        <item x="327"/>
        <item x="395"/>
        <item x="393"/>
        <item x="333"/>
        <item x="15"/>
        <item x="263"/>
        <item x="431"/>
        <item x="312"/>
        <item x="444"/>
        <item x="328"/>
        <item x="262"/>
        <item x="326"/>
        <item x="16"/>
        <item x="279"/>
        <item x="232"/>
        <item x="377"/>
        <item x="329"/>
        <item x="385"/>
        <item x="18"/>
        <item x="17"/>
        <item x="313"/>
        <item x="61"/>
        <item x="280"/>
        <item x="415"/>
        <item x="386"/>
        <item x="233"/>
        <item x="399"/>
        <item x="291"/>
        <item x="165"/>
        <item x="330"/>
        <item x="432"/>
        <item x="388"/>
        <item x="314"/>
        <item x="387"/>
        <item x="394"/>
        <item x="292"/>
        <item x="293"/>
        <item x="433"/>
        <item x="402"/>
        <item t="default"/>
      </items>
    </pivotField>
    <pivotField numFmtId="9" showAll="0"/>
    <pivotField showAll="0">
      <items count="27">
        <item x="23"/>
        <item x="25"/>
        <item x="20"/>
        <item x="24"/>
        <item x="22"/>
        <item x="7"/>
        <item x="16"/>
        <item x="6"/>
        <item x="8"/>
        <item x="1"/>
        <item x="12"/>
        <item x="9"/>
        <item x="13"/>
        <item x="14"/>
        <item x="5"/>
        <item x="15"/>
        <item x="3"/>
        <item x="11"/>
        <item x="10"/>
        <item x="4"/>
        <item x="0"/>
        <item x="2"/>
        <item x="18"/>
        <item x="21"/>
        <item x="17"/>
        <item x="19"/>
        <item t="default"/>
      </items>
    </pivotField>
    <pivotField showAll="0"/>
    <pivotField showAll="0"/>
    <pivotField showAll="0"/>
    <pivotField showAll="0"/>
    <pivotField showAll="0"/>
    <pivotField showAll="0"/>
    <pivotField showAll="0">
      <items count="1213">
        <item x="651"/>
        <item x="897"/>
        <item x="632"/>
        <item x="1088"/>
        <item x="570"/>
        <item x="672"/>
        <item x="1102"/>
        <item x="1113"/>
        <item x="640"/>
        <item x="1207"/>
        <item x="596"/>
        <item x="6"/>
        <item x="626"/>
        <item x="868"/>
        <item x="1063"/>
        <item x="1050"/>
        <item x="78"/>
        <item x="587"/>
        <item x="241"/>
        <item x="1127"/>
        <item x="56"/>
        <item x="323"/>
        <item x="83"/>
        <item x="214"/>
        <item x="772"/>
        <item x="34"/>
        <item x="211"/>
        <item x="722"/>
        <item x="186"/>
        <item x="894"/>
        <item x="371"/>
        <item x="160"/>
        <item x="674"/>
        <item x="296"/>
        <item x="148"/>
        <item x="151"/>
        <item x="1047"/>
        <item x="541"/>
        <item x="583"/>
        <item x="921"/>
        <item x="33"/>
        <item x="726"/>
        <item x="725"/>
        <item x="767"/>
        <item x="1157"/>
        <item x="969"/>
        <item x="814"/>
        <item x="400"/>
        <item x="662"/>
        <item x="823"/>
        <item x="1060"/>
        <item x="1016"/>
        <item x="769"/>
        <item x="1096"/>
        <item x="24"/>
        <item x="871"/>
        <item x="1164"/>
        <item x="581"/>
        <item x="474"/>
        <item x="227"/>
        <item x="454"/>
        <item x="94"/>
        <item x="20"/>
        <item x="2"/>
        <item x="843"/>
        <item x="1134"/>
        <item x="610"/>
        <item x="574"/>
        <item x="1175"/>
        <item x="232"/>
        <item x="510"/>
        <item x="782"/>
        <item x="314"/>
        <item x="383"/>
        <item x="1204"/>
        <item x="898"/>
        <item x="785"/>
        <item x="279"/>
        <item x="990"/>
        <item x="1197"/>
        <item x="366"/>
        <item x="609"/>
        <item x="299"/>
        <item x="86"/>
        <item x="893"/>
        <item x="503"/>
        <item x="57"/>
        <item x="605"/>
        <item x="298"/>
        <item x="200"/>
        <item x="1090"/>
        <item x="917"/>
        <item x="923"/>
        <item x="675"/>
        <item x="478"/>
        <item x="320"/>
        <item x="740"/>
        <item x="230"/>
        <item x="1165"/>
        <item x="929"/>
        <item x="305"/>
        <item x="816"/>
        <item x="1187"/>
        <item x="370"/>
        <item x="728"/>
        <item x="729"/>
        <item x="515"/>
        <item x="867"/>
        <item x="142"/>
        <item x="941"/>
        <item x="953"/>
        <item x="203"/>
        <item x="1057"/>
        <item x="475"/>
        <item x="315"/>
        <item x="1028"/>
        <item x="259"/>
        <item x="599"/>
        <item x="471"/>
        <item x="1064"/>
        <item x="784"/>
        <item x="1182"/>
        <item x="222"/>
        <item x="805"/>
        <item x="205"/>
        <item x="1103"/>
        <item x="402"/>
        <item x="169"/>
        <item x="178"/>
        <item x="518"/>
        <item x="831"/>
        <item x="795"/>
        <item x="1039"/>
        <item x="1185"/>
        <item x="197"/>
        <item x="958"/>
        <item x="957"/>
        <item x="1143"/>
        <item x="1010"/>
        <item x="951"/>
        <item x="907"/>
        <item x="776"/>
        <item x="862"/>
        <item x="824"/>
        <item x="421"/>
        <item x="1148"/>
        <item x="373"/>
        <item x="918"/>
        <item x="208"/>
        <item x="209"/>
        <item x="577"/>
        <item x="887"/>
        <item x="288"/>
        <item x="659"/>
        <item x="796"/>
        <item x="1045"/>
        <item x="811"/>
        <item x="500"/>
        <item x="979"/>
        <item x="519"/>
        <item x="830"/>
        <item x="621"/>
        <item x="393"/>
        <item x="1177"/>
        <item x="896"/>
        <item x="517"/>
        <item x="1030"/>
        <item x="1178"/>
        <item x="72"/>
        <item x="338"/>
        <item x="716"/>
        <item x="381"/>
        <item x="792"/>
        <item x="598"/>
        <item x="130"/>
        <item x="349"/>
        <item x="708"/>
        <item x="60"/>
        <item x="771"/>
        <item x="840"/>
        <item x="661"/>
        <item x="861"/>
        <item x="1082"/>
        <item x="922"/>
        <item x="654"/>
        <item x="560"/>
        <item x="1"/>
        <item x="107"/>
        <item x="817"/>
        <item x="589"/>
        <item x="561"/>
        <item x="225"/>
        <item x="1058"/>
        <item x="378"/>
        <item x="900"/>
        <item x="1055"/>
        <item x="433"/>
        <item x="556"/>
        <item x="37"/>
        <item x="295"/>
        <item x="756"/>
        <item x="1073"/>
        <item x="350"/>
        <item x="133"/>
        <item x="665"/>
        <item x="1172"/>
        <item x="256"/>
        <item x="802"/>
        <item x="286"/>
        <item x="1166"/>
        <item x="1019"/>
        <item x="622"/>
        <item x="448"/>
        <item x="976"/>
        <item x="915"/>
        <item x="889"/>
        <item x="813"/>
        <item x="601"/>
        <item x="101"/>
        <item x="617"/>
        <item x="1206"/>
        <item x="229"/>
        <item x="1011"/>
        <item x="134"/>
        <item x="15"/>
        <item x="520"/>
        <item x="834"/>
        <item x="98"/>
        <item x="248"/>
        <item x="848"/>
        <item x="163"/>
        <item x="826"/>
        <item x="827"/>
        <item x="656"/>
        <item x="91"/>
        <item x="1077"/>
        <item x="730"/>
        <item x="731"/>
        <item x="181"/>
        <item x="277"/>
        <item x="1100"/>
        <item x="905"/>
        <item x="987"/>
        <item x="170"/>
        <item x="1087"/>
        <item x="497"/>
        <item x="706"/>
        <item x="914"/>
        <item x="865"/>
        <item x="341"/>
        <item x="974"/>
        <item x="45"/>
        <item x="109"/>
        <item x="61"/>
        <item x="694"/>
        <item x="763"/>
        <item x="981"/>
        <item x="762"/>
        <item x="260"/>
        <item x="970"/>
        <item x="460"/>
        <item x="1106"/>
        <item x="23"/>
        <item x="1067"/>
        <item x="698"/>
        <item x="866"/>
        <item x="1114"/>
        <item x="902"/>
        <item x="77"/>
        <item x="600"/>
        <item x="90"/>
        <item x="255"/>
        <item x="1093"/>
        <item x="666"/>
        <item x="559"/>
        <item x="291"/>
        <item x="1089"/>
        <item x="50"/>
        <item x="594"/>
        <item x="190"/>
        <item x="628"/>
        <item x="777"/>
        <item x="439"/>
        <item x="713"/>
        <item x="670"/>
        <item x="853"/>
        <item x="136"/>
        <item x="26"/>
        <item x="1169"/>
        <item x="557"/>
        <item x="81"/>
        <item x="302"/>
        <item x="420"/>
        <item x="961"/>
        <item x="1024"/>
        <item x="753"/>
        <item x="335"/>
        <item x="322"/>
        <item x="690"/>
        <item x="243"/>
        <item x="364"/>
        <item x="365"/>
        <item x="712"/>
        <item x="126"/>
        <item x="174"/>
        <item x="156"/>
        <item x="469"/>
        <item x="238"/>
        <item x="1122"/>
        <item x="1141"/>
        <item x="770"/>
        <item x="775"/>
        <item x="1032"/>
        <item x="930"/>
        <item x="1180"/>
        <item x="179"/>
        <item x="249"/>
        <item x="92"/>
        <item x="1150"/>
        <item x="300"/>
        <item x="268"/>
        <item x="985"/>
        <item x="266"/>
        <item x="356"/>
        <item x="1149"/>
        <item x="835"/>
        <item x="1176"/>
        <item x="355"/>
        <item x="484"/>
        <item x="1029"/>
        <item x="760"/>
        <item x="414"/>
        <item x="293"/>
        <item x="224"/>
        <item x="394"/>
        <item x="876"/>
        <item x="613"/>
        <item x="379"/>
        <item x="1121"/>
        <item x="815"/>
        <item x="863"/>
        <item x="369"/>
        <item x="449"/>
        <item x="511"/>
        <item x="780"/>
        <item x="465"/>
        <item x="642"/>
        <item x="717"/>
        <item x="153"/>
        <item x="991"/>
        <item x="721"/>
        <item x="417"/>
        <item x="443"/>
        <item x="412"/>
        <item x="318"/>
        <item x="591"/>
        <item x="1052"/>
        <item x="253"/>
        <item x="483"/>
        <item x="95"/>
        <item x="1118"/>
        <item x="637"/>
        <item x="159"/>
        <item x="699"/>
        <item x="445"/>
        <item x="491"/>
        <item x="629"/>
        <item x="612"/>
        <item x="950"/>
        <item x="309"/>
        <item x="746"/>
        <item x="67"/>
        <item x="649"/>
        <item x="748"/>
        <item x="1076"/>
        <item x="1186"/>
        <item x="103"/>
        <item x="597"/>
        <item x="38"/>
        <item x="450"/>
        <item x="464"/>
        <item x="479"/>
        <item x="842"/>
        <item x="579"/>
        <item x="648"/>
        <item x="313"/>
        <item x="242"/>
        <item x="261"/>
        <item x="913"/>
        <item x="105"/>
        <item x="1145"/>
        <item x="406"/>
        <item x="1001"/>
        <item x="1002"/>
        <item x="375"/>
        <item x="774"/>
        <item x="329"/>
        <item x="250"/>
        <item x="192"/>
        <item x="193"/>
        <item x="1129"/>
        <item x="1128"/>
        <item x="942"/>
        <item x="652"/>
        <item x="79"/>
        <item x="1033"/>
        <item x="1018"/>
        <item x="526"/>
        <item x="312"/>
        <item x="901"/>
        <item x="911"/>
        <item x="36"/>
        <item x="723"/>
        <item x="453"/>
        <item x="231"/>
        <item x="630"/>
        <item x="419"/>
        <item x="1152"/>
        <item x="872"/>
        <item x="304"/>
        <item x="48"/>
        <item x="1196"/>
        <item x="1188"/>
        <item x="529"/>
        <item x="679"/>
        <item x="316"/>
        <item x="715"/>
        <item x="257"/>
        <item x="693"/>
        <item x="692"/>
        <item x="755"/>
        <item x="532"/>
        <item x="499"/>
        <item x="838"/>
        <item x="977"/>
        <item x="1137"/>
        <item x="125"/>
        <item x="467"/>
        <item x="754"/>
        <item x="667"/>
        <item x="285"/>
        <item x="924"/>
        <item x="398"/>
        <item x="779"/>
        <item x="513"/>
        <item x="734"/>
        <item x="25"/>
        <item x="1194"/>
        <item x="825"/>
        <item x="278"/>
        <item x="947"/>
        <item x="437"/>
        <item x="114"/>
        <item x="688"/>
        <item x="536"/>
        <item x="1147"/>
        <item x="538"/>
        <item x="1140"/>
        <item x="388"/>
        <item x="701"/>
        <item x="724"/>
        <item x="76"/>
        <item x="1075"/>
        <item x="752"/>
        <item x="719"/>
        <item x="1046"/>
        <item x="586"/>
        <item x="216"/>
        <item x="801"/>
        <item x="705"/>
        <item x="967"/>
        <item x="351"/>
        <item x="409"/>
        <item x="68"/>
        <item x="773"/>
        <item x="1083"/>
        <item x="39"/>
        <item x="1007"/>
        <item x="348"/>
        <item x="1062"/>
        <item x="743"/>
        <item x="247"/>
        <item x="1034"/>
        <item x="70"/>
        <item x="542"/>
        <item x="912"/>
        <item x="74"/>
        <item x="544"/>
        <item x="376"/>
        <item x="490"/>
        <item x="952"/>
        <item x="928"/>
        <item x="1107"/>
        <item x="810"/>
        <item x="616"/>
        <item x="593"/>
        <item x="69"/>
        <item x="1132"/>
        <item x="910"/>
        <item x="899"/>
        <item x="505"/>
        <item x="235"/>
        <item x="891"/>
        <item x="265"/>
        <item x="847"/>
        <item x="325"/>
        <item x="447"/>
        <item x="281"/>
        <item x="64"/>
        <item x="1105"/>
        <item x="968"/>
        <item x="301"/>
        <item x="96"/>
        <item x="218"/>
        <item x="998"/>
        <item x="303"/>
        <item x="121"/>
        <item x="481"/>
        <item x="457"/>
        <item x="1074"/>
        <item x="545"/>
        <item x="1163"/>
        <item x="525"/>
        <item x="569"/>
        <item x="436"/>
        <item x="1006"/>
        <item x="1205"/>
        <item x="377"/>
        <item x="427"/>
        <item x="428"/>
        <item x="1051"/>
        <item x="319"/>
        <item x="504"/>
        <item x="390"/>
        <item x="162"/>
        <item x="372"/>
        <item x="145"/>
        <item x="983"/>
        <item x="269"/>
        <item x="841"/>
        <item x="1202"/>
        <item x="546"/>
        <item x="528"/>
        <item x="1049"/>
        <item x="623"/>
        <item x="473"/>
        <item x="757"/>
        <item x="758"/>
        <item x="869"/>
        <item x="606"/>
        <item x="97"/>
        <item x="496"/>
        <item x="1195"/>
        <item x="1005"/>
        <item x="614"/>
        <item x="821"/>
        <item x="971"/>
        <item x="523"/>
        <item x="549"/>
        <item x="803"/>
        <item x="506"/>
        <item x="527"/>
        <item x="697"/>
        <item x="1085"/>
        <item x="655"/>
        <item x="878"/>
        <item x="881"/>
        <item x="946"/>
        <item x="4"/>
        <item x="273"/>
        <item x="702"/>
        <item x="883"/>
        <item x="880"/>
        <item x="879"/>
        <item x="882"/>
        <item x="585"/>
        <item x="35"/>
        <item x="461"/>
        <item x="837"/>
        <item x="892"/>
        <item x="954"/>
        <item x="144"/>
        <item x="1153"/>
        <item x="244"/>
        <item x="267"/>
        <item x="819"/>
        <item x="676"/>
        <item x="1026"/>
        <item x="3"/>
        <item x="54"/>
        <item x="43"/>
        <item x="778"/>
        <item x="1071"/>
        <item x="1158"/>
        <item x="986"/>
        <item x="650"/>
        <item x="384"/>
        <item x="797"/>
        <item x="397"/>
        <item x="949"/>
        <item x="418"/>
        <item x="120"/>
        <item x="645"/>
        <item x="1173"/>
        <item x="87"/>
        <item x="602"/>
        <item x="512"/>
        <item x="745"/>
        <item x="237"/>
        <item x="514"/>
        <item x="685"/>
        <item x="682"/>
        <item x="17"/>
        <item x="32"/>
        <item x="63"/>
        <item x="804"/>
        <item x="890"/>
        <item x="399"/>
        <item x="352"/>
        <item x="854"/>
        <item x="877"/>
        <item x="18"/>
        <item x="240"/>
        <item x="480"/>
        <item x="337"/>
        <item x="935"/>
        <item x="331"/>
        <item x="996"/>
        <item x="620"/>
        <item x="786"/>
        <item x="310"/>
        <item x="846"/>
        <item x="139"/>
        <item x="292"/>
        <item x="30"/>
        <item x="31"/>
        <item x="440"/>
        <item x="700"/>
        <item x="934"/>
        <item x="873"/>
        <item x="874"/>
        <item x="458"/>
        <item x="592"/>
        <item x="749"/>
        <item x="1079"/>
        <item x="818"/>
        <item x="641"/>
        <item x="735"/>
        <item x="368"/>
        <item x="1146"/>
        <item x="564"/>
        <item x="1135"/>
        <item x="1136"/>
        <item x="1138"/>
        <item x="534"/>
        <item x="886"/>
        <item x="832"/>
        <item x="768"/>
        <item x="85"/>
        <item x="1142"/>
        <item x="761"/>
        <item x="563"/>
        <item x="297"/>
        <item x="472"/>
        <item x="1020"/>
        <item x="1040"/>
        <item x="264"/>
        <item x="1080"/>
        <item x="13"/>
        <item x="122"/>
        <item x="984"/>
        <item x="695"/>
        <item x="1203"/>
        <item x="424"/>
        <item x="741"/>
        <item x="1161"/>
        <item x="438"/>
        <item x="280"/>
        <item x="870"/>
        <item x="524"/>
        <item x="446"/>
        <item x="565"/>
        <item x="669"/>
        <item x="140"/>
        <item x="347"/>
        <item x="820"/>
        <item x="489"/>
        <item x="1111"/>
        <item x="703"/>
        <item x="516"/>
        <item x="494"/>
        <item x="582"/>
        <item x="1115"/>
        <item x="157"/>
        <item x="137"/>
        <item x="1070"/>
        <item x="553"/>
        <item x="422"/>
        <item x="1036"/>
        <item x="1190"/>
        <item x="459"/>
        <item x="615"/>
        <item x="330"/>
        <item x="509"/>
        <item x="566"/>
        <item x="432"/>
        <item x="442"/>
        <item x="141"/>
        <item x="294"/>
        <item x="52"/>
        <item x="595"/>
        <item x="387"/>
        <item x="1086"/>
        <item x="455"/>
        <item x="308"/>
        <item x="1078"/>
        <item x="158"/>
        <item x="311"/>
        <item x="487"/>
        <item x="925"/>
        <item x="658"/>
        <item x="1065"/>
        <item x="956"/>
        <item x="1209"/>
        <item x="1000"/>
        <item x="999"/>
        <item x="710"/>
        <item x="102"/>
        <item x="657"/>
        <item x="234"/>
        <item x="683"/>
        <item x="1038"/>
        <item x="275"/>
        <item x="992"/>
        <item x="131"/>
        <item x="176"/>
        <item x="363"/>
        <item x="550"/>
        <item x="492"/>
        <item x="852"/>
        <item x="1061"/>
        <item x="152"/>
        <item x="660"/>
        <item x="1167"/>
        <item x="800"/>
        <item x="175"/>
        <item x="1031"/>
        <item x="1200"/>
        <item x="720"/>
        <item x="367"/>
        <item x="324"/>
        <item x="603"/>
        <item x="684"/>
        <item x="58"/>
        <item x="531"/>
        <item x="217"/>
        <item x="46"/>
        <item x="988"/>
        <item x="864"/>
        <item x="944"/>
        <item x="936"/>
        <item x="55"/>
        <item x="989"/>
        <item x="908"/>
        <item x="909"/>
        <item x="501"/>
        <item x="19"/>
        <item x="10"/>
        <item x="627"/>
        <item x="1133"/>
        <item x="759"/>
        <item x="885"/>
        <item x="106"/>
        <item x="1037"/>
        <item x="470"/>
        <item x="283"/>
        <item x="276"/>
        <item x="403"/>
        <item x="1003"/>
        <item x="1023"/>
        <item x="1021"/>
        <item x="704"/>
        <item x="221"/>
        <item x="173"/>
        <item x="790"/>
        <item x="739"/>
        <item x="1059"/>
        <item x="611"/>
        <item x="49"/>
        <item x="146"/>
        <item x="328"/>
        <item x="444"/>
        <item x="789"/>
        <item x="535"/>
        <item x="851"/>
        <item x="631"/>
        <item x="75"/>
        <item x="71"/>
        <item x="252"/>
        <item x="287"/>
        <item x="416"/>
        <item x="1035"/>
        <item x="118"/>
        <item x="165"/>
        <item x="104"/>
        <item x="1048"/>
        <item x="1123"/>
        <item x="327"/>
        <item x="124"/>
        <item x="562"/>
        <item x="1013"/>
        <item x="1042"/>
        <item x="251"/>
        <item x="161"/>
        <item x="411"/>
        <item x="858"/>
        <item x="1095"/>
        <item x="189"/>
        <item x="434"/>
        <item x="194"/>
        <item x="554"/>
        <item x="155"/>
        <item x="793"/>
        <item x="135"/>
        <item x="845"/>
        <item x="978"/>
        <item x="62"/>
        <item x="639"/>
        <item x="573"/>
        <item x="689"/>
        <item x="681"/>
        <item x="678"/>
        <item x="997"/>
        <item x="764"/>
        <item x="633"/>
        <item x="42"/>
        <item x="742"/>
        <item x="1044"/>
        <item x="903"/>
        <item x="1120"/>
        <item x="115"/>
        <item x="219"/>
        <item x="855"/>
        <item x="456"/>
        <item x="895"/>
        <item x="290"/>
        <item x="113"/>
        <item x="604"/>
        <item x="5"/>
        <item x="904"/>
        <item x="1181"/>
        <item x="171"/>
        <item x="567"/>
        <item x="80"/>
        <item x="476"/>
        <item x="916"/>
        <item x="829"/>
        <item x="1144"/>
        <item x="246"/>
        <item x="709"/>
        <item x="578"/>
        <item x="362"/>
        <item x="41"/>
        <item x="391"/>
        <item x="634"/>
        <item x="396"/>
        <item x="395"/>
        <item x="164"/>
        <item x="357"/>
        <item x="185"/>
        <item x="807"/>
        <item x="22"/>
        <item x="11"/>
        <item x="180"/>
        <item x="215"/>
        <item x="332"/>
        <item x="812"/>
        <item x="345"/>
        <item x="943"/>
        <item x="959"/>
        <item x="84"/>
        <item x="1110"/>
        <item x="143"/>
        <item x="1192"/>
        <item x="462"/>
        <item x="307"/>
        <item x="1094"/>
        <item x="572"/>
        <item x="939"/>
        <item x="401"/>
        <item x="1168"/>
        <item x="875"/>
        <item x="607"/>
        <item x="647"/>
        <item x="919"/>
        <item x="932"/>
        <item x="358"/>
        <item x="808"/>
        <item x="1099"/>
        <item x="727"/>
        <item x="361"/>
        <item x="975"/>
        <item x="187"/>
        <item x="188"/>
        <item x="177"/>
        <item x="646"/>
        <item x="201"/>
        <item x="765"/>
        <item x="963"/>
        <item x="1097"/>
        <item x="270"/>
        <item x="191"/>
        <item x="47"/>
        <item x="533"/>
        <item x="226"/>
        <item x="839"/>
        <item x="1139"/>
        <item x="88"/>
        <item x="99"/>
        <item x="1174"/>
        <item x="1125"/>
        <item x="245"/>
        <item x="346"/>
        <item x="993"/>
        <item x="788"/>
        <item x="733"/>
        <item x="1014"/>
        <item x="8"/>
        <item x="920"/>
        <item x="850"/>
        <item x="686"/>
        <item x="258"/>
        <item x="558"/>
        <item x="493"/>
        <item x="254"/>
        <item x="116"/>
        <item x="413"/>
        <item x="89"/>
        <item x="1053"/>
        <item x="108"/>
        <item x="110"/>
        <item x="836"/>
        <item x="166"/>
        <item x="423"/>
        <item x="738"/>
        <item x="539"/>
        <item x="263"/>
        <item x="937"/>
        <item x="44"/>
        <item x="1008"/>
        <item x="284"/>
        <item x="29"/>
        <item x="994"/>
        <item x="948"/>
        <item x="927"/>
        <item x="154"/>
        <item x="1211"/>
        <item x="548"/>
        <item x="571"/>
        <item x="463"/>
        <item x="1162"/>
        <item x="1104"/>
        <item x="653"/>
        <item x="206"/>
        <item x="980"/>
        <item x="806"/>
        <item x="354"/>
        <item x="1171"/>
        <item x="799"/>
        <item x="7"/>
        <item x="488"/>
        <item x="1027"/>
        <item x="239"/>
        <item x="547"/>
        <item x="964"/>
        <item x="65"/>
        <item x="262"/>
        <item x="673"/>
        <item x="435"/>
        <item x="940"/>
        <item x="1009"/>
        <item x="452"/>
        <item x="150"/>
        <item x="1101"/>
        <item x="540"/>
        <item x="1112"/>
        <item x="1151"/>
        <item x="1017"/>
        <item x="1193"/>
        <item x="502"/>
        <item x="486"/>
        <item x="82"/>
        <item x="1159"/>
        <item x="112"/>
        <item x="1208"/>
        <item x="204"/>
        <item x="543"/>
        <item x="938"/>
        <item x="343"/>
        <item x="1054"/>
        <item x="9"/>
        <item x="663"/>
        <item x="317"/>
        <item x="1081"/>
        <item x="508"/>
        <item x="1098"/>
        <item x="714"/>
        <item x="966"/>
        <item x="1069"/>
        <item x="1201"/>
        <item x="184"/>
        <item x="945"/>
        <item x="183"/>
        <item x="182"/>
        <item x="521"/>
        <item x="111"/>
        <item x="677"/>
        <item x="1041"/>
        <item x="485"/>
        <item x="736"/>
        <item x="213"/>
        <item x="972"/>
        <item x="962"/>
        <item x="1184"/>
        <item x="931"/>
        <item x="117"/>
        <item x="619"/>
        <item x="382"/>
        <item x="132"/>
        <item x="576"/>
        <item x="1068"/>
        <item x="933"/>
        <item x="336"/>
        <item x="1189"/>
        <item x="196"/>
        <item x="766"/>
        <item x="1022"/>
        <item x="431"/>
        <item x="537"/>
        <item x="1156"/>
        <item x="228"/>
        <item x="973"/>
        <item x="73"/>
        <item x="207"/>
        <item x="707"/>
        <item x="495"/>
        <item x="1066"/>
        <item x="747"/>
        <item x="127"/>
        <item x="638"/>
        <item x="374"/>
        <item x="859"/>
        <item x="198"/>
        <item x="360"/>
        <item x="732"/>
        <item x="644"/>
        <item x="1091"/>
        <item x="212"/>
        <item x="580"/>
        <item x="828"/>
        <item x="380"/>
        <item x="555"/>
        <item x="982"/>
        <item x="404"/>
        <item x="389"/>
        <item x="643"/>
        <item x="737"/>
        <item x="1116"/>
        <item x="1025"/>
        <item x="1131"/>
        <item x="1130"/>
        <item x="1056"/>
        <item x="12"/>
        <item x="664"/>
        <item x="21"/>
        <item x="1012"/>
        <item x="482"/>
        <item x="223"/>
        <item x="750"/>
        <item x="791"/>
        <item x="233"/>
        <item x="202"/>
        <item x="965"/>
        <item x="426"/>
        <item x="575"/>
        <item x="415"/>
        <item x="128"/>
        <item x="386"/>
        <item x="1119"/>
        <item x="822"/>
        <item x="691"/>
        <item x="857"/>
        <item x="1043"/>
        <item x="794"/>
        <item x="809"/>
        <item x="220"/>
        <item x="100"/>
        <item x="344"/>
        <item x="551"/>
        <item x="888"/>
        <item x="172"/>
        <item x="584"/>
        <item x="718"/>
        <item x="129"/>
        <item x="28"/>
        <item x="385"/>
        <item x="1108"/>
        <item x="635"/>
        <item x="93"/>
        <item x="1092"/>
        <item x="429"/>
        <item x="27"/>
        <item x="306"/>
        <item x="392"/>
        <item x="1124"/>
        <item x="14"/>
        <item x="671"/>
        <item x="668"/>
        <item x="568"/>
        <item x="441"/>
        <item x="123"/>
        <item x="51"/>
        <item x="751"/>
        <item x="608"/>
        <item x="1198"/>
        <item x="960"/>
        <item x="687"/>
        <item x="334"/>
        <item x="149"/>
        <item x="1072"/>
        <item x="1210"/>
        <item x="530"/>
        <item x="1109"/>
        <item x="274"/>
        <item x="1191"/>
        <item x="680"/>
        <item x="0"/>
        <item x="271"/>
        <item x="340"/>
        <item x="359"/>
        <item x="138"/>
        <item x="236"/>
        <item x="282"/>
        <item x="1004"/>
        <item x="618"/>
        <item x="333"/>
        <item x="1160"/>
        <item x="590"/>
        <item x="926"/>
        <item x="1155"/>
        <item x="1117"/>
        <item x="1084"/>
        <item x="16"/>
        <item x="1126"/>
        <item x="430"/>
        <item x="1170"/>
        <item x="1154"/>
        <item x="860"/>
        <item x="498"/>
        <item x="289"/>
        <item x="522"/>
        <item x="625"/>
        <item x="468"/>
        <item x="844"/>
        <item x="955"/>
        <item x="552"/>
        <item x="1183"/>
        <item x="425"/>
        <item x="507"/>
        <item x="477"/>
        <item x="466"/>
        <item x="856"/>
        <item x="636"/>
        <item x="407"/>
        <item x="408"/>
        <item x="410"/>
        <item x="321"/>
        <item x="66"/>
        <item x="53"/>
        <item x="833"/>
        <item x="1199"/>
        <item x="272"/>
        <item x="783"/>
        <item x="995"/>
        <item x="342"/>
        <item x="1015"/>
        <item x="624"/>
        <item x="195"/>
        <item x="353"/>
        <item x="405"/>
        <item x="798"/>
        <item x="59"/>
        <item x="711"/>
        <item x="884"/>
        <item x="696"/>
        <item x="451"/>
        <item x="906"/>
        <item x="168"/>
        <item x="147"/>
        <item x="326"/>
        <item x="199"/>
        <item x="787"/>
        <item x="119"/>
        <item x="210"/>
        <item x="849"/>
        <item x="744"/>
        <item x="781"/>
        <item x="1179"/>
        <item x="339"/>
        <item x="588"/>
        <item x="167"/>
        <item x="40"/>
        <item t="default"/>
      </items>
    </pivotField>
  </pivotFields>
  <rowFields count="1">
    <field x="1"/>
  </rowFields>
  <rowItems count="4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x v="50"/>
    </i>
    <i>
      <x v="51"/>
    </i>
    <i>
      <x v="52"/>
    </i>
    <i>
      <x v="53"/>
    </i>
    <i>
      <x v="54"/>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t="grand">
      <x/>
    </i>
  </rowItems>
  <colItems count="1">
    <i/>
  </colItems>
  <dataFields count="1">
    <dataField name="Sum of Actual_price" fld="4" baseField="1" baseItem="1"/>
  </dataFields>
  <formats count="2">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filters count="1">
    <filter fld="1" type="valueGreaterThanOrEqual" evalOrder="-1" id="5"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68B0BD8-8D8F-4A1D-989F-3B7AF11DB7CE}"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W3:AA425" firstHeaderRow="0" firstDataRow="1" firstDataCol="1"/>
  <pivotFields count="14">
    <pivotField showAll="0"/>
    <pivotField axis="axisRow" showAll="0">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pivotField dataField="1" showAll="0"/>
    <pivotField showAll="0"/>
    <pivotField dataField="1" numFmtId="9" showAll="0"/>
    <pivotField dataField="1" showAll="0"/>
    <pivotField showAll="0"/>
    <pivotField showAll="0"/>
    <pivotField showAll="0"/>
    <pivotField showAll="0"/>
    <pivotField showAll="0"/>
    <pivotField showAll="0"/>
    <pivotField showAll="0"/>
  </pivotFields>
  <rowFields count="1">
    <field x="1"/>
  </rowFields>
  <rowItems count="4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t="grand">
      <x/>
    </i>
  </rowItems>
  <colFields count="1">
    <field x="-2"/>
  </colFields>
  <colItems count="4">
    <i>
      <x/>
    </i>
    <i i="1">
      <x v="1"/>
    </i>
    <i i="2">
      <x v="2"/>
    </i>
    <i i="3">
      <x v="3"/>
    </i>
  </colItems>
  <dataFields count="4">
    <dataField name="Count of Rating" fld="6" subtotal="count" baseField="0" baseItem="0"/>
    <dataField name="Sum of Discounted_price" fld="3" baseField="0" baseItem="0"/>
    <dataField name="Average of Discounted_price2" fld="3" subtotal="average" baseField="0" baseItem="0" numFmtId="166"/>
    <dataField name="Sum of Discount_percentage" fld="5" baseField="0" baseItem="0"/>
  </dataFields>
  <formats count="9">
    <format dxfId="32">
      <pivotArea collapsedLevelsAreSubtotals="1" fieldPosition="0">
        <references count="1">
          <reference field="1" count="1">
            <x v="7"/>
          </reference>
        </references>
      </pivotArea>
    </format>
    <format dxfId="31">
      <pivotArea collapsedLevelsAreSubtotals="1" fieldPosition="0">
        <references count="1">
          <reference field="1" count="1">
            <x v="14"/>
          </reference>
        </references>
      </pivotArea>
    </format>
    <format dxfId="30">
      <pivotArea collapsedLevelsAreSubtotals="1" fieldPosition="0">
        <references count="1">
          <reference field="1" count="1">
            <x v="10"/>
          </reference>
        </references>
      </pivotArea>
    </format>
    <format dxfId="29">
      <pivotArea collapsedLevelsAreSubtotals="1" fieldPosition="0">
        <references count="1">
          <reference field="1" count="1">
            <x v="1"/>
          </reference>
        </references>
      </pivotArea>
    </format>
    <format dxfId="28">
      <pivotArea outline="0" collapsedLevelsAreSubtotals="1" fieldPosition="0"/>
    </format>
    <format dxfId="27">
      <pivotArea dataOnly="0" labelOnly="1" outline="0" axis="axisValues" fieldPosition="0"/>
    </format>
    <format dxfId="26">
      <pivotArea dataOnly="0" outline="0" fieldPosition="0">
        <references count="1">
          <reference field="4294967294" count="1">
            <x v="2"/>
          </reference>
        </references>
      </pivotArea>
    </format>
    <format dxfId="25">
      <pivotArea outline="0" collapsedLevelsAreSubtotals="1" fieldPosition="0">
        <references count="1">
          <reference field="4294967294" count="1" selected="0">
            <x v="2"/>
          </reference>
        </references>
      </pivotArea>
    </format>
    <format dxfId="24">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019CA0-21D1-4AC6-B974-988CA6029EC4}"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S3:T425" firstHeaderRow="1" firstDataRow="1" firstDataCol="1"/>
  <pivotFields count="14">
    <pivotField showAll="0"/>
    <pivotField axis="axisRow" showAll="0" defaultSubtotal="0">
      <items count="4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s>
    </pivotField>
    <pivotField showAll="0"/>
    <pivotField showAll="0"/>
    <pivotField showAll="0"/>
    <pivotField numFmtId="9" showAll="0"/>
    <pivotField showAll="0"/>
    <pivotField showAll="0"/>
    <pivotField showAll="0"/>
    <pivotField showAll="0"/>
    <pivotField showAll="0"/>
    <pivotField showAll="0"/>
    <pivotField showAll="0"/>
    <pivotField dataField="1" showAll="0"/>
  </pivotFields>
  <rowFields count="1">
    <field x="1"/>
  </rowFields>
  <rowItems count="4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t="grand">
      <x/>
    </i>
  </rowItems>
  <colItems count="1">
    <i/>
  </colItems>
  <dataFields count="1">
    <dataField name="Count of Review_content" fld="13" subtotal="count" baseField="0" baseItem="0"/>
  </dataFields>
  <formats count="6">
    <format dxfId="38">
      <pivotArea collapsedLevelsAreSubtotals="1" fieldPosition="0">
        <references count="1">
          <reference field="1" count="1">
            <x v="7"/>
          </reference>
        </references>
      </pivotArea>
    </format>
    <format dxfId="37">
      <pivotArea collapsedLevelsAreSubtotals="1" fieldPosition="0">
        <references count="1">
          <reference field="1" count="1">
            <x v="14"/>
          </reference>
        </references>
      </pivotArea>
    </format>
    <format dxfId="36">
      <pivotArea collapsedLevelsAreSubtotals="1" fieldPosition="0">
        <references count="1">
          <reference field="1" count="1">
            <x v="10"/>
          </reference>
        </references>
      </pivotArea>
    </format>
    <format dxfId="35">
      <pivotArea collapsedLevelsAreSubtotals="1" fieldPosition="0">
        <references count="1">
          <reference field="1" count="1">
            <x v="1"/>
          </reference>
        </references>
      </pivotArea>
    </format>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0ECD54-AF69-4A55-8787-284E0E22AC96}"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location ref="A3:B425" firstHeaderRow="1" firstDataRow="1" firstDataCol="1"/>
  <pivotFields count="14">
    <pivotField showAll="0"/>
    <pivotField axis="axisRow" showAll="0" sortType="ascending">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pivotField showAll="0"/>
    <pivotField showAll="0"/>
    <pivotField numFmtId="9" showAll="0"/>
    <pivotField dataField="1" showAll="0"/>
    <pivotField showAll="0"/>
    <pivotField showAll="0"/>
    <pivotField showAll="0"/>
    <pivotField showAll="0"/>
    <pivotField showAll="0"/>
    <pivotField showAll="0"/>
    <pivotField showAll="0"/>
  </pivotFields>
  <rowFields count="1">
    <field x="1"/>
  </rowFields>
  <rowItems count="4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t="grand">
      <x/>
    </i>
  </rowItems>
  <colItems count="1">
    <i/>
  </colItems>
  <dataFields count="1">
    <dataField name="Average of Rating" fld="6" subtotal="average" baseField="0" baseItem="0" numFmtId="166"/>
  </dataFields>
  <formats count="5">
    <format dxfId="43">
      <pivotArea collapsedLevelsAreSubtotals="1" fieldPosition="0">
        <references count="1">
          <reference field="1" count="1">
            <x v="7"/>
          </reference>
        </references>
      </pivotArea>
    </format>
    <format dxfId="42">
      <pivotArea collapsedLevelsAreSubtotals="1" fieldPosition="0">
        <references count="1">
          <reference field="1" count="1">
            <x v="14"/>
          </reference>
        </references>
      </pivotArea>
    </format>
    <format dxfId="41">
      <pivotArea collapsedLevelsAreSubtotals="1" fieldPosition="0">
        <references count="1">
          <reference field="1" count="1">
            <x v="10"/>
          </reference>
        </references>
      </pivotArea>
    </format>
    <format dxfId="40">
      <pivotArea outline="0" collapsedLevelsAreSubtotals="1" fieldPosition="0"/>
    </format>
    <format dxfId="3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1E38711-7501-441E-8F68-1C13582CA243}"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location ref="L3:M14" firstHeaderRow="1" firstDataRow="1" firstDataCol="1"/>
  <pivotFields count="14">
    <pivotField showAll="0"/>
    <pivotField axis="axisRow" showAll="0" measureFilter="1" sortType="descending">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showAll="0"/>
    <pivotField showAll="0"/>
    <pivotField showAll="0"/>
    <pivotField dataField="1" showAll="0"/>
  </pivotFields>
  <rowFields count="1">
    <field x="1"/>
  </rowFields>
  <rowItems count="11">
    <i>
      <x v="48"/>
    </i>
    <i>
      <x v="23"/>
    </i>
    <i>
      <x v="314"/>
    </i>
    <i>
      <x v="272"/>
    </i>
    <i>
      <x v="413"/>
    </i>
    <i>
      <x v="24"/>
    </i>
    <i>
      <x v="41"/>
    </i>
    <i>
      <x v="293"/>
    </i>
    <i>
      <x v="223"/>
    </i>
    <i>
      <x v="126"/>
    </i>
    <i t="grand">
      <x/>
    </i>
  </rowItems>
  <colItems count="1">
    <i/>
  </colItems>
  <dataFields count="1">
    <dataField name="Count of Review_content" fld="13" subtotal="count" baseField="0" baseItem="0"/>
  </dataFields>
  <formats count="6">
    <format dxfId="49">
      <pivotArea collapsedLevelsAreSubtotals="1" fieldPosition="0">
        <references count="1">
          <reference field="1" count="1">
            <x v="7"/>
          </reference>
        </references>
      </pivotArea>
    </format>
    <format dxfId="48">
      <pivotArea collapsedLevelsAreSubtotals="1" fieldPosition="0">
        <references count="1">
          <reference field="1" count="1">
            <x v="14"/>
          </reference>
        </references>
      </pivotArea>
    </format>
    <format dxfId="47">
      <pivotArea collapsedLevelsAreSubtotals="1" fieldPosition="0">
        <references count="1">
          <reference field="1" count="1">
            <x v="10"/>
          </reference>
        </references>
      </pivotArea>
    </format>
    <format dxfId="46">
      <pivotArea collapsedLevelsAreSubtotals="1" fieldPosition="0">
        <references count="1">
          <reference field="1" count="1">
            <x v="1"/>
          </reference>
        </references>
      </pivotArea>
    </format>
    <format dxfId="45">
      <pivotArea outline="0" collapsedLevelsAreSubtotals="1" fieldPosition="0"/>
    </format>
    <format dxfId="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8910F5C-0790-4402-975E-71CA69CAD567}" name="PivotTable2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AE3:AG14" firstHeaderRow="0" firstDataRow="1" firstDataCol="1" rowPageCount="1" colPageCount="1"/>
  <pivotFields count="14">
    <pivotField showAll="0"/>
    <pivotField axis="axisRow" showAll="0" measureFilter="1">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pivotField showAll="0"/>
    <pivotField axis="axisPage" dataField="1" showAll="0">
      <items count="450">
        <item x="193"/>
        <item x="163"/>
        <item x="192"/>
        <item x="164"/>
        <item x="277"/>
        <item x="430"/>
        <item x="84"/>
        <item x="161"/>
        <item x="160"/>
        <item x="299"/>
        <item x="201"/>
        <item x="159"/>
        <item x="4"/>
        <item x="212"/>
        <item x="3"/>
        <item x="200"/>
        <item x="195"/>
        <item x="187"/>
        <item x="361"/>
        <item x="186"/>
        <item x="149"/>
        <item x="148"/>
        <item x="406"/>
        <item x="278"/>
        <item x="206"/>
        <item x="162"/>
        <item x="275"/>
        <item x="59"/>
        <item x="13"/>
        <item x="147"/>
        <item x="189"/>
        <item x="339"/>
        <item x="362"/>
        <item x="78"/>
        <item x="419"/>
        <item x="301"/>
        <item x="154"/>
        <item x="69"/>
        <item x="77"/>
        <item x="190"/>
        <item x="196"/>
        <item x="338"/>
        <item x="157"/>
        <item x="284"/>
        <item x="191"/>
        <item x="51"/>
        <item x="55"/>
        <item x="28"/>
        <item x="40"/>
        <item x="68"/>
        <item x="197"/>
        <item x="156"/>
        <item x="208"/>
        <item x="155"/>
        <item x="287"/>
        <item x="29"/>
        <item x="10"/>
        <item x="50"/>
        <item x="92"/>
        <item x="365"/>
        <item x="366"/>
        <item x="242"/>
        <item x="67"/>
        <item x="373"/>
        <item x="274"/>
        <item x="73"/>
        <item x="12"/>
        <item x="56"/>
        <item x="97"/>
        <item x="239"/>
        <item x="407"/>
        <item x="298"/>
        <item x="72"/>
        <item x="145"/>
        <item x="236"/>
        <item x="146"/>
        <item x="99"/>
        <item x="48"/>
        <item x="119"/>
        <item x="7"/>
        <item x="74"/>
        <item x="173"/>
        <item x="75"/>
        <item x="115"/>
        <item x="438"/>
        <item x="235"/>
        <item x="94"/>
        <item x="302"/>
        <item x="9"/>
        <item x="46"/>
        <item x="323"/>
        <item x="372"/>
        <item x="93"/>
        <item x="336"/>
        <item x="352"/>
        <item x="244"/>
        <item x="384"/>
        <item x="76"/>
        <item x="8"/>
        <item x="57"/>
        <item x="318"/>
        <item x="113"/>
        <item x="448"/>
        <item x="382"/>
        <item x="285"/>
        <item x="211"/>
        <item x="62"/>
        <item x="188"/>
        <item x="141"/>
        <item x="102"/>
        <item x="245"/>
        <item x="207"/>
        <item x="221"/>
        <item x="210"/>
        <item x="5"/>
        <item x="185"/>
        <item x="355"/>
        <item x="356"/>
        <item x="283"/>
        <item x="158"/>
        <item x="122"/>
        <item x="30"/>
        <item x="47"/>
        <item x="241"/>
        <item x="420"/>
        <item x="357"/>
        <item x="398"/>
        <item x="288"/>
        <item x="256"/>
        <item x="116"/>
        <item x="52"/>
        <item x="134"/>
        <item x="367"/>
        <item x="123"/>
        <item x="34"/>
        <item x="60"/>
        <item x="348"/>
        <item x="234"/>
        <item x="111"/>
        <item x="426"/>
        <item x="254"/>
        <item x="0"/>
        <item x="65"/>
        <item x="108"/>
        <item x="321"/>
        <item x="90"/>
        <item x="306"/>
        <item x="337"/>
        <item x="317"/>
        <item x="347"/>
        <item x="31"/>
        <item x="63"/>
        <item x="349"/>
        <item x="126"/>
        <item x="316"/>
        <item x="360"/>
        <item x="439"/>
        <item x="307"/>
        <item x="80"/>
        <item x="184"/>
        <item x="54"/>
        <item x="418"/>
        <item x="227"/>
        <item x="2"/>
        <item x="71"/>
        <item x="91"/>
        <item x="427"/>
        <item x="229"/>
        <item x="247"/>
        <item x="272"/>
        <item x="383"/>
        <item x="23"/>
        <item x="140"/>
        <item x="6"/>
        <item x="58"/>
        <item x="343"/>
        <item x="35"/>
        <item x="70"/>
        <item x="240"/>
        <item x="96"/>
        <item x="131"/>
        <item x="308"/>
        <item x="37"/>
        <item x="174"/>
        <item x="177"/>
        <item x="228"/>
        <item x="172"/>
        <item x="400"/>
        <item x="1"/>
        <item x="49"/>
        <item x="334"/>
        <item x="124"/>
        <item x="182"/>
        <item x="181"/>
        <item x="42"/>
        <item x="167"/>
        <item x="217"/>
        <item x="447"/>
        <item x="133"/>
        <item x="303"/>
        <item x="405"/>
        <item x="260"/>
        <item x="95"/>
        <item x="253"/>
        <item x="363"/>
        <item x="403"/>
        <item x="290"/>
        <item x="81"/>
        <item x="396"/>
        <item x="289"/>
        <item x="304"/>
        <item x="404"/>
        <item x="276"/>
        <item x="381"/>
        <item x="24"/>
        <item x="216"/>
        <item x="11"/>
        <item x="397"/>
        <item x="215"/>
        <item x="100"/>
        <item x="43"/>
        <item x="440"/>
        <item x="179"/>
        <item x="214"/>
        <item x="358"/>
        <item x="305"/>
        <item x="209"/>
        <item x="109"/>
        <item x="41"/>
        <item x="101"/>
        <item x="423"/>
        <item x="258"/>
        <item x="295"/>
        <item x="66"/>
        <item x="425"/>
        <item x="297"/>
        <item x="121"/>
        <item x="183"/>
        <item x="88"/>
        <item x="117"/>
        <item x="44"/>
        <item x="345"/>
        <item x="421"/>
        <item x="369"/>
        <item x="132"/>
        <item x="25"/>
        <item x="199"/>
        <item x="153"/>
        <item x="246"/>
        <item x="422"/>
        <item x="142"/>
        <item x="218"/>
        <item x="128"/>
        <item x="255"/>
        <item x="53"/>
        <item x="380"/>
        <item x="219"/>
        <item x="83"/>
        <item x="351"/>
        <item x="446"/>
        <item x="175"/>
        <item x="114"/>
        <item x="353"/>
        <item x="370"/>
        <item x="237"/>
        <item x="176"/>
        <item x="120"/>
        <item x="257"/>
        <item x="139"/>
        <item x="371"/>
        <item x="223"/>
        <item x="230"/>
        <item x="248"/>
        <item x="249"/>
        <item x="376"/>
        <item x="166"/>
        <item x="220"/>
        <item x="171"/>
        <item x="310"/>
        <item x="375"/>
        <item x="335"/>
        <item x="130"/>
        <item x="118"/>
        <item x="129"/>
        <item x="309"/>
        <item x="144"/>
        <item x="89"/>
        <item x="354"/>
        <item x="325"/>
        <item x="286"/>
        <item x="36"/>
        <item x="138"/>
        <item x="442"/>
        <item x="296"/>
        <item x="436"/>
        <item x="143"/>
        <item x="32"/>
        <item x="112"/>
        <item x="350"/>
        <item x="26"/>
        <item x="64"/>
        <item x="224"/>
        <item x="180"/>
        <item x="225"/>
        <item x="368"/>
        <item x="150"/>
        <item x="152"/>
        <item x="110"/>
        <item x="324"/>
        <item x="441"/>
        <item x="213"/>
        <item x="125"/>
        <item x="198"/>
        <item x="238"/>
        <item x="413"/>
        <item x="231"/>
        <item x="170"/>
        <item x="437"/>
        <item x="98"/>
        <item x="251"/>
        <item x="410"/>
        <item x="412"/>
        <item x="319"/>
        <item x="359"/>
        <item x="127"/>
        <item x="45"/>
        <item x="409"/>
        <item x="408"/>
        <item x="322"/>
        <item x="428"/>
        <item x="411"/>
        <item x="39"/>
        <item x="346"/>
        <item x="137"/>
        <item x="364"/>
        <item x="378"/>
        <item x="151"/>
        <item x="103"/>
        <item x="443"/>
        <item x="341"/>
        <item x="27"/>
        <item x="259"/>
        <item x="169"/>
        <item x="136"/>
        <item x="82"/>
        <item x="252"/>
        <item x="270"/>
        <item x="434"/>
        <item x="38"/>
        <item x="106"/>
        <item x="344"/>
        <item x="79"/>
        <item x="271"/>
        <item x="340"/>
        <item x="203"/>
        <item x="424"/>
        <item x="445"/>
        <item x="178"/>
        <item x="281"/>
        <item x="429"/>
        <item x="104"/>
        <item x="392"/>
        <item x="22"/>
        <item x="320"/>
        <item x="222"/>
        <item x="20"/>
        <item x="273"/>
        <item x="105"/>
        <item x="194"/>
        <item x="107"/>
        <item x="87"/>
        <item x="300"/>
        <item x="374"/>
        <item x="269"/>
        <item x="204"/>
        <item x="205"/>
        <item x="414"/>
        <item x="135"/>
        <item x="267"/>
        <item x="389"/>
        <item x="401"/>
        <item x="282"/>
        <item x="226"/>
        <item x="19"/>
        <item x="202"/>
        <item x="168"/>
        <item x="261"/>
        <item x="391"/>
        <item x="266"/>
        <item x="264"/>
        <item x="265"/>
        <item x="331"/>
        <item x="390"/>
        <item x="21"/>
        <item x="342"/>
        <item x="294"/>
        <item x="33"/>
        <item x="86"/>
        <item x="243"/>
        <item x="14"/>
        <item x="85"/>
        <item x="315"/>
        <item x="379"/>
        <item x="250"/>
        <item x="435"/>
        <item x="332"/>
        <item x="268"/>
        <item x="311"/>
        <item x="416"/>
        <item x="417"/>
        <item x="327"/>
        <item x="395"/>
        <item x="393"/>
        <item x="333"/>
        <item x="15"/>
        <item x="263"/>
        <item x="431"/>
        <item x="312"/>
        <item x="444"/>
        <item x="328"/>
        <item x="262"/>
        <item x="326"/>
        <item x="16"/>
        <item x="279"/>
        <item x="232"/>
        <item x="377"/>
        <item x="329"/>
        <item x="385"/>
        <item x="18"/>
        <item x="17"/>
        <item x="313"/>
        <item x="61"/>
        <item x="280"/>
        <item x="415"/>
        <item x="386"/>
        <item x="233"/>
        <item x="399"/>
        <item x="291"/>
        <item x="165"/>
        <item x="330"/>
        <item x="432"/>
        <item x="388"/>
        <item x="314"/>
        <item x="387"/>
        <item x="394"/>
        <item x="292"/>
        <item x="293"/>
        <item x="433"/>
        <item x="402"/>
        <item t="default"/>
      </items>
    </pivotField>
    <pivotField numFmtId="9" showAll="0"/>
    <pivotField showAll="0"/>
    <pivotField showAll="0"/>
    <pivotField showAll="0"/>
    <pivotField showAll="0"/>
    <pivotField showAll="0"/>
    <pivotField showAll="0"/>
    <pivotField showAll="0"/>
    <pivotField showAll="0"/>
  </pivotFields>
  <rowFields count="1">
    <field x="1"/>
  </rowFields>
  <rowItems count="11">
    <i>
      <x v="9"/>
    </i>
    <i>
      <x v="10"/>
    </i>
    <i>
      <x v="48"/>
    </i>
    <i>
      <x v="126"/>
    </i>
    <i>
      <x v="170"/>
    </i>
    <i>
      <x v="201"/>
    </i>
    <i>
      <x v="223"/>
    </i>
    <i>
      <x v="248"/>
    </i>
    <i>
      <x v="293"/>
    </i>
    <i>
      <x v="314"/>
    </i>
    <i t="grand">
      <x/>
    </i>
  </rowItems>
  <colFields count="1">
    <field x="-2"/>
  </colFields>
  <colItems count="2">
    <i>
      <x/>
    </i>
    <i i="1">
      <x v="1"/>
    </i>
  </colItems>
  <pageFields count="1">
    <pageField fld="4" hier="-1"/>
  </pageFields>
  <dataFields count="2">
    <dataField name="Sum of Actual_price" fld="4" baseField="0" baseItem="0" numFmtId="164"/>
    <dataField name="Average of Actual_price" fld="4" subtotal="average" baseField="0" baseItem="0" numFmtId="165"/>
  </dataFields>
  <formats count="12">
    <format dxfId="61">
      <pivotArea collapsedLevelsAreSubtotals="1" fieldPosition="0">
        <references count="1">
          <reference field="1" count="1">
            <x v="7"/>
          </reference>
        </references>
      </pivotArea>
    </format>
    <format dxfId="60">
      <pivotArea collapsedLevelsAreSubtotals="1" fieldPosition="0">
        <references count="1">
          <reference field="1" count="1">
            <x v="14"/>
          </reference>
        </references>
      </pivotArea>
    </format>
    <format dxfId="59">
      <pivotArea collapsedLevelsAreSubtotals="1" fieldPosition="0">
        <references count="1">
          <reference field="1" count="1">
            <x v="10"/>
          </reference>
        </references>
      </pivotArea>
    </format>
    <format dxfId="58">
      <pivotArea collapsedLevelsAreSubtotals="1" fieldPosition="0">
        <references count="1">
          <reference field="1" count="1">
            <x v="1"/>
          </reference>
        </references>
      </pivotArea>
    </format>
    <format dxfId="57">
      <pivotArea outline="0" collapsedLevelsAreSubtotals="1" fieldPosition="0"/>
    </format>
    <format dxfId="56">
      <pivotArea dataOnly="0" labelOnly="1" outline="0" axis="axisValues" fieldPosition="0"/>
    </format>
    <format dxfId="55">
      <pivotArea dataOnly="0" outline="0" fieldPosition="0">
        <references count="1">
          <reference field="4294967294" count="1">
            <x v="1"/>
          </reference>
        </references>
      </pivotArea>
    </format>
    <format dxfId="54">
      <pivotArea outline="0" collapsedLevelsAreSubtotals="1" fieldPosition="0">
        <references count="1">
          <reference field="4294967294" count="1" selected="0">
            <x v="0"/>
          </reference>
        </references>
      </pivotArea>
    </format>
    <format dxfId="53">
      <pivotArea dataOnly="0" labelOnly="1" outline="0" fieldPosition="0">
        <references count="1">
          <reference field="4" count="0"/>
        </references>
      </pivotArea>
    </format>
    <format dxfId="52">
      <pivotArea dataOnly="0" labelOnly="1" outline="0" fieldPosition="0">
        <references count="1">
          <reference field="4294967294" count="1">
            <x v="0"/>
          </reference>
        </references>
      </pivotArea>
    </format>
    <format dxfId="51">
      <pivotArea outline="0" collapsedLevelsAreSubtotals="1" fieldPosition="0">
        <references count="1">
          <reference field="4294967294" count="1" selected="0">
            <x v="1"/>
          </reference>
        </references>
      </pivotArea>
    </format>
    <format dxfId="5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DFD2138-C9E8-4FF5-9E7E-FD537C71277E}"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H3:I14" firstHeaderRow="1" firstDataRow="1" firstDataCol="1"/>
  <pivotFields count="14">
    <pivotField showAll="0"/>
    <pivotField axis="axisRow" showAll="0" measureFilter="1" sortType="descending">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s>
  <rowFields count="1">
    <field x="1"/>
  </rowFields>
  <rowItems count="11">
    <i>
      <x v="48"/>
    </i>
    <i>
      <x v="23"/>
    </i>
    <i>
      <x v="293"/>
    </i>
    <i>
      <x v="315"/>
    </i>
    <i>
      <x v="21"/>
    </i>
    <i>
      <x v="372"/>
    </i>
    <i>
      <x v="223"/>
    </i>
    <i>
      <x v="314"/>
    </i>
    <i>
      <x v="174"/>
    </i>
    <i>
      <x v="242"/>
    </i>
    <i t="grand">
      <x/>
    </i>
  </rowItems>
  <colItems count="1">
    <i/>
  </colItems>
  <dataFields count="1">
    <dataField name="Sum of Rating_count" fld="7" baseField="0" baseItem="0"/>
  </dataFields>
  <formats count="6">
    <format dxfId="67">
      <pivotArea collapsedLevelsAreSubtotals="1" fieldPosition="0">
        <references count="1">
          <reference field="1" count="1">
            <x v="7"/>
          </reference>
        </references>
      </pivotArea>
    </format>
    <format dxfId="66">
      <pivotArea collapsedLevelsAreSubtotals="1" fieldPosition="0">
        <references count="1">
          <reference field="1" count="1">
            <x v="14"/>
          </reference>
        </references>
      </pivotArea>
    </format>
    <format dxfId="65">
      <pivotArea collapsedLevelsAreSubtotals="1" fieldPosition="0">
        <references count="1">
          <reference field="1" count="1">
            <x v="10"/>
          </reference>
        </references>
      </pivotArea>
    </format>
    <format dxfId="64">
      <pivotArea collapsedLevelsAreSubtotals="1" fieldPosition="0">
        <references count="1">
          <reference field="1" count="1">
            <x v="1"/>
          </reference>
        </references>
      </pivotArea>
    </format>
    <format dxfId="63">
      <pivotArea outline="0" collapsedLevelsAreSubtotals="1" fieldPosition="0"/>
    </format>
    <format dxfId="62">
      <pivotArea dataOnly="0" labelOnly="1" outline="0" axis="axisValues" fieldPosition="0"/>
    </format>
  </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9BD9ECE-FFC1-4ECC-87B4-FF7DCF5BFEFC}"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location ref="AL3:AM222" firstHeaderRow="1" firstDataRow="1" firstDataCol="1"/>
  <pivotFields count="14">
    <pivotField showAll="0"/>
    <pivotField axis="axisRow" showAll="0" measureFilter="1">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pivotField>
    <pivotField showAll="0"/>
    <pivotField showAll="0"/>
    <pivotField showAll="0"/>
    <pivotField dataField="1" numFmtId="9" showAll="0"/>
    <pivotField showAll="0"/>
    <pivotField showAll="0"/>
    <pivotField showAll="0"/>
    <pivotField showAll="0"/>
    <pivotField showAll="0"/>
    <pivotField showAll="0"/>
    <pivotField showAll="0"/>
    <pivotField showAll="0"/>
  </pivotFields>
  <rowFields count="1">
    <field x="1"/>
  </rowFields>
  <rowItems count="219">
    <i>
      <x/>
    </i>
    <i>
      <x v="2"/>
    </i>
    <i>
      <x v="3"/>
    </i>
    <i>
      <x v="6"/>
    </i>
    <i>
      <x v="7"/>
    </i>
    <i>
      <x v="8"/>
    </i>
    <i>
      <x v="11"/>
    </i>
    <i>
      <x v="13"/>
    </i>
    <i>
      <x v="14"/>
    </i>
    <i>
      <x v="17"/>
    </i>
    <i>
      <x v="21"/>
    </i>
    <i>
      <x v="22"/>
    </i>
    <i>
      <x v="23"/>
    </i>
    <i>
      <x v="27"/>
    </i>
    <i>
      <x v="28"/>
    </i>
    <i>
      <x v="29"/>
    </i>
    <i>
      <x v="33"/>
    </i>
    <i>
      <x v="36"/>
    </i>
    <i>
      <x v="37"/>
    </i>
    <i>
      <x v="40"/>
    </i>
    <i>
      <x v="43"/>
    </i>
    <i>
      <x v="45"/>
    </i>
    <i>
      <x v="48"/>
    </i>
    <i>
      <x v="51"/>
    </i>
    <i>
      <x v="52"/>
    </i>
    <i>
      <x v="56"/>
    </i>
    <i>
      <x v="58"/>
    </i>
    <i>
      <x v="62"/>
    </i>
    <i>
      <x v="63"/>
    </i>
    <i>
      <x v="66"/>
    </i>
    <i>
      <x v="69"/>
    </i>
    <i>
      <x v="71"/>
    </i>
    <i>
      <x v="76"/>
    </i>
    <i>
      <x v="77"/>
    </i>
    <i>
      <x v="78"/>
    </i>
    <i>
      <x v="79"/>
    </i>
    <i>
      <x v="80"/>
    </i>
    <i>
      <x v="81"/>
    </i>
    <i>
      <x v="83"/>
    </i>
    <i>
      <x v="85"/>
    </i>
    <i>
      <x v="86"/>
    </i>
    <i>
      <x v="88"/>
    </i>
    <i>
      <x v="89"/>
    </i>
    <i>
      <x v="90"/>
    </i>
    <i>
      <x v="91"/>
    </i>
    <i>
      <x v="92"/>
    </i>
    <i>
      <x v="93"/>
    </i>
    <i>
      <x v="94"/>
    </i>
    <i>
      <x v="96"/>
    </i>
    <i>
      <x v="97"/>
    </i>
    <i>
      <x v="98"/>
    </i>
    <i>
      <x v="100"/>
    </i>
    <i>
      <x v="102"/>
    </i>
    <i>
      <x v="103"/>
    </i>
    <i>
      <x v="104"/>
    </i>
    <i>
      <x v="105"/>
    </i>
    <i>
      <x v="106"/>
    </i>
    <i>
      <x v="107"/>
    </i>
    <i>
      <x v="108"/>
    </i>
    <i>
      <x v="115"/>
    </i>
    <i>
      <x v="121"/>
    </i>
    <i>
      <x v="125"/>
    </i>
    <i>
      <x v="126"/>
    </i>
    <i>
      <x v="127"/>
    </i>
    <i>
      <x v="128"/>
    </i>
    <i>
      <x v="129"/>
    </i>
    <i>
      <x v="130"/>
    </i>
    <i>
      <x v="134"/>
    </i>
    <i>
      <x v="136"/>
    </i>
    <i>
      <x v="137"/>
    </i>
    <i>
      <x v="138"/>
    </i>
    <i>
      <x v="144"/>
    </i>
    <i>
      <x v="147"/>
    </i>
    <i>
      <x v="148"/>
    </i>
    <i>
      <x v="150"/>
    </i>
    <i>
      <x v="152"/>
    </i>
    <i>
      <x v="157"/>
    </i>
    <i>
      <x v="158"/>
    </i>
    <i>
      <x v="159"/>
    </i>
    <i>
      <x v="162"/>
    </i>
    <i>
      <x v="163"/>
    </i>
    <i>
      <x v="164"/>
    </i>
    <i>
      <x v="169"/>
    </i>
    <i>
      <x v="175"/>
    </i>
    <i>
      <x v="177"/>
    </i>
    <i>
      <x v="178"/>
    </i>
    <i>
      <x v="179"/>
    </i>
    <i>
      <x v="180"/>
    </i>
    <i>
      <x v="181"/>
    </i>
    <i>
      <x v="185"/>
    </i>
    <i>
      <x v="186"/>
    </i>
    <i>
      <x v="187"/>
    </i>
    <i>
      <x v="190"/>
    </i>
    <i>
      <x v="193"/>
    </i>
    <i>
      <x v="197"/>
    </i>
    <i>
      <x v="198"/>
    </i>
    <i>
      <x v="199"/>
    </i>
    <i>
      <x v="200"/>
    </i>
    <i>
      <x v="204"/>
    </i>
    <i>
      <x v="205"/>
    </i>
    <i>
      <x v="209"/>
    </i>
    <i>
      <x v="210"/>
    </i>
    <i>
      <x v="211"/>
    </i>
    <i>
      <x v="212"/>
    </i>
    <i>
      <x v="213"/>
    </i>
    <i>
      <x v="215"/>
    </i>
    <i>
      <x v="216"/>
    </i>
    <i>
      <x v="219"/>
    </i>
    <i>
      <x v="226"/>
    </i>
    <i>
      <x v="227"/>
    </i>
    <i>
      <x v="230"/>
    </i>
    <i>
      <x v="235"/>
    </i>
    <i>
      <x v="236"/>
    </i>
    <i>
      <x v="237"/>
    </i>
    <i>
      <x v="238"/>
    </i>
    <i>
      <x v="240"/>
    </i>
    <i>
      <x v="241"/>
    </i>
    <i>
      <x v="242"/>
    </i>
    <i>
      <x v="246"/>
    </i>
    <i>
      <x v="247"/>
    </i>
    <i>
      <x v="252"/>
    </i>
    <i>
      <x v="253"/>
    </i>
    <i>
      <x v="261"/>
    </i>
    <i>
      <x v="266"/>
    </i>
    <i>
      <x v="268"/>
    </i>
    <i>
      <x v="270"/>
    </i>
    <i>
      <x v="272"/>
    </i>
    <i>
      <x v="273"/>
    </i>
    <i>
      <x v="274"/>
    </i>
    <i>
      <x v="275"/>
    </i>
    <i>
      <x v="278"/>
    </i>
    <i>
      <x v="279"/>
    </i>
    <i>
      <x v="280"/>
    </i>
    <i>
      <x v="281"/>
    </i>
    <i>
      <x v="282"/>
    </i>
    <i>
      <x v="283"/>
    </i>
    <i>
      <x v="284"/>
    </i>
    <i>
      <x v="285"/>
    </i>
    <i>
      <x v="286"/>
    </i>
    <i>
      <x v="287"/>
    </i>
    <i>
      <x v="288"/>
    </i>
    <i>
      <x v="298"/>
    </i>
    <i>
      <x v="299"/>
    </i>
    <i>
      <x v="300"/>
    </i>
    <i>
      <x v="301"/>
    </i>
    <i>
      <x v="302"/>
    </i>
    <i>
      <x v="303"/>
    </i>
    <i>
      <x v="304"/>
    </i>
    <i>
      <x v="305"/>
    </i>
    <i>
      <x v="306"/>
    </i>
    <i>
      <x v="307"/>
    </i>
    <i>
      <x v="308"/>
    </i>
    <i>
      <x v="309"/>
    </i>
    <i>
      <x v="310"/>
    </i>
    <i>
      <x v="311"/>
    </i>
    <i>
      <x v="312"/>
    </i>
    <i>
      <x v="313"/>
    </i>
    <i>
      <x v="315"/>
    </i>
    <i>
      <x v="323"/>
    </i>
    <i>
      <x v="324"/>
    </i>
    <i>
      <x v="325"/>
    </i>
    <i>
      <x v="326"/>
    </i>
    <i>
      <x v="327"/>
    </i>
    <i>
      <x v="328"/>
    </i>
    <i>
      <x v="329"/>
    </i>
    <i>
      <x v="330"/>
    </i>
    <i>
      <x v="332"/>
    </i>
    <i>
      <x v="333"/>
    </i>
    <i>
      <x v="334"/>
    </i>
    <i>
      <x v="335"/>
    </i>
    <i>
      <x v="337"/>
    </i>
    <i>
      <x v="338"/>
    </i>
    <i>
      <x v="339"/>
    </i>
    <i>
      <x v="340"/>
    </i>
    <i>
      <x v="341"/>
    </i>
    <i>
      <x v="342"/>
    </i>
    <i>
      <x v="343"/>
    </i>
    <i>
      <x v="347"/>
    </i>
    <i>
      <x v="348"/>
    </i>
    <i>
      <x v="349"/>
    </i>
    <i>
      <x v="350"/>
    </i>
    <i>
      <x v="352"/>
    </i>
    <i>
      <x v="353"/>
    </i>
    <i>
      <x v="354"/>
    </i>
    <i>
      <x v="356"/>
    </i>
    <i>
      <x v="358"/>
    </i>
    <i>
      <x v="359"/>
    </i>
    <i>
      <x v="361"/>
    </i>
    <i>
      <x v="362"/>
    </i>
    <i>
      <x v="363"/>
    </i>
    <i>
      <x v="367"/>
    </i>
    <i>
      <x v="368"/>
    </i>
    <i>
      <x v="370"/>
    </i>
    <i>
      <x v="371"/>
    </i>
    <i>
      <x v="373"/>
    </i>
    <i>
      <x v="374"/>
    </i>
    <i>
      <x v="375"/>
    </i>
    <i>
      <x v="376"/>
    </i>
    <i>
      <x v="377"/>
    </i>
    <i>
      <x v="378"/>
    </i>
    <i>
      <x v="379"/>
    </i>
    <i>
      <x v="390"/>
    </i>
    <i>
      <x v="392"/>
    </i>
    <i>
      <x v="395"/>
    </i>
    <i>
      <x v="397"/>
    </i>
    <i>
      <x v="398"/>
    </i>
    <i>
      <x v="399"/>
    </i>
    <i>
      <x v="400"/>
    </i>
    <i>
      <x v="401"/>
    </i>
    <i>
      <x v="402"/>
    </i>
    <i>
      <x v="404"/>
    </i>
    <i>
      <x v="405"/>
    </i>
    <i>
      <x v="408"/>
    </i>
    <i>
      <x v="414"/>
    </i>
    <i>
      <x v="416"/>
    </i>
    <i>
      <x v="417"/>
    </i>
    <i>
      <x v="418"/>
    </i>
    <i>
      <x v="419"/>
    </i>
    <i t="grand">
      <x/>
    </i>
  </rowItems>
  <colItems count="1">
    <i/>
  </colItems>
  <dataFields count="1">
    <dataField name="Average of Discount_percentage" fld="5" subtotal="average" baseField="0" baseItem="0"/>
  </dataFields>
  <formats count="6">
    <format dxfId="73">
      <pivotArea collapsedLevelsAreSubtotals="1" fieldPosition="0">
        <references count="1">
          <reference field="1" count="1">
            <x v="7"/>
          </reference>
        </references>
      </pivotArea>
    </format>
    <format dxfId="72">
      <pivotArea collapsedLevelsAreSubtotals="1" fieldPosition="0">
        <references count="1">
          <reference field="1" count="1">
            <x v="14"/>
          </reference>
        </references>
      </pivotArea>
    </format>
    <format dxfId="71">
      <pivotArea collapsedLevelsAreSubtotals="1" fieldPosition="0">
        <references count="1">
          <reference field="1" count="1">
            <x v="10"/>
          </reference>
        </references>
      </pivotArea>
    </format>
    <format dxfId="70">
      <pivotArea collapsedLevelsAreSubtotals="1" fieldPosition="0">
        <references count="1">
          <reference field="1" count="1">
            <x v="1"/>
          </reference>
        </references>
      </pivotArea>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56FE61-E3A1-4DB3-A4EA-FD93E323318F}"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oduct">
  <location ref="AO3:AQ11" firstHeaderRow="0" firstDataRow="1" firstDataCol="1"/>
  <pivotFields count="14">
    <pivotField showAll="0"/>
    <pivotField axis="axisRow" showAll="0" measureFilter="1" sortType="descending">
      <items count="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420"/>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3"/>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2"/>
        <item x="211"/>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6"/>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8"/>
        <item x="397"/>
        <item x="400"/>
        <item x="399"/>
        <item x="401"/>
        <item x="402"/>
        <item x="403"/>
        <item x="404"/>
        <item x="405"/>
        <item x="406"/>
        <item x="407"/>
        <item x="408"/>
        <item x="409"/>
        <item x="410"/>
        <item x="411"/>
        <item x="412"/>
        <item x="413"/>
        <item x="414"/>
        <item x="415"/>
        <item x="416"/>
        <item x="417"/>
        <item x="418"/>
        <item x="419"/>
        <item x="314"/>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9" showAll="0"/>
    <pivotField dataField="1" showAll="0">
      <items count="27">
        <item x="23"/>
        <item x="25"/>
        <item x="20"/>
        <item x="24"/>
        <item x="22"/>
        <item x="7"/>
        <item x="16"/>
        <item x="6"/>
        <item x="8"/>
        <item x="1"/>
        <item x="12"/>
        <item x="9"/>
        <item x="13"/>
        <item x="14"/>
        <item x="5"/>
        <item x="15"/>
        <item x="3"/>
        <item x="11"/>
        <item x="10"/>
        <item x="4"/>
        <item x="0"/>
        <item x="2"/>
        <item x="18"/>
        <item x="21"/>
        <item x="17"/>
        <item x="19"/>
        <item t="default"/>
      </items>
    </pivotField>
    <pivotField showAll="0"/>
    <pivotField showAll="0"/>
    <pivotField showAll="0"/>
    <pivotField showAll="0"/>
    <pivotField showAll="0"/>
    <pivotField showAll="0"/>
    <pivotField dataField="1" showAll="0">
      <items count="1213">
        <item x="651"/>
        <item x="897"/>
        <item x="632"/>
        <item x="1088"/>
        <item x="570"/>
        <item x="672"/>
        <item x="1102"/>
        <item x="1113"/>
        <item x="640"/>
        <item x="1207"/>
        <item x="596"/>
        <item x="6"/>
        <item x="626"/>
        <item x="868"/>
        <item x="1063"/>
        <item x="1050"/>
        <item x="78"/>
        <item x="587"/>
        <item x="241"/>
        <item x="1127"/>
        <item x="56"/>
        <item x="323"/>
        <item x="83"/>
        <item x="214"/>
        <item x="772"/>
        <item x="34"/>
        <item x="211"/>
        <item x="722"/>
        <item x="186"/>
        <item x="894"/>
        <item x="371"/>
        <item x="160"/>
        <item x="674"/>
        <item x="296"/>
        <item x="148"/>
        <item x="151"/>
        <item x="1047"/>
        <item x="541"/>
        <item x="583"/>
        <item x="921"/>
        <item x="33"/>
        <item x="726"/>
        <item x="725"/>
        <item x="767"/>
        <item x="1157"/>
        <item x="969"/>
        <item x="814"/>
        <item x="400"/>
        <item x="662"/>
        <item x="823"/>
        <item x="1060"/>
        <item x="1016"/>
        <item x="769"/>
        <item x="1096"/>
        <item x="24"/>
        <item x="871"/>
        <item x="1164"/>
        <item x="581"/>
        <item x="474"/>
        <item x="227"/>
        <item x="454"/>
        <item x="94"/>
        <item x="20"/>
        <item x="2"/>
        <item x="843"/>
        <item x="1134"/>
        <item x="610"/>
        <item x="574"/>
        <item x="1175"/>
        <item x="232"/>
        <item x="510"/>
        <item x="782"/>
        <item x="314"/>
        <item x="383"/>
        <item x="1204"/>
        <item x="898"/>
        <item x="785"/>
        <item x="279"/>
        <item x="990"/>
        <item x="1197"/>
        <item x="366"/>
        <item x="609"/>
        <item x="299"/>
        <item x="86"/>
        <item x="893"/>
        <item x="503"/>
        <item x="57"/>
        <item x="605"/>
        <item x="298"/>
        <item x="200"/>
        <item x="1090"/>
        <item x="917"/>
        <item x="923"/>
        <item x="675"/>
        <item x="478"/>
        <item x="320"/>
        <item x="740"/>
        <item x="230"/>
        <item x="1165"/>
        <item x="929"/>
        <item x="305"/>
        <item x="816"/>
        <item x="1187"/>
        <item x="370"/>
        <item x="728"/>
        <item x="729"/>
        <item x="515"/>
        <item x="867"/>
        <item x="142"/>
        <item x="941"/>
        <item x="953"/>
        <item x="203"/>
        <item x="1057"/>
        <item x="475"/>
        <item x="315"/>
        <item x="1028"/>
        <item x="259"/>
        <item x="599"/>
        <item x="471"/>
        <item x="1064"/>
        <item x="784"/>
        <item x="1182"/>
        <item x="222"/>
        <item x="805"/>
        <item x="205"/>
        <item x="1103"/>
        <item x="402"/>
        <item x="169"/>
        <item x="178"/>
        <item x="518"/>
        <item x="831"/>
        <item x="795"/>
        <item x="1039"/>
        <item x="1185"/>
        <item x="197"/>
        <item x="958"/>
        <item x="957"/>
        <item x="1143"/>
        <item x="1010"/>
        <item x="951"/>
        <item x="907"/>
        <item x="776"/>
        <item x="862"/>
        <item x="824"/>
        <item x="421"/>
        <item x="1148"/>
        <item x="373"/>
        <item x="918"/>
        <item x="208"/>
        <item x="209"/>
        <item x="577"/>
        <item x="887"/>
        <item x="288"/>
        <item x="659"/>
        <item x="796"/>
        <item x="1045"/>
        <item x="811"/>
        <item x="500"/>
        <item x="979"/>
        <item x="519"/>
        <item x="830"/>
        <item x="621"/>
        <item x="393"/>
        <item x="1177"/>
        <item x="896"/>
        <item x="517"/>
        <item x="1030"/>
        <item x="1178"/>
        <item x="72"/>
        <item x="338"/>
        <item x="716"/>
        <item x="381"/>
        <item x="792"/>
        <item x="598"/>
        <item x="130"/>
        <item x="349"/>
        <item x="708"/>
        <item x="60"/>
        <item x="771"/>
        <item x="840"/>
        <item x="661"/>
        <item x="861"/>
        <item x="1082"/>
        <item x="922"/>
        <item x="654"/>
        <item x="560"/>
        <item x="1"/>
        <item x="107"/>
        <item x="817"/>
        <item x="589"/>
        <item x="561"/>
        <item x="225"/>
        <item x="1058"/>
        <item x="378"/>
        <item x="900"/>
        <item x="1055"/>
        <item x="433"/>
        <item x="556"/>
        <item x="37"/>
        <item x="295"/>
        <item x="756"/>
        <item x="1073"/>
        <item x="350"/>
        <item x="133"/>
        <item x="665"/>
        <item x="1172"/>
        <item x="256"/>
        <item x="802"/>
        <item x="286"/>
        <item x="1166"/>
        <item x="1019"/>
        <item x="622"/>
        <item x="448"/>
        <item x="976"/>
        <item x="915"/>
        <item x="889"/>
        <item x="813"/>
        <item x="601"/>
        <item x="101"/>
        <item x="617"/>
        <item x="1206"/>
        <item x="229"/>
        <item x="1011"/>
        <item x="134"/>
        <item x="15"/>
        <item x="520"/>
        <item x="834"/>
        <item x="98"/>
        <item x="248"/>
        <item x="848"/>
        <item x="163"/>
        <item x="826"/>
        <item x="827"/>
        <item x="656"/>
        <item x="91"/>
        <item x="1077"/>
        <item x="730"/>
        <item x="731"/>
        <item x="181"/>
        <item x="277"/>
        <item x="1100"/>
        <item x="905"/>
        <item x="987"/>
        <item x="170"/>
        <item x="1087"/>
        <item x="497"/>
        <item x="706"/>
        <item x="914"/>
        <item x="865"/>
        <item x="341"/>
        <item x="974"/>
        <item x="45"/>
        <item x="109"/>
        <item x="61"/>
        <item x="694"/>
        <item x="763"/>
        <item x="981"/>
        <item x="762"/>
        <item x="260"/>
        <item x="970"/>
        <item x="460"/>
        <item x="1106"/>
        <item x="23"/>
        <item x="1067"/>
        <item x="698"/>
        <item x="866"/>
        <item x="1114"/>
        <item x="902"/>
        <item x="77"/>
        <item x="600"/>
        <item x="90"/>
        <item x="255"/>
        <item x="1093"/>
        <item x="666"/>
        <item x="559"/>
        <item x="291"/>
        <item x="1089"/>
        <item x="50"/>
        <item x="594"/>
        <item x="190"/>
        <item x="628"/>
        <item x="777"/>
        <item x="439"/>
        <item x="713"/>
        <item x="670"/>
        <item x="853"/>
        <item x="136"/>
        <item x="26"/>
        <item x="1169"/>
        <item x="557"/>
        <item x="81"/>
        <item x="302"/>
        <item x="420"/>
        <item x="961"/>
        <item x="1024"/>
        <item x="753"/>
        <item x="335"/>
        <item x="322"/>
        <item x="690"/>
        <item x="243"/>
        <item x="364"/>
        <item x="365"/>
        <item x="712"/>
        <item x="126"/>
        <item x="174"/>
        <item x="156"/>
        <item x="469"/>
        <item x="238"/>
        <item x="1122"/>
        <item x="1141"/>
        <item x="770"/>
        <item x="775"/>
        <item x="1032"/>
        <item x="930"/>
        <item x="1180"/>
        <item x="179"/>
        <item x="249"/>
        <item x="92"/>
        <item x="1150"/>
        <item x="300"/>
        <item x="268"/>
        <item x="985"/>
        <item x="266"/>
        <item x="356"/>
        <item x="1149"/>
        <item x="835"/>
        <item x="1176"/>
        <item x="355"/>
        <item x="484"/>
        <item x="1029"/>
        <item x="760"/>
        <item x="414"/>
        <item x="293"/>
        <item x="224"/>
        <item x="394"/>
        <item x="876"/>
        <item x="613"/>
        <item x="379"/>
        <item x="1121"/>
        <item x="815"/>
        <item x="863"/>
        <item x="369"/>
        <item x="449"/>
        <item x="511"/>
        <item x="780"/>
        <item x="465"/>
        <item x="642"/>
        <item x="717"/>
        <item x="153"/>
        <item x="991"/>
        <item x="721"/>
        <item x="417"/>
        <item x="443"/>
        <item x="412"/>
        <item x="318"/>
        <item x="591"/>
        <item x="1052"/>
        <item x="253"/>
        <item x="483"/>
        <item x="95"/>
        <item x="1118"/>
        <item x="637"/>
        <item x="159"/>
        <item x="699"/>
        <item x="445"/>
        <item x="491"/>
        <item x="629"/>
        <item x="612"/>
        <item x="950"/>
        <item x="309"/>
        <item x="746"/>
        <item x="67"/>
        <item x="649"/>
        <item x="748"/>
        <item x="1076"/>
        <item x="1186"/>
        <item x="103"/>
        <item x="597"/>
        <item x="38"/>
        <item x="450"/>
        <item x="464"/>
        <item x="479"/>
        <item x="842"/>
        <item x="579"/>
        <item x="648"/>
        <item x="313"/>
        <item x="242"/>
        <item x="261"/>
        <item x="913"/>
        <item x="105"/>
        <item x="1145"/>
        <item x="406"/>
        <item x="1001"/>
        <item x="1002"/>
        <item x="375"/>
        <item x="774"/>
        <item x="329"/>
        <item x="250"/>
        <item x="192"/>
        <item x="193"/>
        <item x="1129"/>
        <item x="1128"/>
        <item x="942"/>
        <item x="652"/>
        <item x="79"/>
        <item x="1033"/>
        <item x="1018"/>
        <item x="526"/>
        <item x="312"/>
        <item x="901"/>
        <item x="911"/>
        <item x="36"/>
        <item x="723"/>
        <item x="453"/>
        <item x="231"/>
        <item x="630"/>
        <item x="419"/>
        <item x="1152"/>
        <item x="872"/>
        <item x="304"/>
        <item x="48"/>
        <item x="1196"/>
        <item x="1188"/>
        <item x="529"/>
        <item x="679"/>
        <item x="316"/>
        <item x="715"/>
        <item x="257"/>
        <item x="693"/>
        <item x="692"/>
        <item x="755"/>
        <item x="532"/>
        <item x="499"/>
        <item x="838"/>
        <item x="977"/>
        <item x="1137"/>
        <item x="125"/>
        <item x="467"/>
        <item x="754"/>
        <item x="667"/>
        <item x="285"/>
        <item x="924"/>
        <item x="398"/>
        <item x="779"/>
        <item x="513"/>
        <item x="734"/>
        <item x="25"/>
        <item x="1194"/>
        <item x="825"/>
        <item x="278"/>
        <item x="947"/>
        <item x="437"/>
        <item x="114"/>
        <item x="688"/>
        <item x="536"/>
        <item x="1147"/>
        <item x="538"/>
        <item x="1140"/>
        <item x="388"/>
        <item x="701"/>
        <item x="724"/>
        <item x="76"/>
        <item x="1075"/>
        <item x="752"/>
        <item x="719"/>
        <item x="1046"/>
        <item x="586"/>
        <item x="216"/>
        <item x="801"/>
        <item x="705"/>
        <item x="967"/>
        <item x="351"/>
        <item x="409"/>
        <item x="68"/>
        <item x="773"/>
        <item x="1083"/>
        <item x="39"/>
        <item x="1007"/>
        <item x="348"/>
        <item x="1062"/>
        <item x="743"/>
        <item x="247"/>
        <item x="1034"/>
        <item x="70"/>
        <item x="542"/>
        <item x="912"/>
        <item x="74"/>
        <item x="544"/>
        <item x="376"/>
        <item x="490"/>
        <item x="952"/>
        <item x="928"/>
        <item x="1107"/>
        <item x="810"/>
        <item x="616"/>
        <item x="593"/>
        <item x="69"/>
        <item x="1132"/>
        <item x="910"/>
        <item x="899"/>
        <item x="505"/>
        <item x="235"/>
        <item x="891"/>
        <item x="265"/>
        <item x="847"/>
        <item x="325"/>
        <item x="447"/>
        <item x="281"/>
        <item x="64"/>
        <item x="1105"/>
        <item x="968"/>
        <item x="301"/>
        <item x="96"/>
        <item x="218"/>
        <item x="998"/>
        <item x="303"/>
        <item x="121"/>
        <item x="481"/>
        <item x="457"/>
        <item x="1074"/>
        <item x="545"/>
        <item x="1163"/>
        <item x="525"/>
        <item x="569"/>
        <item x="436"/>
        <item x="1006"/>
        <item x="1205"/>
        <item x="377"/>
        <item x="427"/>
        <item x="428"/>
        <item x="1051"/>
        <item x="319"/>
        <item x="504"/>
        <item x="390"/>
        <item x="162"/>
        <item x="372"/>
        <item x="145"/>
        <item x="983"/>
        <item x="269"/>
        <item x="841"/>
        <item x="1202"/>
        <item x="546"/>
        <item x="528"/>
        <item x="1049"/>
        <item x="623"/>
        <item x="473"/>
        <item x="757"/>
        <item x="758"/>
        <item x="869"/>
        <item x="606"/>
        <item x="97"/>
        <item x="496"/>
        <item x="1195"/>
        <item x="1005"/>
        <item x="614"/>
        <item x="821"/>
        <item x="971"/>
        <item x="523"/>
        <item x="549"/>
        <item x="803"/>
        <item x="506"/>
        <item x="527"/>
        <item x="697"/>
        <item x="1085"/>
        <item x="655"/>
        <item x="878"/>
        <item x="881"/>
        <item x="946"/>
        <item x="4"/>
        <item x="273"/>
        <item x="702"/>
        <item x="883"/>
        <item x="880"/>
        <item x="879"/>
        <item x="882"/>
        <item x="585"/>
        <item x="35"/>
        <item x="461"/>
        <item x="837"/>
        <item x="892"/>
        <item x="954"/>
        <item x="144"/>
        <item x="1153"/>
        <item x="244"/>
        <item x="267"/>
        <item x="819"/>
        <item x="676"/>
        <item x="1026"/>
        <item x="3"/>
        <item x="54"/>
        <item x="43"/>
        <item x="778"/>
        <item x="1071"/>
        <item x="1158"/>
        <item x="986"/>
        <item x="650"/>
        <item x="384"/>
        <item x="797"/>
        <item x="397"/>
        <item x="949"/>
        <item x="418"/>
        <item x="120"/>
        <item x="645"/>
        <item x="1173"/>
        <item x="87"/>
        <item x="602"/>
        <item x="512"/>
        <item x="745"/>
        <item x="237"/>
        <item x="514"/>
        <item x="685"/>
        <item x="682"/>
        <item x="17"/>
        <item x="32"/>
        <item x="63"/>
        <item x="804"/>
        <item x="890"/>
        <item x="399"/>
        <item x="352"/>
        <item x="854"/>
        <item x="877"/>
        <item x="18"/>
        <item x="240"/>
        <item x="480"/>
        <item x="337"/>
        <item x="935"/>
        <item x="331"/>
        <item x="996"/>
        <item x="620"/>
        <item x="786"/>
        <item x="310"/>
        <item x="846"/>
        <item x="139"/>
        <item x="292"/>
        <item x="30"/>
        <item x="31"/>
        <item x="440"/>
        <item x="700"/>
        <item x="934"/>
        <item x="873"/>
        <item x="874"/>
        <item x="458"/>
        <item x="592"/>
        <item x="749"/>
        <item x="1079"/>
        <item x="818"/>
        <item x="641"/>
        <item x="735"/>
        <item x="368"/>
        <item x="1146"/>
        <item x="564"/>
        <item x="1135"/>
        <item x="1136"/>
        <item x="1138"/>
        <item x="534"/>
        <item x="886"/>
        <item x="832"/>
        <item x="768"/>
        <item x="85"/>
        <item x="1142"/>
        <item x="761"/>
        <item x="563"/>
        <item x="297"/>
        <item x="472"/>
        <item x="1020"/>
        <item x="1040"/>
        <item x="264"/>
        <item x="1080"/>
        <item x="13"/>
        <item x="122"/>
        <item x="984"/>
        <item x="695"/>
        <item x="1203"/>
        <item x="424"/>
        <item x="741"/>
        <item x="1161"/>
        <item x="438"/>
        <item x="280"/>
        <item x="870"/>
        <item x="524"/>
        <item x="446"/>
        <item x="565"/>
        <item x="669"/>
        <item x="140"/>
        <item x="347"/>
        <item x="820"/>
        <item x="489"/>
        <item x="1111"/>
        <item x="703"/>
        <item x="516"/>
        <item x="494"/>
        <item x="582"/>
        <item x="1115"/>
        <item x="157"/>
        <item x="137"/>
        <item x="1070"/>
        <item x="553"/>
        <item x="422"/>
        <item x="1036"/>
        <item x="1190"/>
        <item x="459"/>
        <item x="615"/>
        <item x="330"/>
        <item x="509"/>
        <item x="566"/>
        <item x="432"/>
        <item x="442"/>
        <item x="141"/>
        <item x="294"/>
        <item x="52"/>
        <item x="595"/>
        <item x="387"/>
        <item x="1086"/>
        <item x="455"/>
        <item x="308"/>
        <item x="1078"/>
        <item x="158"/>
        <item x="311"/>
        <item x="487"/>
        <item x="925"/>
        <item x="658"/>
        <item x="1065"/>
        <item x="956"/>
        <item x="1209"/>
        <item x="1000"/>
        <item x="999"/>
        <item x="710"/>
        <item x="102"/>
        <item x="657"/>
        <item x="234"/>
        <item x="683"/>
        <item x="1038"/>
        <item x="275"/>
        <item x="992"/>
        <item x="131"/>
        <item x="176"/>
        <item x="363"/>
        <item x="550"/>
        <item x="492"/>
        <item x="852"/>
        <item x="1061"/>
        <item x="152"/>
        <item x="660"/>
        <item x="1167"/>
        <item x="800"/>
        <item x="175"/>
        <item x="1031"/>
        <item x="1200"/>
        <item x="720"/>
        <item x="367"/>
        <item x="324"/>
        <item x="603"/>
        <item x="684"/>
        <item x="58"/>
        <item x="531"/>
        <item x="217"/>
        <item x="46"/>
        <item x="988"/>
        <item x="864"/>
        <item x="944"/>
        <item x="936"/>
        <item x="55"/>
        <item x="989"/>
        <item x="908"/>
        <item x="909"/>
        <item x="501"/>
        <item x="19"/>
        <item x="10"/>
        <item x="627"/>
        <item x="1133"/>
        <item x="759"/>
        <item x="885"/>
        <item x="106"/>
        <item x="1037"/>
        <item x="470"/>
        <item x="283"/>
        <item x="276"/>
        <item x="403"/>
        <item x="1003"/>
        <item x="1023"/>
        <item x="1021"/>
        <item x="704"/>
        <item x="221"/>
        <item x="173"/>
        <item x="790"/>
        <item x="739"/>
        <item x="1059"/>
        <item x="611"/>
        <item x="49"/>
        <item x="146"/>
        <item x="328"/>
        <item x="444"/>
        <item x="789"/>
        <item x="535"/>
        <item x="851"/>
        <item x="631"/>
        <item x="75"/>
        <item x="71"/>
        <item x="252"/>
        <item x="287"/>
        <item x="416"/>
        <item x="1035"/>
        <item x="118"/>
        <item x="165"/>
        <item x="104"/>
        <item x="1048"/>
        <item x="1123"/>
        <item x="327"/>
        <item x="124"/>
        <item x="562"/>
        <item x="1013"/>
        <item x="1042"/>
        <item x="251"/>
        <item x="161"/>
        <item x="411"/>
        <item x="858"/>
        <item x="1095"/>
        <item x="189"/>
        <item x="434"/>
        <item x="194"/>
        <item x="554"/>
        <item x="155"/>
        <item x="793"/>
        <item x="135"/>
        <item x="845"/>
        <item x="978"/>
        <item x="62"/>
        <item x="639"/>
        <item x="573"/>
        <item x="689"/>
        <item x="681"/>
        <item x="678"/>
        <item x="997"/>
        <item x="764"/>
        <item x="633"/>
        <item x="42"/>
        <item x="742"/>
        <item x="1044"/>
        <item x="903"/>
        <item x="1120"/>
        <item x="115"/>
        <item x="219"/>
        <item x="855"/>
        <item x="456"/>
        <item x="895"/>
        <item x="290"/>
        <item x="113"/>
        <item x="604"/>
        <item x="5"/>
        <item x="904"/>
        <item x="1181"/>
        <item x="171"/>
        <item x="567"/>
        <item x="80"/>
        <item x="476"/>
        <item x="916"/>
        <item x="829"/>
        <item x="1144"/>
        <item x="246"/>
        <item x="709"/>
        <item x="578"/>
        <item x="362"/>
        <item x="41"/>
        <item x="391"/>
        <item x="634"/>
        <item x="396"/>
        <item x="395"/>
        <item x="164"/>
        <item x="357"/>
        <item x="185"/>
        <item x="807"/>
        <item x="22"/>
        <item x="11"/>
        <item x="180"/>
        <item x="215"/>
        <item x="332"/>
        <item x="812"/>
        <item x="345"/>
        <item x="943"/>
        <item x="959"/>
        <item x="84"/>
        <item x="1110"/>
        <item x="143"/>
        <item x="1192"/>
        <item x="462"/>
        <item x="307"/>
        <item x="1094"/>
        <item x="572"/>
        <item x="939"/>
        <item x="401"/>
        <item x="1168"/>
        <item x="875"/>
        <item x="607"/>
        <item x="647"/>
        <item x="919"/>
        <item x="932"/>
        <item x="358"/>
        <item x="808"/>
        <item x="1099"/>
        <item x="727"/>
        <item x="361"/>
        <item x="975"/>
        <item x="187"/>
        <item x="188"/>
        <item x="177"/>
        <item x="646"/>
        <item x="201"/>
        <item x="765"/>
        <item x="963"/>
        <item x="1097"/>
        <item x="270"/>
        <item x="191"/>
        <item x="47"/>
        <item x="533"/>
        <item x="226"/>
        <item x="839"/>
        <item x="1139"/>
        <item x="88"/>
        <item x="99"/>
        <item x="1174"/>
        <item x="1125"/>
        <item x="245"/>
        <item x="346"/>
        <item x="993"/>
        <item x="788"/>
        <item x="733"/>
        <item x="1014"/>
        <item x="8"/>
        <item x="920"/>
        <item x="850"/>
        <item x="686"/>
        <item x="258"/>
        <item x="558"/>
        <item x="493"/>
        <item x="254"/>
        <item x="116"/>
        <item x="413"/>
        <item x="89"/>
        <item x="1053"/>
        <item x="108"/>
        <item x="110"/>
        <item x="836"/>
        <item x="166"/>
        <item x="423"/>
        <item x="738"/>
        <item x="539"/>
        <item x="263"/>
        <item x="937"/>
        <item x="44"/>
        <item x="1008"/>
        <item x="284"/>
        <item x="29"/>
        <item x="994"/>
        <item x="948"/>
        <item x="927"/>
        <item x="154"/>
        <item x="1211"/>
        <item x="548"/>
        <item x="571"/>
        <item x="463"/>
        <item x="1162"/>
        <item x="1104"/>
        <item x="653"/>
        <item x="206"/>
        <item x="980"/>
        <item x="806"/>
        <item x="354"/>
        <item x="1171"/>
        <item x="799"/>
        <item x="7"/>
        <item x="488"/>
        <item x="1027"/>
        <item x="239"/>
        <item x="547"/>
        <item x="964"/>
        <item x="65"/>
        <item x="262"/>
        <item x="673"/>
        <item x="435"/>
        <item x="940"/>
        <item x="1009"/>
        <item x="452"/>
        <item x="150"/>
        <item x="1101"/>
        <item x="540"/>
        <item x="1112"/>
        <item x="1151"/>
        <item x="1017"/>
        <item x="1193"/>
        <item x="502"/>
        <item x="486"/>
        <item x="82"/>
        <item x="1159"/>
        <item x="112"/>
        <item x="1208"/>
        <item x="204"/>
        <item x="543"/>
        <item x="938"/>
        <item x="343"/>
        <item x="1054"/>
        <item x="9"/>
        <item x="663"/>
        <item x="317"/>
        <item x="1081"/>
        <item x="508"/>
        <item x="1098"/>
        <item x="714"/>
        <item x="966"/>
        <item x="1069"/>
        <item x="1201"/>
        <item x="184"/>
        <item x="945"/>
        <item x="183"/>
        <item x="182"/>
        <item x="521"/>
        <item x="111"/>
        <item x="677"/>
        <item x="1041"/>
        <item x="485"/>
        <item x="736"/>
        <item x="213"/>
        <item x="972"/>
        <item x="962"/>
        <item x="1184"/>
        <item x="931"/>
        <item x="117"/>
        <item x="619"/>
        <item x="382"/>
        <item x="132"/>
        <item x="576"/>
        <item x="1068"/>
        <item x="933"/>
        <item x="336"/>
        <item x="1189"/>
        <item x="196"/>
        <item x="766"/>
        <item x="1022"/>
        <item x="431"/>
        <item x="537"/>
        <item x="1156"/>
        <item x="228"/>
        <item x="973"/>
        <item x="73"/>
        <item x="207"/>
        <item x="707"/>
        <item x="495"/>
        <item x="1066"/>
        <item x="747"/>
        <item x="127"/>
        <item x="638"/>
        <item x="374"/>
        <item x="859"/>
        <item x="198"/>
        <item x="360"/>
        <item x="732"/>
        <item x="644"/>
        <item x="1091"/>
        <item x="212"/>
        <item x="580"/>
        <item x="828"/>
        <item x="380"/>
        <item x="555"/>
        <item x="982"/>
        <item x="404"/>
        <item x="389"/>
        <item x="643"/>
        <item x="737"/>
        <item x="1116"/>
        <item x="1025"/>
        <item x="1131"/>
        <item x="1130"/>
        <item x="1056"/>
        <item x="12"/>
        <item x="664"/>
        <item x="21"/>
        <item x="1012"/>
        <item x="482"/>
        <item x="223"/>
        <item x="750"/>
        <item x="791"/>
        <item x="233"/>
        <item x="202"/>
        <item x="965"/>
        <item x="426"/>
        <item x="575"/>
        <item x="415"/>
        <item x="128"/>
        <item x="386"/>
        <item x="1119"/>
        <item x="822"/>
        <item x="691"/>
        <item x="857"/>
        <item x="1043"/>
        <item x="794"/>
        <item x="809"/>
        <item x="220"/>
        <item x="100"/>
        <item x="344"/>
        <item x="551"/>
        <item x="888"/>
        <item x="172"/>
        <item x="584"/>
        <item x="718"/>
        <item x="129"/>
        <item x="28"/>
        <item x="385"/>
        <item x="1108"/>
        <item x="635"/>
        <item x="93"/>
        <item x="1092"/>
        <item x="429"/>
        <item x="27"/>
        <item x="306"/>
        <item x="392"/>
        <item x="1124"/>
        <item x="14"/>
        <item x="671"/>
        <item x="668"/>
        <item x="568"/>
        <item x="441"/>
        <item x="123"/>
        <item x="51"/>
        <item x="751"/>
        <item x="608"/>
        <item x="1198"/>
        <item x="960"/>
        <item x="687"/>
        <item x="334"/>
        <item x="149"/>
        <item x="1072"/>
        <item x="1210"/>
        <item x="530"/>
        <item x="1109"/>
        <item x="274"/>
        <item x="1191"/>
        <item x="680"/>
        <item x="0"/>
        <item x="271"/>
        <item x="340"/>
        <item x="359"/>
        <item x="138"/>
        <item x="236"/>
        <item x="282"/>
        <item x="1004"/>
        <item x="618"/>
        <item x="333"/>
        <item x="1160"/>
        <item x="590"/>
        <item x="926"/>
        <item x="1155"/>
        <item x="1117"/>
        <item x="1084"/>
        <item x="16"/>
        <item x="1126"/>
        <item x="430"/>
        <item x="1170"/>
        <item x="1154"/>
        <item x="860"/>
        <item x="498"/>
        <item x="289"/>
        <item x="522"/>
        <item x="625"/>
        <item x="468"/>
        <item x="844"/>
        <item x="955"/>
        <item x="552"/>
        <item x="1183"/>
        <item x="425"/>
        <item x="507"/>
        <item x="477"/>
        <item x="466"/>
        <item x="856"/>
        <item x="636"/>
        <item x="407"/>
        <item x="408"/>
        <item x="410"/>
        <item x="321"/>
        <item x="66"/>
        <item x="53"/>
        <item x="833"/>
        <item x="1199"/>
        <item x="272"/>
        <item x="783"/>
        <item x="995"/>
        <item x="342"/>
        <item x="1015"/>
        <item x="624"/>
        <item x="195"/>
        <item x="353"/>
        <item x="405"/>
        <item x="798"/>
        <item x="59"/>
        <item x="711"/>
        <item x="884"/>
        <item x="696"/>
        <item x="451"/>
        <item x="906"/>
        <item x="168"/>
        <item x="147"/>
        <item x="326"/>
        <item x="199"/>
        <item x="787"/>
        <item x="119"/>
        <item x="210"/>
        <item x="849"/>
        <item x="744"/>
        <item x="781"/>
        <item x="1179"/>
        <item x="339"/>
        <item x="588"/>
        <item x="167"/>
        <item x="40"/>
        <item t="default"/>
      </items>
    </pivotField>
  </pivotFields>
  <rowFields count="1">
    <field x="1"/>
  </rowFields>
  <rowItems count="8">
    <i>
      <x v="2"/>
    </i>
    <i>
      <x v="351"/>
    </i>
    <i>
      <x v="339"/>
    </i>
    <i>
      <x v="66"/>
    </i>
    <i>
      <x v="390"/>
    </i>
    <i>
      <x v="125"/>
    </i>
    <i>
      <x v="298"/>
    </i>
    <i t="grand">
      <x/>
    </i>
  </rowItems>
  <colFields count="1">
    <field x="-2"/>
  </colFields>
  <colItems count="2">
    <i>
      <x/>
    </i>
    <i i="1">
      <x v="1"/>
    </i>
  </colItems>
  <dataFields count="2">
    <dataField name="Average of Rating" fld="6" subtotal="average" baseField="0" baseItem="0"/>
    <dataField name="Count of Review_content" fld="13" subtotal="count" baseField="0" baseItem="0"/>
  </dataFields>
  <formats count="7">
    <format dxfId="80">
      <pivotArea collapsedLevelsAreSubtotals="1" fieldPosition="0">
        <references count="1">
          <reference field="1" count="1">
            <x v="7"/>
          </reference>
        </references>
      </pivotArea>
    </format>
    <format dxfId="79">
      <pivotArea collapsedLevelsAreSubtotals="1" fieldPosition="0">
        <references count="1">
          <reference field="1" count="1">
            <x v="14"/>
          </reference>
        </references>
      </pivotArea>
    </format>
    <format dxfId="78">
      <pivotArea collapsedLevelsAreSubtotals="1" fieldPosition="0">
        <references count="1">
          <reference field="1" count="1">
            <x v="10"/>
          </reference>
        </references>
      </pivotArea>
    </format>
    <format dxfId="77">
      <pivotArea collapsedLevelsAreSubtotals="1" fieldPosition="0">
        <references count="1">
          <reference field="1" count="1">
            <x v="1"/>
          </reference>
        </references>
      </pivotArea>
    </format>
    <format dxfId="76">
      <pivotArea outline="0" collapsedLevelsAreSubtotals="1" fieldPosition="0"/>
    </format>
    <format dxfId="75">
      <pivotArea dataOnly="0" labelOnly="1" outline="0" axis="axisValues" fieldPosition="0"/>
    </format>
    <format dxfId="74">
      <pivotArea field="1" grandRow="1" outline="0" collapsedLevelsAreSubtotals="1" axis="axisRow" fieldPosition="0">
        <references count="1">
          <reference field="4294967294" count="1" selected="0">
            <x v="0"/>
          </reference>
        </references>
      </pivotArea>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725A13A-467E-4757-B226-6773DAADD47B}"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6:B26" firstHeaderRow="1" firstDataRow="1" firstDataCol="1"/>
  <pivotFields count="4">
    <pivotField axis="axisRow" showAll="0">
      <items count="10">
        <item x="8"/>
        <item x="3"/>
        <item x="1"/>
        <item x="5"/>
        <item x="0"/>
        <item x="6"/>
        <item x="4"/>
        <item x="2"/>
        <item x="7"/>
        <item t="default"/>
      </items>
    </pivotField>
    <pivotField showAll="0">
      <items count="450">
        <item x="193"/>
        <item x="163"/>
        <item x="192"/>
        <item x="164"/>
        <item x="277"/>
        <item x="430"/>
        <item x="84"/>
        <item x="161"/>
        <item x="160"/>
        <item x="299"/>
        <item x="201"/>
        <item x="159"/>
        <item x="4"/>
        <item x="212"/>
        <item x="3"/>
        <item x="200"/>
        <item x="195"/>
        <item x="187"/>
        <item x="361"/>
        <item x="186"/>
        <item x="149"/>
        <item x="148"/>
        <item x="406"/>
        <item x="278"/>
        <item x="206"/>
        <item x="162"/>
        <item x="275"/>
        <item x="59"/>
        <item x="13"/>
        <item x="147"/>
        <item x="189"/>
        <item x="339"/>
        <item x="362"/>
        <item x="78"/>
        <item x="419"/>
        <item x="301"/>
        <item x="154"/>
        <item x="69"/>
        <item x="77"/>
        <item x="190"/>
        <item x="196"/>
        <item x="338"/>
        <item x="157"/>
        <item x="284"/>
        <item x="191"/>
        <item x="51"/>
        <item x="55"/>
        <item x="28"/>
        <item x="40"/>
        <item x="68"/>
        <item x="197"/>
        <item x="156"/>
        <item x="208"/>
        <item x="155"/>
        <item x="287"/>
        <item x="29"/>
        <item x="10"/>
        <item x="50"/>
        <item x="92"/>
        <item x="365"/>
        <item x="366"/>
        <item x="242"/>
        <item x="67"/>
        <item x="373"/>
        <item x="274"/>
        <item x="73"/>
        <item x="12"/>
        <item x="56"/>
        <item x="97"/>
        <item x="239"/>
        <item x="407"/>
        <item x="298"/>
        <item x="72"/>
        <item x="145"/>
        <item x="236"/>
        <item x="146"/>
        <item x="99"/>
        <item x="48"/>
        <item x="119"/>
        <item x="7"/>
        <item x="74"/>
        <item x="173"/>
        <item x="75"/>
        <item x="115"/>
        <item x="438"/>
        <item x="235"/>
        <item x="94"/>
        <item x="302"/>
        <item x="9"/>
        <item x="46"/>
        <item x="323"/>
        <item x="372"/>
        <item x="93"/>
        <item x="336"/>
        <item x="352"/>
        <item x="244"/>
        <item x="384"/>
        <item x="76"/>
        <item x="8"/>
        <item x="57"/>
        <item x="318"/>
        <item x="113"/>
        <item x="448"/>
        <item x="382"/>
        <item x="285"/>
        <item x="211"/>
        <item x="62"/>
        <item x="188"/>
        <item x="141"/>
        <item x="102"/>
        <item x="245"/>
        <item x="207"/>
        <item x="221"/>
        <item x="210"/>
        <item x="5"/>
        <item x="185"/>
        <item x="355"/>
        <item x="356"/>
        <item x="283"/>
        <item x="158"/>
        <item x="122"/>
        <item x="30"/>
        <item x="47"/>
        <item x="241"/>
        <item x="420"/>
        <item x="357"/>
        <item x="398"/>
        <item x="288"/>
        <item x="256"/>
        <item x="116"/>
        <item x="52"/>
        <item x="134"/>
        <item x="367"/>
        <item x="123"/>
        <item x="34"/>
        <item x="60"/>
        <item x="348"/>
        <item x="234"/>
        <item x="111"/>
        <item x="426"/>
        <item x="254"/>
        <item x="0"/>
        <item x="65"/>
        <item x="108"/>
        <item x="321"/>
        <item x="90"/>
        <item x="306"/>
        <item x="337"/>
        <item x="317"/>
        <item x="347"/>
        <item x="31"/>
        <item x="63"/>
        <item x="349"/>
        <item x="126"/>
        <item x="316"/>
        <item x="360"/>
        <item x="439"/>
        <item x="307"/>
        <item x="80"/>
        <item x="184"/>
        <item x="54"/>
        <item x="418"/>
        <item x="227"/>
        <item x="2"/>
        <item x="71"/>
        <item x="91"/>
        <item x="427"/>
        <item x="229"/>
        <item x="247"/>
        <item x="272"/>
        <item x="383"/>
        <item x="23"/>
        <item x="140"/>
        <item x="6"/>
        <item x="58"/>
        <item x="343"/>
        <item x="35"/>
        <item x="70"/>
        <item x="240"/>
        <item x="96"/>
        <item x="131"/>
        <item x="308"/>
        <item x="37"/>
        <item x="174"/>
        <item x="177"/>
        <item x="228"/>
        <item x="172"/>
        <item x="400"/>
        <item x="1"/>
        <item x="49"/>
        <item x="334"/>
        <item x="124"/>
        <item x="182"/>
        <item x="181"/>
        <item x="42"/>
        <item x="167"/>
        <item x="217"/>
        <item x="447"/>
        <item x="133"/>
        <item x="303"/>
        <item x="405"/>
        <item x="260"/>
        <item x="95"/>
        <item x="253"/>
        <item x="363"/>
        <item x="403"/>
        <item x="290"/>
        <item x="81"/>
        <item x="396"/>
        <item x="289"/>
        <item x="304"/>
        <item x="404"/>
        <item x="276"/>
        <item x="381"/>
        <item x="24"/>
        <item x="216"/>
        <item x="11"/>
        <item x="397"/>
        <item x="215"/>
        <item x="100"/>
        <item x="43"/>
        <item x="440"/>
        <item x="179"/>
        <item x="214"/>
        <item x="358"/>
        <item x="305"/>
        <item x="209"/>
        <item x="109"/>
        <item x="41"/>
        <item x="101"/>
        <item x="423"/>
        <item x="258"/>
        <item x="295"/>
        <item x="66"/>
        <item x="425"/>
        <item x="297"/>
        <item x="121"/>
        <item x="183"/>
        <item x="88"/>
        <item x="117"/>
        <item x="44"/>
        <item x="345"/>
        <item x="421"/>
        <item x="369"/>
        <item x="132"/>
        <item x="25"/>
        <item x="199"/>
        <item x="153"/>
        <item x="246"/>
        <item x="422"/>
        <item x="142"/>
        <item x="218"/>
        <item x="128"/>
        <item x="255"/>
        <item x="53"/>
        <item x="380"/>
        <item x="219"/>
        <item x="83"/>
        <item x="351"/>
        <item x="446"/>
        <item x="175"/>
        <item x="114"/>
        <item x="353"/>
        <item x="370"/>
        <item x="237"/>
        <item x="176"/>
        <item x="120"/>
        <item x="257"/>
        <item x="139"/>
        <item x="371"/>
        <item x="223"/>
        <item x="230"/>
        <item x="248"/>
        <item x="249"/>
        <item x="376"/>
        <item x="166"/>
        <item x="220"/>
        <item x="171"/>
        <item x="310"/>
        <item x="375"/>
        <item x="335"/>
        <item x="130"/>
        <item x="118"/>
        <item x="129"/>
        <item x="309"/>
        <item x="144"/>
        <item x="89"/>
        <item x="354"/>
        <item x="325"/>
        <item x="286"/>
        <item x="36"/>
        <item x="138"/>
        <item x="442"/>
        <item x="296"/>
        <item x="436"/>
        <item x="143"/>
        <item x="32"/>
        <item x="112"/>
        <item x="350"/>
        <item x="26"/>
        <item x="64"/>
        <item x="224"/>
        <item x="180"/>
        <item x="225"/>
        <item x="368"/>
        <item x="150"/>
        <item x="152"/>
        <item x="110"/>
        <item x="324"/>
        <item x="441"/>
        <item x="213"/>
        <item x="125"/>
        <item x="198"/>
        <item x="238"/>
        <item x="413"/>
        <item x="231"/>
        <item x="170"/>
        <item x="437"/>
        <item x="98"/>
        <item x="251"/>
        <item x="410"/>
        <item x="412"/>
        <item x="319"/>
        <item x="359"/>
        <item x="127"/>
        <item x="45"/>
        <item x="409"/>
        <item x="408"/>
        <item x="322"/>
        <item x="428"/>
        <item x="411"/>
        <item x="39"/>
        <item x="346"/>
        <item x="137"/>
        <item x="364"/>
        <item x="378"/>
        <item x="151"/>
        <item x="103"/>
        <item x="443"/>
        <item x="341"/>
        <item x="27"/>
        <item x="259"/>
        <item x="169"/>
        <item x="136"/>
        <item x="82"/>
        <item x="252"/>
        <item x="270"/>
        <item x="434"/>
        <item x="38"/>
        <item x="106"/>
        <item x="344"/>
        <item x="79"/>
        <item x="271"/>
        <item x="340"/>
        <item x="203"/>
        <item x="424"/>
        <item x="445"/>
        <item x="178"/>
        <item x="281"/>
        <item x="429"/>
        <item x="104"/>
        <item x="392"/>
        <item x="22"/>
        <item x="320"/>
        <item x="222"/>
        <item x="20"/>
        <item x="273"/>
        <item x="105"/>
        <item x="194"/>
        <item x="107"/>
        <item x="87"/>
        <item x="300"/>
        <item x="374"/>
        <item x="269"/>
        <item x="204"/>
        <item x="205"/>
        <item x="414"/>
        <item x="135"/>
        <item x="267"/>
        <item x="389"/>
        <item x="401"/>
        <item x="282"/>
        <item x="226"/>
        <item x="19"/>
        <item x="202"/>
        <item x="168"/>
        <item x="261"/>
        <item x="391"/>
        <item x="266"/>
        <item x="264"/>
        <item x="265"/>
        <item x="331"/>
        <item x="390"/>
        <item x="21"/>
        <item x="342"/>
        <item x="294"/>
        <item x="33"/>
        <item x="86"/>
        <item x="243"/>
        <item x="14"/>
        <item x="85"/>
        <item x="315"/>
        <item x="379"/>
        <item x="250"/>
        <item x="435"/>
        <item x="332"/>
        <item x="268"/>
        <item x="311"/>
        <item x="416"/>
        <item x="417"/>
        <item x="327"/>
        <item x="395"/>
        <item x="393"/>
        <item x="333"/>
        <item x="15"/>
        <item x="263"/>
        <item x="431"/>
        <item x="312"/>
        <item x="444"/>
        <item x="328"/>
        <item x="262"/>
        <item x="326"/>
        <item x="16"/>
        <item x="279"/>
        <item x="232"/>
        <item x="377"/>
        <item x="329"/>
        <item x="385"/>
        <item x="18"/>
        <item x="17"/>
        <item x="313"/>
        <item x="61"/>
        <item x="280"/>
        <item x="415"/>
        <item x="386"/>
        <item x="233"/>
        <item x="399"/>
        <item x="291"/>
        <item x="165"/>
        <item x="330"/>
        <item x="432"/>
        <item x="388"/>
        <item x="314"/>
        <item x="387"/>
        <item x="394"/>
        <item x="292"/>
        <item x="293"/>
        <item x="433"/>
        <item x="402"/>
        <item t="default"/>
      </items>
    </pivotField>
    <pivotField showAll="0"/>
    <pivotField dataField="1" numFmtId="44" showAll="0"/>
  </pivotFields>
  <rowFields count="1">
    <field x="0"/>
  </rowFields>
  <rowItems count="10">
    <i>
      <x/>
    </i>
    <i>
      <x v="1"/>
    </i>
    <i>
      <x v="2"/>
    </i>
    <i>
      <x v="3"/>
    </i>
    <i>
      <x v="4"/>
    </i>
    <i>
      <x v="5"/>
    </i>
    <i>
      <x v="6"/>
    </i>
    <i>
      <x v="7"/>
    </i>
    <i>
      <x v="8"/>
    </i>
    <i t="grand">
      <x/>
    </i>
  </rowItems>
  <colItems count="1">
    <i/>
  </colItems>
  <dataFields count="1">
    <dataField name="Sum of Potential Revenue" fld="3" baseField="0" baseItem="0" numFmtId="167"/>
  </dataFields>
  <formats count="2">
    <format dxfId="5">
      <pivotArea outline="0" collapsedLevelsAreSubtotals="1" fieldPosition="0"/>
    </format>
    <format dxfId="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2">
          <reference field="4294967294" count="1" selected="0">
            <x v="0"/>
          </reference>
          <reference field="0" count="1" selected="0">
            <x v="2"/>
          </reference>
        </references>
      </pivotArea>
    </chartFormat>
    <chartFormat chart="5" format="5" series="1">
      <pivotArea type="data" outline="0" fieldPosition="0">
        <references count="2">
          <reference field="4294967294" count="1" selected="0">
            <x v="0"/>
          </reference>
          <reference field="0" count="1" selected="0">
            <x v="3"/>
          </reference>
        </references>
      </pivotArea>
    </chartFormat>
    <chartFormat chart="5" format="6" series="1">
      <pivotArea type="data" outline="0" fieldPosition="0">
        <references count="2">
          <reference field="4294967294" count="1" selected="0">
            <x v="0"/>
          </reference>
          <reference field="0" count="1" selected="0">
            <x v="4"/>
          </reference>
        </references>
      </pivotArea>
    </chartFormat>
    <chartFormat chart="5" format="7" series="1">
      <pivotArea type="data" outline="0" fieldPosition="0">
        <references count="2">
          <reference field="4294967294" count="1" selected="0">
            <x v="0"/>
          </reference>
          <reference field="0" count="1" selected="0">
            <x v="5"/>
          </reference>
        </references>
      </pivotArea>
    </chartFormat>
    <chartFormat chart="5" format="8" series="1">
      <pivotArea type="data" outline="0" fieldPosition="0">
        <references count="2">
          <reference field="4294967294" count="1" selected="0">
            <x v="0"/>
          </reference>
          <reference field="0" count="1" selected="0">
            <x v="6"/>
          </reference>
        </references>
      </pivotArea>
    </chartFormat>
    <chartFormat chart="5" format="9" series="1">
      <pivotArea type="data" outline="0" fieldPosition="0">
        <references count="2">
          <reference field="4294967294" count="1" selected="0">
            <x v="0"/>
          </reference>
          <reference field="0" count="1" selected="0">
            <x v="7"/>
          </reference>
        </references>
      </pivotArea>
    </chartFormat>
    <chartFormat chart="5" format="10"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0AC1317-ED30-4808-903D-3E64FE22534A}" name="PivotTable2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3" firstHeaderRow="0" firstDataRow="1" firstDataCol="1"/>
  <pivotFields count="4">
    <pivotField axis="axisRow" showAll="0">
      <items count="10">
        <item x="8"/>
        <item x="3"/>
        <item x="1"/>
        <item x="5"/>
        <item x="0"/>
        <item x="6"/>
        <item x="4"/>
        <item x="2"/>
        <item x="7"/>
        <item t="default"/>
      </items>
    </pivotField>
    <pivotField dataField="1" showAll="0">
      <items count="450">
        <item x="193"/>
        <item x="163"/>
        <item x="192"/>
        <item x="164"/>
        <item x="277"/>
        <item x="430"/>
        <item x="84"/>
        <item x="161"/>
        <item x="160"/>
        <item x="299"/>
        <item x="201"/>
        <item x="159"/>
        <item x="4"/>
        <item x="212"/>
        <item x="3"/>
        <item x="200"/>
        <item x="195"/>
        <item x="187"/>
        <item x="361"/>
        <item x="186"/>
        <item x="149"/>
        <item x="148"/>
        <item x="406"/>
        <item x="278"/>
        <item x="206"/>
        <item x="162"/>
        <item x="275"/>
        <item x="59"/>
        <item x="13"/>
        <item x="147"/>
        <item x="189"/>
        <item x="339"/>
        <item x="362"/>
        <item x="78"/>
        <item x="419"/>
        <item x="301"/>
        <item x="154"/>
        <item x="69"/>
        <item x="77"/>
        <item x="190"/>
        <item x="196"/>
        <item x="338"/>
        <item x="157"/>
        <item x="284"/>
        <item x="191"/>
        <item x="51"/>
        <item x="55"/>
        <item x="28"/>
        <item x="40"/>
        <item x="68"/>
        <item x="197"/>
        <item x="156"/>
        <item x="208"/>
        <item x="155"/>
        <item x="287"/>
        <item x="29"/>
        <item x="10"/>
        <item x="50"/>
        <item x="92"/>
        <item x="365"/>
        <item x="366"/>
        <item x="242"/>
        <item x="67"/>
        <item x="373"/>
        <item x="274"/>
        <item x="73"/>
        <item x="12"/>
        <item x="56"/>
        <item x="97"/>
        <item x="239"/>
        <item x="407"/>
        <item x="298"/>
        <item x="72"/>
        <item x="145"/>
        <item x="236"/>
        <item x="146"/>
        <item x="99"/>
        <item x="48"/>
        <item x="119"/>
        <item x="7"/>
        <item x="74"/>
        <item x="173"/>
        <item x="75"/>
        <item x="115"/>
        <item x="438"/>
        <item x="235"/>
        <item x="94"/>
        <item x="302"/>
        <item x="9"/>
        <item x="46"/>
        <item x="323"/>
        <item x="372"/>
        <item x="93"/>
        <item x="336"/>
        <item x="352"/>
        <item x="244"/>
        <item x="384"/>
        <item x="76"/>
        <item x="8"/>
        <item x="57"/>
        <item x="318"/>
        <item x="113"/>
        <item x="448"/>
        <item x="382"/>
        <item x="285"/>
        <item x="211"/>
        <item x="62"/>
        <item x="188"/>
        <item x="141"/>
        <item x="102"/>
        <item x="245"/>
        <item x="207"/>
        <item x="221"/>
        <item x="210"/>
        <item x="5"/>
        <item x="185"/>
        <item x="355"/>
        <item x="356"/>
        <item x="283"/>
        <item x="158"/>
        <item x="122"/>
        <item x="30"/>
        <item x="47"/>
        <item x="241"/>
        <item x="420"/>
        <item x="357"/>
        <item x="398"/>
        <item x="288"/>
        <item x="256"/>
        <item x="116"/>
        <item x="52"/>
        <item x="134"/>
        <item x="367"/>
        <item x="123"/>
        <item x="34"/>
        <item x="60"/>
        <item x="348"/>
        <item x="234"/>
        <item x="111"/>
        <item x="426"/>
        <item x="254"/>
        <item x="0"/>
        <item x="65"/>
        <item x="108"/>
        <item x="321"/>
        <item x="90"/>
        <item x="306"/>
        <item x="337"/>
        <item x="317"/>
        <item x="347"/>
        <item x="31"/>
        <item x="63"/>
        <item x="349"/>
        <item x="126"/>
        <item x="316"/>
        <item x="360"/>
        <item x="439"/>
        <item x="307"/>
        <item x="80"/>
        <item x="184"/>
        <item x="54"/>
        <item x="418"/>
        <item x="227"/>
        <item x="2"/>
        <item x="71"/>
        <item x="91"/>
        <item x="427"/>
        <item x="229"/>
        <item x="247"/>
        <item x="272"/>
        <item x="383"/>
        <item x="23"/>
        <item x="140"/>
        <item x="6"/>
        <item x="58"/>
        <item x="343"/>
        <item x="35"/>
        <item x="70"/>
        <item x="240"/>
        <item x="96"/>
        <item x="131"/>
        <item x="308"/>
        <item x="37"/>
        <item x="174"/>
        <item x="177"/>
        <item x="228"/>
        <item x="172"/>
        <item x="400"/>
        <item x="1"/>
        <item x="49"/>
        <item x="334"/>
        <item x="124"/>
        <item x="182"/>
        <item x="181"/>
        <item x="42"/>
        <item x="167"/>
        <item x="217"/>
        <item x="447"/>
        <item x="133"/>
        <item x="303"/>
        <item x="405"/>
        <item x="260"/>
        <item x="95"/>
        <item x="253"/>
        <item x="363"/>
        <item x="403"/>
        <item x="290"/>
        <item x="81"/>
        <item x="396"/>
        <item x="289"/>
        <item x="304"/>
        <item x="404"/>
        <item x="276"/>
        <item x="381"/>
        <item x="24"/>
        <item x="216"/>
        <item x="11"/>
        <item x="397"/>
        <item x="215"/>
        <item x="100"/>
        <item x="43"/>
        <item x="440"/>
        <item x="179"/>
        <item x="214"/>
        <item x="358"/>
        <item x="305"/>
        <item x="209"/>
        <item x="109"/>
        <item x="41"/>
        <item x="101"/>
        <item x="423"/>
        <item x="258"/>
        <item x="295"/>
        <item x="66"/>
        <item x="425"/>
        <item x="297"/>
        <item x="121"/>
        <item x="183"/>
        <item x="88"/>
        <item x="117"/>
        <item x="44"/>
        <item x="345"/>
        <item x="421"/>
        <item x="369"/>
        <item x="132"/>
        <item x="25"/>
        <item x="199"/>
        <item x="153"/>
        <item x="246"/>
        <item x="422"/>
        <item x="142"/>
        <item x="218"/>
        <item x="128"/>
        <item x="255"/>
        <item x="53"/>
        <item x="380"/>
        <item x="219"/>
        <item x="83"/>
        <item x="351"/>
        <item x="446"/>
        <item x="175"/>
        <item x="114"/>
        <item x="353"/>
        <item x="370"/>
        <item x="237"/>
        <item x="176"/>
        <item x="120"/>
        <item x="257"/>
        <item x="139"/>
        <item x="371"/>
        <item x="223"/>
        <item x="230"/>
        <item x="248"/>
        <item x="249"/>
        <item x="376"/>
        <item x="166"/>
        <item x="220"/>
        <item x="171"/>
        <item x="310"/>
        <item x="375"/>
        <item x="335"/>
        <item x="130"/>
        <item x="118"/>
        <item x="129"/>
        <item x="309"/>
        <item x="144"/>
        <item x="89"/>
        <item x="354"/>
        <item x="325"/>
        <item x="286"/>
        <item x="36"/>
        <item x="138"/>
        <item x="442"/>
        <item x="296"/>
        <item x="436"/>
        <item x="143"/>
        <item x="32"/>
        <item x="112"/>
        <item x="350"/>
        <item x="26"/>
        <item x="64"/>
        <item x="224"/>
        <item x="180"/>
        <item x="225"/>
        <item x="368"/>
        <item x="150"/>
        <item x="152"/>
        <item x="110"/>
        <item x="324"/>
        <item x="441"/>
        <item x="213"/>
        <item x="125"/>
        <item x="198"/>
        <item x="238"/>
        <item x="413"/>
        <item x="231"/>
        <item x="170"/>
        <item x="437"/>
        <item x="98"/>
        <item x="251"/>
        <item x="410"/>
        <item x="412"/>
        <item x="319"/>
        <item x="359"/>
        <item x="127"/>
        <item x="45"/>
        <item x="409"/>
        <item x="408"/>
        <item x="322"/>
        <item x="428"/>
        <item x="411"/>
        <item x="39"/>
        <item x="346"/>
        <item x="137"/>
        <item x="364"/>
        <item x="378"/>
        <item x="151"/>
        <item x="103"/>
        <item x="443"/>
        <item x="341"/>
        <item x="27"/>
        <item x="259"/>
        <item x="169"/>
        <item x="136"/>
        <item x="82"/>
        <item x="252"/>
        <item x="270"/>
        <item x="434"/>
        <item x="38"/>
        <item x="106"/>
        <item x="344"/>
        <item x="79"/>
        <item x="271"/>
        <item x="340"/>
        <item x="203"/>
        <item x="424"/>
        <item x="445"/>
        <item x="178"/>
        <item x="281"/>
        <item x="429"/>
        <item x="104"/>
        <item x="392"/>
        <item x="22"/>
        <item x="320"/>
        <item x="222"/>
        <item x="20"/>
        <item x="273"/>
        <item x="105"/>
        <item x="194"/>
        <item x="107"/>
        <item x="87"/>
        <item x="300"/>
        <item x="374"/>
        <item x="269"/>
        <item x="204"/>
        <item x="205"/>
        <item x="414"/>
        <item x="135"/>
        <item x="267"/>
        <item x="389"/>
        <item x="401"/>
        <item x="282"/>
        <item x="226"/>
        <item x="19"/>
        <item x="202"/>
        <item x="168"/>
        <item x="261"/>
        <item x="391"/>
        <item x="266"/>
        <item x="264"/>
        <item x="265"/>
        <item x="331"/>
        <item x="390"/>
        <item x="21"/>
        <item x="342"/>
        <item x="294"/>
        <item x="33"/>
        <item x="86"/>
        <item x="243"/>
        <item x="14"/>
        <item x="85"/>
        <item x="315"/>
        <item x="379"/>
        <item x="250"/>
        <item x="435"/>
        <item x="332"/>
        <item x="268"/>
        <item x="311"/>
        <item x="416"/>
        <item x="417"/>
        <item x="327"/>
        <item x="395"/>
        <item x="393"/>
        <item x="333"/>
        <item x="15"/>
        <item x="263"/>
        <item x="431"/>
        <item x="312"/>
        <item x="444"/>
        <item x="328"/>
        <item x="262"/>
        <item x="326"/>
        <item x="16"/>
        <item x="279"/>
        <item x="232"/>
        <item x="377"/>
        <item x="329"/>
        <item x="385"/>
        <item x="18"/>
        <item x="17"/>
        <item x="313"/>
        <item x="61"/>
        <item x="280"/>
        <item x="415"/>
        <item x="386"/>
        <item x="233"/>
        <item x="399"/>
        <item x="291"/>
        <item x="165"/>
        <item x="330"/>
        <item x="432"/>
        <item x="388"/>
        <item x="314"/>
        <item x="387"/>
        <item x="394"/>
        <item x="292"/>
        <item x="293"/>
        <item x="433"/>
        <item x="402"/>
        <item t="default"/>
      </items>
    </pivotField>
    <pivotField dataField="1" showAll="0"/>
    <pivotField dataField="1" numFmtId="44" showAl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name="Sum of Actual_price" fld="1" baseField="0" baseItem="0" numFmtId="164"/>
    <dataField name="Sum of Rating_count" fld="2" baseField="0" baseItem="0" numFmtId="164"/>
    <dataField name="Sum of Potential Revenue" fld="3" baseField="0" baseItem="0"/>
  </dataFields>
  <formats count="4">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 dxfId="7">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DD47E7-8117-4042-9AD1-E41C2DFDB026}" name="Table1" displayName="Table1" ref="A1:Q1466" totalsRowShown="0">
  <autoFilter ref="A1:Q1466" xr:uid="{D1DD47E7-8117-4042-9AD1-E41C2DFDB026}"/>
  <sortState xmlns:xlrd2="http://schemas.microsoft.com/office/spreadsheetml/2017/richdata2" ref="A2:Q1466">
    <sortCondition ref="B1:B1466"/>
  </sortState>
  <tableColumns count="17">
    <tableColumn id="1" xr3:uid="{E9CE3CC1-318E-4A83-AB65-52AE6C55E947}" name="Product_id"/>
    <tableColumn id="2" xr3:uid="{6C48BD1D-E426-405D-B404-92C949A522E8}" name="Product_name"/>
    <tableColumn id="3" xr3:uid="{8D75EC0C-A677-4138-9599-35DB5FB37D4E}" name="Category"/>
    <tableColumn id="4" xr3:uid="{2DD750A0-D844-4245-A4C4-1749D5A65650}" name="Discounted_price" dataDxfId="132"/>
    <tableColumn id="5" xr3:uid="{D2669953-79A1-4A9C-A32B-FA3EA00857C8}" name="Actual_price" dataDxfId="131"/>
    <tableColumn id="6" xr3:uid="{2B6CE208-C9FC-4DC6-B2D0-EE297363FDF4}" name="Discount_percentage" dataDxfId="130"/>
    <tableColumn id="7" xr3:uid="{1F2A5C3E-5584-4BE1-8201-711D403E027B}" name="Rating"/>
    <tableColumn id="8" xr3:uid="{E57BBBD9-F7EA-4AD2-A8C0-B143E3AA1479}" name="Rating_count" dataDxfId="129" dataCellStyle="Comma"/>
    <tableColumn id="9" xr3:uid="{422CC55C-B2B9-4063-AE99-1FBF57D1AA1A}" name="About_product"/>
    <tableColumn id="10" xr3:uid="{A4CDA3B1-9216-40B7-82CB-01EBC1123963}" name="User_id"/>
    <tableColumn id="11" xr3:uid="{812255CB-D07F-417E-88AB-BBEC3635EF0E}" name="User_name"/>
    <tableColumn id="18" xr3:uid="{EB347570-BC7D-4571-8803-8BA3A90EE158}" name="User Name" dataDxfId="128">
      <calculatedColumnFormula>PROPER(Table1[[#This Row],[User_name]])</calculatedColumnFormula>
    </tableColumn>
    <tableColumn id="12" xr3:uid="{3047EB37-0040-4F86-9F6A-425EE01BF826}" name="Review_id"/>
    <tableColumn id="13" xr3:uid="{D2B33AD4-4D54-48B8-B88B-0B9EA0825EA2}" name="Review_title"/>
    <tableColumn id="14" xr3:uid="{11934602-5177-4FDD-AEAD-2E38A999C574}" name="Review_content"/>
    <tableColumn id="15" xr3:uid="{2EF9FD12-0652-4AA0-BD79-7A8DB14CE84E}" name="img_link"/>
    <tableColumn id="16" xr3:uid="{0B6E597D-A728-4A00-9BC4-D7BA5CE863AE}"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FE40DC-9251-4BBD-A6F3-C7FAC82B5AA8}" name="Table11" displayName="Table11" ref="A1:N1466" totalsRowShown="0" headerRowDxfId="127" dataDxfId="125" headerRowBorderDxfId="126" tableBorderDxfId="124">
  <autoFilter ref="A1:N1466" xr:uid="{2663D8BF-4BC7-4BDD-A924-BCE75080883B}"/>
  <sortState xmlns:xlrd2="http://schemas.microsoft.com/office/spreadsheetml/2017/richdata2" ref="A2:N1466">
    <sortCondition ref="B1:B1466"/>
  </sortState>
  <tableColumns count="14">
    <tableColumn id="1" xr3:uid="{C27AFA75-5B23-4EE1-AC0C-1C94BA8144FE}" name="Product_id" dataDxfId="123"/>
    <tableColumn id="2" xr3:uid="{DC66ED2B-56F7-45AC-BB40-22F10655E9F2}" name="Product_name"/>
    <tableColumn id="3" xr3:uid="{150BF15C-8CE3-4F69-BEB4-4ECF9FFBB0C0}" name="Category" dataDxfId="122"/>
    <tableColumn id="4" xr3:uid="{BFAAF86F-1C2F-435A-9DB2-428BB0183AAE}" name="Discounted_price" dataDxfId="121"/>
    <tableColumn id="5" xr3:uid="{9E839BD7-8EF6-43BB-8D5C-1F5EBDD00593}" name="Actual_price" dataDxfId="120"/>
    <tableColumn id="6" xr3:uid="{8CB32A85-1D97-45E0-AECD-B47C164FBD09}" name="Discount_percentage" dataDxfId="119"/>
    <tableColumn id="7" xr3:uid="{347047ED-1C63-4E72-9719-6A5912EA1C1E}" name="Rating" dataDxfId="118"/>
    <tableColumn id="8" xr3:uid="{A5F7365E-3947-4492-925D-368475EF4987}" name="Rating_count" dataDxfId="117" dataCellStyle="Comma"/>
    <tableColumn id="9" xr3:uid="{C531457B-5E87-40FC-8A49-107EDF687C79}" name="About_product" dataDxfId="116"/>
    <tableColumn id="10" xr3:uid="{A5100E22-F41B-43F0-9B87-714417C5BDF9}" name="User_id" dataDxfId="115"/>
    <tableColumn id="11" xr3:uid="{EDFC9563-EBD2-40BA-86E1-7D8921F5AC89}" name="User_name" dataDxfId="114"/>
    <tableColumn id="12" xr3:uid="{BB9F97FA-145F-417B-9E32-400BDF4283FA}" name="Review_id" dataDxfId="113"/>
    <tableColumn id="13" xr3:uid="{FC12BF76-2BEF-4BC6-BD0F-C59B80757EF1}" name="Review_title" dataDxfId="112"/>
    <tableColumn id="14" xr3:uid="{4A38089C-B9C5-4349-B34F-B5ECCACD363A}" name="Review_content" dataDxfId="1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87B86A-BDC7-42BC-8F0B-0CDC31640EEA}" name="Table2" displayName="Table2" ref="B1:D1466" totalsRowShown="0">
  <autoFilter ref="B1:D1466" xr:uid="{B787B86A-BDC7-42BC-8F0B-0CDC31640EEA}"/>
  <tableColumns count="3">
    <tableColumn id="1" xr3:uid="{E6EEA18F-3FE6-4FB8-B928-0826CA4786D7}" name="Category"/>
    <tableColumn id="3" xr3:uid="{2F1CABE4-ACF6-4F92-8C6D-DE9EB72A881F}" name="Column1" dataDxfId="110">
      <calculatedColumnFormula>LEFT(Table2[[#This Row],[Category]], FIND("|", B2 &amp; "|") - 1)</calculatedColumnFormula>
    </tableColumn>
    <tableColumn id="2" xr3:uid="{036A450F-B5D7-427E-BC9C-062246E6C6B1}" name="Discount_percentag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E4D0D60-6B79-4F16-AC16-73BF7D56F9F0}" name="Table13" displayName="Table13" ref="AG1:AJ1466" totalsRowShown="0" headerRowDxfId="109" headerRowBorderDxfId="108" tableBorderDxfId="107" headerRowCellStyle="Currency">
  <autoFilter ref="AG1:AJ1466" xr:uid="{7E4D0D60-6B79-4F16-AC16-73BF7D56F9F0}"/>
  <tableColumns count="4">
    <tableColumn id="1" xr3:uid="{39389E93-F73C-4149-9EBA-179B61636913}" name="Category" dataDxfId="106"/>
    <tableColumn id="2" xr3:uid="{22DBAEA3-1E8D-42B3-A725-1D66DADAA4E0}" name="Actual_price" dataDxfId="105" dataCellStyle="Currency"/>
    <tableColumn id="3" xr3:uid="{3CE906EE-1326-4D54-A519-BC424BE95C1A}" name="Rating_count" dataDxfId="104" dataCellStyle="Comma"/>
    <tableColumn id="4" xr3:uid="{46F9F224-D0F1-4142-B260-4FFA825B16B1}" name="Potential Revenue" dataDxfId="103">
      <calculatedColumnFormula>PRODUCT(AH2,AI2)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rinterSettings" Target="../printerSettings/printerSettings1.bin"/><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66"/>
  <sheetViews>
    <sheetView topLeftCell="A280" zoomScale="70" zoomScaleNormal="70" workbookViewId="0">
      <selection activeCell="AA11" sqref="AA11"/>
    </sheetView>
  </sheetViews>
  <sheetFormatPr defaultColWidth="11.5546875" defaultRowHeight="15"/>
  <cols>
    <col min="1" max="1" width="15.21875" customWidth="1"/>
    <col min="2" max="2" width="28.88671875" customWidth="1"/>
    <col min="3" max="3" width="25.109375" customWidth="1"/>
    <col min="4" max="4" width="19.33203125" bestFit="1" customWidth="1"/>
    <col min="5" max="5" width="13" customWidth="1"/>
    <col min="6" max="6" width="23" bestFit="1" customWidth="1"/>
    <col min="7" max="7" width="8.88671875" bestFit="1" customWidth="1"/>
    <col min="8" max="8" width="16.5546875" style="4" bestFit="1" customWidth="1"/>
    <col min="9" max="9" width="21.21875" customWidth="1"/>
    <col min="10" max="10" width="18.44140625" customWidth="1"/>
    <col min="11" max="11" width="14.44140625" customWidth="1"/>
    <col min="12" max="12" width="35.109375" customWidth="1"/>
    <col min="13" max="13" width="17" customWidth="1"/>
    <col min="14" max="14" width="17.77734375" customWidth="1"/>
    <col min="15" max="15" width="255.77734375" bestFit="1" customWidth="1"/>
    <col min="16" max="16" width="13.5546875" customWidth="1"/>
    <col min="17" max="17" width="19.6640625" customWidth="1"/>
  </cols>
  <sheetData>
    <row r="1" spans="1:17">
      <c r="A1" t="s">
        <v>13060</v>
      </c>
      <c r="B1" t="s">
        <v>13061</v>
      </c>
      <c r="C1" t="s">
        <v>13078</v>
      </c>
      <c r="D1" t="s">
        <v>13066</v>
      </c>
      <c r="E1" t="s">
        <v>13065</v>
      </c>
      <c r="F1" t="s">
        <v>13064</v>
      </c>
      <c r="G1" t="s">
        <v>13063</v>
      </c>
      <c r="H1" s="4" t="s">
        <v>13069</v>
      </c>
      <c r="I1" t="s">
        <v>13062</v>
      </c>
      <c r="J1" t="s">
        <v>13079</v>
      </c>
      <c r="K1" t="s">
        <v>13071</v>
      </c>
      <c r="L1" t="s">
        <v>13081</v>
      </c>
      <c r="M1" t="s">
        <v>13072</v>
      </c>
      <c r="N1" t="s">
        <v>13067</v>
      </c>
      <c r="O1" t="s">
        <v>13070</v>
      </c>
      <c r="P1" t="s">
        <v>0</v>
      </c>
      <c r="Q1" t="s">
        <v>13068</v>
      </c>
    </row>
    <row r="2" spans="1:17">
      <c r="A2" t="s">
        <v>9917</v>
      </c>
      <c r="B2" t="s">
        <v>9918</v>
      </c>
      <c r="C2" t="s">
        <v>8548</v>
      </c>
      <c r="D2">
        <v>784</v>
      </c>
      <c r="E2" s="2">
        <v>1599</v>
      </c>
      <c r="F2" s="1">
        <v>0.51</v>
      </c>
      <c r="G2">
        <v>4.5</v>
      </c>
      <c r="H2" s="4">
        <v>11</v>
      </c>
      <c r="I2" t="s">
        <v>9919</v>
      </c>
      <c r="J2" t="s">
        <v>9920</v>
      </c>
      <c r="K2" t="s">
        <v>9921</v>
      </c>
      <c r="L2" t="str">
        <f>PROPER(Table1[[#This Row],[User_name]])</f>
        <v>Neha Gupta,Abhay,Sumit Kumar,Kundan,Bond 007</v>
      </c>
      <c r="M2" t="s">
        <v>9922</v>
      </c>
      <c r="N2" t="s">
        <v>9923</v>
      </c>
      <c r="O2" t="s">
        <v>9924</v>
      </c>
      <c r="P2" t="s">
        <v>9925</v>
      </c>
      <c r="Q2" t="s">
        <v>9926</v>
      </c>
    </row>
    <row r="3" spans="1:17">
      <c r="A3" t="s">
        <v>11270</v>
      </c>
      <c r="B3" t="s">
        <v>11271</v>
      </c>
      <c r="C3" t="s">
        <v>8548</v>
      </c>
      <c r="D3">
        <v>899</v>
      </c>
      <c r="E3" s="2">
        <v>1599</v>
      </c>
      <c r="F3" s="1">
        <v>0.44</v>
      </c>
      <c r="G3">
        <v>3.4</v>
      </c>
      <c r="H3" s="4">
        <v>15</v>
      </c>
      <c r="I3" t="s">
        <v>11272</v>
      </c>
      <c r="J3" t="s">
        <v>11273</v>
      </c>
      <c r="K3" t="s">
        <v>11274</v>
      </c>
      <c r="L3" t="str">
        <f>PROPER(Table1[[#This Row],[User_name]])</f>
        <v>Vivek,Amazon Customer,Kundan,Rajan Kumar,Chaman Prakash,Amazon Customer,Chinna,Dhaval</v>
      </c>
      <c r="M3" t="s">
        <v>11275</v>
      </c>
      <c r="N3" t="s">
        <v>11276</v>
      </c>
      <c r="O3" t="s">
        <v>11277</v>
      </c>
      <c r="P3" t="s">
        <v>11278</v>
      </c>
      <c r="Q3" t="s">
        <v>11279</v>
      </c>
    </row>
    <row r="4" spans="1:17">
      <c r="A4" t="s">
        <v>1222</v>
      </c>
      <c r="B4" t="s">
        <v>1223</v>
      </c>
      <c r="C4" t="s">
        <v>114</v>
      </c>
      <c r="D4">
        <v>999</v>
      </c>
      <c r="E4" s="2">
        <v>2399</v>
      </c>
      <c r="F4" s="1">
        <v>0.57999999999999996</v>
      </c>
      <c r="G4">
        <v>4.5999999999999996</v>
      </c>
      <c r="H4" s="4">
        <v>3664</v>
      </c>
      <c r="I4" t="s">
        <v>1224</v>
      </c>
      <c r="J4" t="s">
        <v>1225</v>
      </c>
      <c r="K4" t="s">
        <v>1226</v>
      </c>
      <c r="L4" t="str">
        <f>PROPER(Table1[[#This Row],[User_name]])</f>
        <v>Mandar Joglekar,Vasanth,Well Person</v>
      </c>
      <c r="M4" t="s">
        <v>1227</v>
      </c>
      <c r="N4" t="s">
        <v>1228</v>
      </c>
      <c r="O4" t="s">
        <v>1229</v>
      </c>
      <c r="P4" t="s">
        <v>1230</v>
      </c>
      <c r="Q4" t="s">
        <v>1231</v>
      </c>
    </row>
    <row r="5" spans="1:17">
      <c r="A5" t="s">
        <v>4526</v>
      </c>
      <c r="B5" t="s">
        <v>4527</v>
      </c>
      <c r="C5" t="s">
        <v>2933</v>
      </c>
      <c r="D5">
        <v>499</v>
      </c>
      <c r="E5" s="2">
        <v>1899</v>
      </c>
      <c r="F5" s="1">
        <v>0.74</v>
      </c>
      <c r="G5">
        <v>4.0999999999999996</v>
      </c>
      <c r="H5" s="4">
        <v>412</v>
      </c>
      <c r="I5" t="s">
        <v>4528</v>
      </c>
      <c r="J5" t="s">
        <v>4529</v>
      </c>
      <c r="K5" t="s">
        <v>4530</v>
      </c>
      <c r="L5" t="str">
        <f>PROPER(Table1[[#This Row],[User_name]])</f>
        <v>Richard,Venkatesan,Shakeel Ahmad,Mohd Kaif,Sakshi Jolly,Nitin Agarwal,Nadini,Rolan B.</v>
      </c>
      <c r="M5" t="s">
        <v>4531</v>
      </c>
      <c r="N5" t="s">
        <v>4532</v>
      </c>
      <c r="O5" t="s">
        <v>4533</v>
      </c>
      <c r="P5" t="s">
        <v>4534</v>
      </c>
      <c r="Q5" t="s">
        <v>4535</v>
      </c>
    </row>
    <row r="6" spans="1:17">
      <c r="A6" t="s">
        <v>6850</v>
      </c>
      <c r="B6" t="s">
        <v>6851</v>
      </c>
      <c r="C6" t="s">
        <v>5740</v>
      </c>
      <c r="D6">
        <v>90</v>
      </c>
      <c r="E6">
        <v>175</v>
      </c>
      <c r="F6" s="1">
        <v>0.49</v>
      </c>
      <c r="G6">
        <v>4.4000000000000004</v>
      </c>
      <c r="H6" s="4">
        <v>7429</v>
      </c>
      <c r="I6" t="s">
        <v>6852</v>
      </c>
      <c r="J6" t="s">
        <v>6853</v>
      </c>
      <c r="K6" t="s">
        <v>6854</v>
      </c>
      <c r="L6" t="str">
        <f>PROPER(Table1[[#This Row],[User_name]])</f>
        <v>Deepak Kumar,Ahsan Shaikh,Karan Khanna,Sagar Nemade,Fazeela Fazzii..,Manoj,Sujoy Singha 93,Mani</v>
      </c>
      <c r="M6" t="s">
        <v>6855</v>
      </c>
      <c r="N6" t="s">
        <v>6856</v>
      </c>
      <c r="O6" t="s">
        <v>6857</v>
      </c>
      <c r="P6" t="s">
        <v>6858</v>
      </c>
      <c r="Q6" t="s">
        <v>6859</v>
      </c>
    </row>
    <row r="7" spans="1:17">
      <c r="A7" t="s">
        <v>5052</v>
      </c>
      <c r="B7" t="s">
        <v>5053</v>
      </c>
      <c r="C7" t="s">
        <v>5054</v>
      </c>
      <c r="D7">
        <v>130</v>
      </c>
      <c r="E7">
        <v>165</v>
      </c>
      <c r="F7" s="1">
        <v>0.21</v>
      </c>
      <c r="G7">
        <v>3.9</v>
      </c>
      <c r="H7" s="4">
        <v>14778</v>
      </c>
      <c r="I7" t="s">
        <v>5055</v>
      </c>
      <c r="J7" t="s">
        <v>5056</v>
      </c>
      <c r="K7" t="s">
        <v>5057</v>
      </c>
      <c r="L7" t="str">
        <f>PROPER(Table1[[#This Row],[User_name]])</f>
        <v>Amit Shrivastava,Sikandar Kunar,Install Into Pc,Sourabh,Prakash,Arjun Ak,Surendra Sawant,Subrahmanya Udupa</v>
      </c>
      <c r="M7" t="s">
        <v>5058</v>
      </c>
      <c r="N7" t="s">
        <v>5059</v>
      </c>
      <c r="O7" t="s">
        <v>5060</v>
      </c>
      <c r="P7" t="s">
        <v>5061</v>
      </c>
      <c r="Q7" t="s">
        <v>5062</v>
      </c>
    </row>
    <row r="8" spans="1:17">
      <c r="A8" t="s">
        <v>12919</v>
      </c>
      <c r="B8" t="s">
        <v>12920</v>
      </c>
      <c r="C8" t="s">
        <v>9177</v>
      </c>
      <c r="D8">
        <v>498</v>
      </c>
      <c r="E8" s="2">
        <v>1200</v>
      </c>
      <c r="F8" s="1">
        <v>0.59</v>
      </c>
      <c r="G8">
        <v>3.2</v>
      </c>
      <c r="H8" s="4">
        <v>113</v>
      </c>
      <c r="I8" t="s">
        <v>12921</v>
      </c>
      <c r="J8" t="s">
        <v>12922</v>
      </c>
      <c r="K8" t="s">
        <v>12923</v>
      </c>
      <c r="L8" t="str">
        <f>PROPER(Table1[[#This Row],[User_name]])</f>
        <v>Ashish,Kavita J.,Sundar,Tessy S.,Saurabh Manro,Sreekumar</v>
      </c>
      <c r="M8" t="s">
        <v>12924</v>
      </c>
      <c r="N8" t="s">
        <v>12925</v>
      </c>
      <c r="O8" t="s">
        <v>12926</v>
      </c>
      <c r="P8" t="s">
        <v>12927</v>
      </c>
      <c r="Q8" t="s">
        <v>12928</v>
      </c>
    </row>
    <row r="9" spans="1:17">
      <c r="A9" t="s">
        <v>2294</v>
      </c>
      <c r="B9" t="s">
        <v>2295</v>
      </c>
      <c r="C9" t="s">
        <v>447</v>
      </c>
      <c r="D9">
        <v>790</v>
      </c>
      <c r="E9" s="2">
        <v>1999</v>
      </c>
      <c r="F9" s="1">
        <v>0.6</v>
      </c>
      <c r="G9">
        <v>3</v>
      </c>
      <c r="H9" s="4">
        <v>103</v>
      </c>
      <c r="I9" t="s">
        <v>2296</v>
      </c>
      <c r="J9" t="s">
        <v>2297</v>
      </c>
      <c r="K9" t="s">
        <v>2298</v>
      </c>
      <c r="L9" t="str">
        <f>PROPER(Table1[[#This Row],[User_name]])</f>
        <v>Jarlina Nath,Sona,Ranjit Harchekar,Myneni Suneeta,Prithvi,Srinivas,Upender,Ishita Bhadana</v>
      </c>
      <c r="M9" t="s">
        <v>2299</v>
      </c>
      <c r="N9" t="s">
        <v>2300</v>
      </c>
      <c r="O9" t="s">
        <v>2301</v>
      </c>
      <c r="P9" t="s">
        <v>2302</v>
      </c>
      <c r="Q9" t="s">
        <v>2303</v>
      </c>
    </row>
    <row r="10" spans="1:17">
      <c r="A10" t="s">
        <v>1571</v>
      </c>
      <c r="B10" t="s">
        <v>1572</v>
      </c>
      <c r="C10" t="s">
        <v>447</v>
      </c>
      <c r="D10">
        <v>799</v>
      </c>
      <c r="E10" s="2">
        <v>1999</v>
      </c>
      <c r="F10" s="1">
        <v>0.6</v>
      </c>
      <c r="G10">
        <v>3.3</v>
      </c>
      <c r="H10" s="4">
        <v>576</v>
      </c>
      <c r="I10" t="s">
        <v>1573</v>
      </c>
      <c r="J10" t="s">
        <v>1574</v>
      </c>
      <c r="K10" t="s">
        <v>1575</v>
      </c>
      <c r="L10" t="str">
        <f>PROPER(Table1[[#This Row],[User_name]])</f>
        <v>Ravi,Alex,Vineet M.,Chakri,Siddhartha Bayye,Samscruthi,Paul J.,Thrinath</v>
      </c>
      <c r="M10" t="s">
        <v>1576</v>
      </c>
      <c r="N10" t="s">
        <v>1577</v>
      </c>
      <c r="O10" t="s">
        <v>1578</v>
      </c>
      <c r="P10" t="s">
        <v>1579</v>
      </c>
      <c r="Q10" t="s">
        <v>1580</v>
      </c>
    </row>
    <row r="11" spans="1:17">
      <c r="A11" t="s">
        <v>2196</v>
      </c>
      <c r="B11" t="s">
        <v>2197</v>
      </c>
      <c r="C11" t="s">
        <v>447</v>
      </c>
      <c r="D11">
        <v>349</v>
      </c>
      <c r="E11">
        <v>799</v>
      </c>
      <c r="F11" s="1">
        <v>0.56000000000000005</v>
      </c>
      <c r="G11">
        <v>3.6</v>
      </c>
      <c r="H11" s="4">
        <v>323</v>
      </c>
      <c r="I11" t="s">
        <v>2198</v>
      </c>
      <c r="J11" t="s">
        <v>2199</v>
      </c>
      <c r="K11" t="s">
        <v>2200</v>
      </c>
      <c r="L11" t="str">
        <f>PROPER(Table1[[#This Row],[User_name]])</f>
        <v>Rakesh Roshan Koul,Yogesh Gupta,Nitesh Raj,Syed Ahmed,Shalem M.,Vijay Mane,Anil Sharma,Amaazon</v>
      </c>
      <c r="M11" t="s">
        <v>2201</v>
      </c>
      <c r="N11" t="s">
        <v>2202</v>
      </c>
      <c r="O11" t="s">
        <v>2203</v>
      </c>
      <c r="P11" t="s">
        <v>2204</v>
      </c>
      <c r="Q11" t="s">
        <v>2205</v>
      </c>
    </row>
    <row r="12" spans="1:17">
      <c r="A12" t="s">
        <v>445</v>
      </c>
      <c r="B12" t="s">
        <v>446</v>
      </c>
      <c r="C12" t="s">
        <v>447</v>
      </c>
      <c r="D12">
        <v>399</v>
      </c>
      <c r="E12">
        <v>999</v>
      </c>
      <c r="F12" s="1">
        <v>0.6</v>
      </c>
      <c r="G12">
        <v>3.6</v>
      </c>
      <c r="H12" s="4">
        <v>493</v>
      </c>
      <c r="I12" t="s">
        <v>448</v>
      </c>
      <c r="J12" t="s">
        <v>449</v>
      </c>
      <c r="K12" t="s">
        <v>450</v>
      </c>
      <c r="L12" t="str">
        <f>PROPER(Table1[[#This Row],[User_name]])</f>
        <v>Monty,Qais Makani,Rajat Shuvra Roy,Amith Pj,Dheeraj Agarwal,Bragdishwaran.U,Amazon Customer,Vsr</v>
      </c>
      <c r="M12" t="s">
        <v>451</v>
      </c>
      <c r="N12" t="s">
        <v>452</v>
      </c>
      <c r="O12" t="s">
        <v>453</v>
      </c>
      <c r="P12" t="s">
        <v>454</v>
      </c>
      <c r="Q12" t="s">
        <v>455</v>
      </c>
    </row>
    <row r="13" spans="1:17">
      <c r="A13" t="s">
        <v>1408</v>
      </c>
      <c r="B13" t="s">
        <v>1409</v>
      </c>
      <c r="C13" t="s">
        <v>447</v>
      </c>
      <c r="D13">
        <v>399</v>
      </c>
      <c r="E13">
        <v>899</v>
      </c>
      <c r="F13" s="1">
        <v>0.56000000000000005</v>
      </c>
      <c r="G13">
        <v>3.9</v>
      </c>
      <c r="H13" s="4">
        <v>254</v>
      </c>
      <c r="I13" t="s">
        <v>1410</v>
      </c>
      <c r="J13" t="s">
        <v>1411</v>
      </c>
      <c r="K13" t="s">
        <v>1412</v>
      </c>
      <c r="L13" t="str">
        <f>PROPER(Table1[[#This Row],[User_name]])</f>
        <v>T A Rajagopal,Anesh,Anoop,Amazon Customer,Vikas,Ajit Kandiban,Bala Subramanian,Krishnaa</v>
      </c>
      <c r="M13" t="s">
        <v>1413</v>
      </c>
      <c r="N13" t="s">
        <v>1414</v>
      </c>
      <c r="O13" t="s">
        <v>1415</v>
      </c>
      <c r="P13" t="s">
        <v>1416</v>
      </c>
      <c r="Q13" t="s">
        <v>1417</v>
      </c>
    </row>
    <row r="14" spans="1:17">
      <c r="A14" t="s">
        <v>1372</v>
      </c>
      <c r="B14" t="s">
        <v>1373</v>
      </c>
      <c r="C14" t="s">
        <v>447</v>
      </c>
      <c r="D14">
        <v>399</v>
      </c>
      <c r="E14">
        <v>799</v>
      </c>
      <c r="F14" s="1">
        <v>0.5</v>
      </c>
      <c r="G14">
        <v>4.3</v>
      </c>
      <c r="H14" s="4">
        <v>12</v>
      </c>
      <c r="I14" t="s">
        <v>1374</v>
      </c>
      <c r="J14" t="s">
        <v>1375</v>
      </c>
      <c r="K14" t="s">
        <v>1376</v>
      </c>
      <c r="L14" t="str">
        <f>PROPER(Table1[[#This Row],[User_name]])</f>
        <v>Anurag Jain</v>
      </c>
      <c r="M14" t="s">
        <v>1377</v>
      </c>
      <c r="N14" t="s">
        <v>1378</v>
      </c>
      <c r="O14" t="s">
        <v>1379</v>
      </c>
      <c r="P14" t="s">
        <v>1380</v>
      </c>
      <c r="Q14" t="s">
        <v>1381</v>
      </c>
    </row>
    <row r="15" spans="1:17">
      <c r="A15" t="s">
        <v>1146</v>
      </c>
      <c r="B15" t="s">
        <v>1147</v>
      </c>
      <c r="C15" t="s">
        <v>447</v>
      </c>
      <c r="D15">
        <v>349</v>
      </c>
      <c r="E15">
        <v>599</v>
      </c>
      <c r="F15" s="1">
        <v>0.42</v>
      </c>
      <c r="G15">
        <v>4.2</v>
      </c>
      <c r="H15" s="4">
        <v>284</v>
      </c>
      <c r="I15" t="s">
        <v>1148</v>
      </c>
      <c r="J15" t="s">
        <v>1149</v>
      </c>
      <c r="K15" t="s">
        <v>1150</v>
      </c>
      <c r="L15" t="str">
        <f>PROPER(Table1[[#This Row],[User_name]])</f>
        <v>Swapnil N,Abhishek Maji,Dinesh B.,Sangeet,George George,B R.K,Tom,Amazon Customer</v>
      </c>
      <c r="M15" t="s">
        <v>1151</v>
      </c>
      <c r="N15" t="s">
        <v>1152</v>
      </c>
      <c r="O15" t="s">
        <v>1153</v>
      </c>
      <c r="P15" t="s">
        <v>1154</v>
      </c>
      <c r="Q15" t="s">
        <v>1155</v>
      </c>
    </row>
    <row r="16" spans="1:17">
      <c r="A16" t="s">
        <v>1848</v>
      </c>
      <c r="B16" t="s">
        <v>1849</v>
      </c>
      <c r="C16" t="s">
        <v>447</v>
      </c>
      <c r="D16">
        <v>235</v>
      </c>
      <c r="E16">
        <v>599</v>
      </c>
      <c r="F16" s="1">
        <v>0.61</v>
      </c>
      <c r="G16">
        <v>3.5</v>
      </c>
      <c r="H16" s="4">
        <v>197</v>
      </c>
      <c r="I16" t="s">
        <v>1850</v>
      </c>
      <c r="J16" t="s">
        <v>1851</v>
      </c>
      <c r="K16" t="s">
        <v>1852</v>
      </c>
      <c r="L16" t="str">
        <f>PROPER(Table1[[#This Row],[User_name]])</f>
        <v>Amazon Customer,Soniya Pandey,Amazon Customer,Martin Alex Soares,Suseendran,Yaszone,Shashikant,Shvrps</v>
      </c>
      <c r="M16" t="s">
        <v>1853</v>
      </c>
      <c r="N16" t="s">
        <v>1854</v>
      </c>
      <c r="O16" t="s">
        <v>1855</v>
      </c>
      <c r="P16" t="s">
        <v>1856</v>
      </c>
      <c r="Q16" t="s">
        <v>1857</v>
      </c>
    </row>
    <row r="17" spans="1:17">
      <c r="A17" t="s">
        <v>2206</v>
      </c>
      <c r="B17" t="s">
        <v>2207</v>
      </c>
      <c r="C17" t="s">
        <v>447</v>
      </c>
      <c r="D17">
        <v>499</v>
      </c>
      <c r="E17">
        <v>899</v>
      </c>
      <c r="F17" s="1">
        <v>0.44</v>
      </c>
      <c r="G17">
        <v>3.7</v>
      </c>
      <c r="H17" s="4">
        <v>185</v>
      </c>
      <c r="I17" t="s">
        <v>2208</v>
      </c>
      <c r="J17" t="s">
        <v>2209</v>
      </c>
      <c r="K17" t="s">
        <v>2210</v>
      </c>
      <c r="L17" t="str">
        <f>PROPER(Table1[[#This Row],[User_name]])</f>
        <v>Hema,Lalsangpuia Masanga,Mudang Tajang,Syed,Amazon Customer,Mahesh,Pratyaksha Singh,Bhaskar Jemmi</v>
      </c>
      <c r="M17" t="s">
        <v>2211</v>
      </c>
      <c r="N17" t="s">
        <v>2212</v>
      </c>
      <c r="O17" t="s">
        <v>2213</v>
      </c>
      <c r="P17" t="s">
        <v>2214</v>
      </c>
      <c r="Q17" t="s">
        <v>2215</v>
      </c>
    </row>
    <row r="18" spans="1:17">
      <c r="A18" t="s">
        <v>2786</v>
      </c>
      <c r="B18" t="s">
        <v>2787</v>
      </c>
      <c r="C18" t="s">
        <v>447</v>
      </c>
      <c r="D18" s="2">
        <v>1369</v>
      </c>
      <c r="E18" s="2">
        <v>2999</v>
      </c>
      <c r="F18" s="1">
        <v>0.54</v>
      </c>
      <c r="G18">
        <v>3.3</v>
      </c>
      <c r="H18" s="4">
        <v>227</v>
      </c>
      <c r="I18" t="s">
        <v>2788</v>
      </c>
      <c r="J18" t="s">
        <v>2789</v>
      </c>
      <c r="K18" t="s">
        <v>2790</v>
      </c>
      <c r="L18" t="str">
        <f>PROPER(Table1[[#This Row],[User_name]])</f>
        <v>Manikantan V,Murali Subramanian,Amazon Customer,Manjunathan A,Prabuddha Bhattacharya,Highly Critical,Amazon Customer,Fabs</v>
      </c>
      <c r="M18" t="s">
        <v>2791</v>
      </c>
      <c r="N18" t="s">
        <v>2792</v>
      </c>
      <c r="O18" t="s">
        <v>2793</v>
      </c>
      <c r="P18" t="s">
        <v>2794</v>
      </c>
      <c r="Q18" t="s">
        <v>2795</v>
      </c>
    </row>
    <row r="19" spans="1:17">
      <c r="A19" t="s">
        <v>2587</v>
      </c>
      <c r="B19" t="s">
        <v>2588</v>
      </c>
      <c r="C19" t="s">
        <v>447</v>
      </c>
      <c r="D19">
        <v>349</v>
      </c>
      <c r="E19">
        <v>699</v>
      </c>
      <c r="F19" s="1">
        <v>0.5</v>
      </c>
      <c r="G19">
        <v>3.9</v>
      </c>
      <c r="H19" s="4">
        <v>214</v>
      </c>
      <c r="I19" t="s">
        <v>2589</v>
      </c>
      <c r="J19" t="s">
        <v>2590</v>
      </c>
      <c r="K19" t="s">
        <v>2591</v>
      </c>
      <c r="L19" t="str">
        <f>PROPER(Table1[[#This Row],[User_name]])</f>
        <v>Kalyan Matamarugu,Amazon Customer,Saju,Digbijoy Dutta,Amazon Customer,Amazon Customer,Praneeth,Shareef Ali</v>
      </c>
      <c r="M19" t="s">
        <v>2592</v>
      </c>
      <c r="N19" t="s">
        <v>2593</v>
      </c>
      <c r="O19" t="s">
        <v>2594</v>
      </c>
      <c r="P19" t="s">
        <v>2595</v>
      </c>
      <c r="Q19" t="s">
        <v>2596</v>
      </c>
    </row>
    <row r="20" spans="1:17">
      <c r="A20" t="s">
        <v>2083</v>
      </c>
      <c r="B20" t="s">
        <v>2084</v>
      </c>
      <c r="C20" t="s">
        <v>447</v>
      </c>
      <c r="D20">
        <v>399</v>
      </c>
      <c r="E20">
        <v>899</v>
      </c>
      <c r="F20" s="1">
        <v>0.56000000000000005</v>
      </c>
      <c r="G20">
        <v>3.4</v>
      </c>
      <c r="H20" s="4">
        <v>431</v>
      </c>
      <c r="I20" t="s">
        <v>2085</v>
      </c>
      <c r="J20" t="s">
        <v>2086</v>
      </c>
      <c r="K20" t="s">
        <v>2087</v>
      </c>
      <c r="L20" t="str">
        <f>PROPER(Table1[[#This Row],[User_name]])</f>
        <v>Umakanth,Sagar Ranpise,Martin Gibson Karkada,Rashid Raza,Karthi R,Mahadev Kolekar,Sairam,Pras G</v>
      </c>
      <c r="M20" t="s">
        <v>2088</v>
      </c>
      <c r="N20" t="s">
        <v>2089</v>
      </c>
      <c r="O20" t="s">
        <v>2090</v>
      </c>
      <c r="P20" t="s">
        <v>2091</v>
      </c>
      <c r="Q20" t="s">
        <v>2092</v>
      </c>
    </row>
    <row r="21" spans="1:17">
      <c r="A21" t="s">
        <v>12447</v>
      </c>
      <c r="B21" t="s">
        <v>12448</v>
      </c>
      <c r="C21" t="s">
        <v>12107</v>
      </c>
      <c r="D21">
        <v>149</v>
      </c>
      <c r="E21">
        <v>300</v>
      </c>
      <c r="F21" s="1">
        <v>0.5</v>
      </c>
      <c r="G21">
        <v>4.0999999999999996</v>
      </c>
      <c r="H21" s="4">
        <v>4074</v>
      </c>
      <c r="I21" t="s">
        <v>12449</v>
      </c>
      <c r="J21" t="s">
        <v>12450</v>
      </c>
      <c r="K21" t="s">
        <v>12451</v>
      </c>
      <c r="L21" t="str">
        <f>PROPER(Table1[[#This Row],[User_name]])</f>
        <v>Ateendra Gn,Salim Azad,Sanando Sarkar,Shivam Bhalla,Balamurugan Thangavelu,Souvik Mondal,Grace Fernandes,Muthumperumal Thirumal Pillai</v>
      </c>
      <c r="M21" t="s">
        <v>12452</v>
      </c>
      <c r="N21" t="s">
        <v>12453</v>
      </c>
      <c r="O21" t="s">
        <v>12454</v>
      </c>
      <c r="P21" t="s">
        <v>12455</v>
      </c>
      <c r="Q21" t="s">
        <v>12456</v>
      </c>
    </row>
    <row r="22" spans="1:17">
      <c r="A22" t="s">
        <v>2315</v>
      </c>
      <c r="B22" t="s">
        <v>2316</v>
      </c>
      <c r="C22" t="s">
        <v>154</v>
      </c>
      <c r="D22" s="2">
        <v>18999</v>
      </c>
      <c r="E22" s="2">
        <v>24990</v>
      </c>
      <c r="F22" s="1">
        <v>0.24</v>
      </c>
      <c r="G22">
        <v>4.3</v>
      </c>
      <c r="H22" s="4">
        <v>4702</v>
      </c>
      <c r="I22" t="s">
        <v>2317</v>
      </c>
      <c r="J22" t="s">
        <v>231</v>
      </c>
      <c r="K22" t="s">
        <v>232</v>
      </c>
      <c r="L22" t="str">
        <f>PROPER(Table1[[#This Row],[User_name]])</f>
        <v>Ayush,Rohit A.,Kedar,Haran,Santosh Ghante,Krishnendu,Harindra,Sangamesh</v>
      </c>
      <c r="M22" t="s">
        <v>233</v>
      </c>
      <c r="N22" t="s">
        <v>234</v>
      </c>
      <c r="O22" t="s">
        <v>13009</v>
      </c>
      <c r="P22" t="s">
        <v>2318</v>
      </c>
      <c r="Q22" t="s">
        <v>2319</v>
      </c>
    </row>
    <row r="23" spans="1:17">
      <c r="A23" t="s">
        <v>1167</v>
      </c>
      <c r="B23" t="s">
        <v>1168</v>
      </c>
      <c r="C23" t="s">
        <v>154</v>
      </c>
      <c r="D23" s="2">
        <v>23999</v>
      </c>
      <c r="E23" s="2">
        <v>34990</v>
      </c>
      <c r="F23" s="1">
        <v>0.31</v>
      </c>
      <c r="G23">
        <v>4.3</v>
      </c>
      <c r="H23" s="4">
        <v>4703</v>
      </c>
      <c r="I23" t="s">
        <v>790</v>
      </c>
      <c r="J23" t="s">
        <v>231</v>
      </c>
      <c r="K23" t="s">
        <v>232</v>
      </c>
      <c r="L23" t="str">
        <f>PROPER(Table1[[#This Row],[User_name]])</f>
        <v>Ayush,Rohit A.,Kedar,Haran,Santosh Ghante,Krishnendu,Harindra,Sangamesh</v>
      </c>
      <c r="M23" t="s">
        <v>233</v>
      </c>
      <c r="N23" t="s">
        <v>234</v>
      </c>
      <c r="O23" t="s">
        <v>13009</v>
      </c>
      <c r="P23" t="s">
        <v>1169</v>
      </c>
      <c r="Q23" t="s">
        <v>1170</v>
      </c>
    </row>
    <row r="24" spans="1:17">
      <c r="A24" t="s">
        <v>788</v>
      </c>
      <c r="B24" t="s">
        <v>789</v>
      </c>
      <c r="C24" t="s">
        <v>154</v>
      </c>
      <c r="D24" s="2">
        <v>27999</v>
      </c>
      <c r="E24" s="2">
        <v>40990</v>
      </c>
      <c r="F24" s="1">
        <v>0.32</v>
      </c>
      <c r="G24">
        <v>4.3</v>
      </c>
      <c r="H24" s="4">
        <v>4703</v>
      </c>
      <c r="I24" t="s">
        <v>790</v>
      </c>
      <c r="J24" t="s">
        <v>231</v>
      </c>
      <c r="K24" t="s">
        <v>232</v>
      </c>
      <c r="L24" t="str">
        <f>PROPER(Table1[[#This Row],[User_name]])</f>
        <v>Ayush,Rohit A.,Kedar,Haran,Santosh Ghante,Krishnendu,Harindra,Sangamesh</v>
      </c>
      <c r="M24" t="s">
        <v>233</v>
      </c>
      <c r="N24" t="s">
        <v>234</v>
      </c>
      <c r="O24" t="s">
        <v>13009</v>
      </c>
      <c r="P24" t="s">
        <v>791</v>
      </c>
      <c r="Q24" t="s">
        <v>792</v>
      </c>
    </row>
    <row r="25" spans="1:17">
      <c r="A25" t="s">
        <v>2362</v>
      </c>
      <c r="B25" t="s">
        <v>2363</v>
      </c>
      <c r="C25" t="s">
        <v>154</v>
      </c>
      <c r="D25" s="2">
        <v>35999</v>
      </c>
      <c r="E25" s="2">
        <v>49990</v>
      </c>
      <c r="F25" s="1">
        <v>0.28000000000000003</v>
      </c>
      <c r="G25">
        <v>4.3</v>
      </c>
      <c r="H25" s="4">
        <v>1611</v>
      </c>
      <c r="I25" t="s">
        <v>2364</v>
      </c>
      <c r="J25" t="s">
        <v>1489</v>
      </c>
      <c r="K25" t="s">
        <v>1490</v>
      </c>
      <c r="L25" t="str">
        <f>PROPER(Table1[[#This Row],[User_name]])</f>
        <v>Moon Tej,Aditya Sikarwar,P Kanaka Raju,Ajay,Pramod K.,Lalpi Sektak,Ram Ji Gupta,Siva</v>
      </c>
      <c r="M25" t="s">
        <v>1491</v>
      </c>
      <c r="N25" t="s">
        <v>1492</v>
      </c>
      <c r="O25" t="s">
        <v>1493</v>
      </c>
      <c r="P25" t="s">
        <v>2365</v>
      </c>
      <c r="Q25" t="s">
        <v>2366</v>
      </c>
    </row>
    <row r="26" spans="1:17">
      <c r="A26" t="s">
        <v>1516</v>
      </c>
      <c r="B26" t="s">
        <v>1517</v>
      </c>
      <c r="C26" t="s">
        <v>154</v>
      </c>
      <c r="D26" s="2">
        <v>32999</v>
      </c>
      <c r="E26" s="2">
        <v>47990</v>
      </c>
      <c r="F26" s="1">
        <v>0.31</v>
      </c>
      <c r="G26">
        <v>4.3</v>
      </c>
      <c r="H26" s="4">
        <v>4703</v>
      </c>
      <c r="I26" t="s">
        <v>790</v>
      </c>
      <c r="J26" t="s">
        <v>231</v>
      </c>
      <c r="K26" t="s">
        <v>232</v>
      </c>
      <c r="L26" t="str">
        <f>PROPER(Table1[[#This Row],[User_name]])</f>
        <v>Ayush,Rohit A.,Kedar,Haran,Santosh Ghante,Krishnendu,Harindra,Sangamesh</v>
      </c>
      <c r="M26" t="s">
        <v>233</v>
      </c>
      <c r="N26" t="s">
        <v>234</v>
      </c>
      <c r="O26" t="s">
        <v>13009</v>
      </c>
      <c r="P26" t="s">
        <v>1518</v>
      </c>
      <c r="Q26" t="s">
        <v>1519</v>
      </c>
    </row>
    <row r="27" spans="1:17">
      <c r="A27" t="s">
        <v>228</v>
      </c>
      <c r="B27" t="s">
        <v>229</v>
      </c>
      <c r="C27" t="s">
        <v>154</v>
      </c>
      <c r="D27" s="2">
        <v>11499</v>
      </c>
      <c r="E27" s="2">
        <v>19990</v>
      </c>
      <c r="F27" s="1">
        <v>0.42</v>
      </c>
      <c r="G27">
        <v>4.3</v>
      </c>
      <c r="H27" s="4">
        <v>4703</v>
      </c>
      <c r="I27" t="s">
        <v>230</v>
      </c>
      <c r="J27" t="s">
        <v>231</v>
      </c>
      <c r="K27" t="s">
        <v>232</v>
      </c>
      <c r="L27" t="str">
        <f>PROPER(Table1[[#This Row],[User_name]])</f>
        <v>Ayush,Rohit A.,Kedar,Haran,Santosh Ghante,Krishnendu,Harindra,Sangamesh</v>
      </c>
      <c r="M27" t="s">
        <v>233</v>
      </c>
      <c r="N27" t="s">
        <v>234</v>
      </c>
      <c r="O27" t="s">
        <v>13009</v>
      </c>
      <c r="P27" t="s">
        <v>235</v>
      </c>
      <c r="Q27" t="s">
        <v>236</v>
      </c>
    </row>
    <row r="28" spans="1:17">
      <c r="A28" t="s">
        <v>616</v>
      </c>
      <c r="B28" t="s">
        <v>617</v>
      </c>
      <c r="C28" t="s">
        <v>493</v>
      </c>
      <c r="D28" s="2">
        <v>7999</v>
      </c>
      <c r="E28" s="2">
        <v>14990</v>
      </c>
      <c r="F28" s="1">
        <v>0.47</v>
      </c>
      <c r="G28">
        <v>4.3</v>
      </c>
      <c r="H28" s="4">
        <v>457</v>
      </c>
      <c r="I28" t="s">
        <v>618</v>
      </c>
      <c r="J28" t="s">
        <v>619</v>
      </c>
      <c r="K28" t="s">
        <v>620</v>
      </c>
      <c r="L28" t="str">
        <f>PROPER(Table1[[#This Row],[User_name]])</f>
        <v>Arun Kumar A V,Ankesh Kumar Pandit,Pradeep,Limugha Sumi,Amar,Syed Akrampasha,Ganesh, Tamilnadu,T Karthikeyan</v>
      </c>
      <c r="M28" t="s">
        <v>621</v>
      </c>
      <c r="N28" t="s">
        <v>622</v>
      </c>
      <c r="O28" t="s">
        <v>623</v>
      </c>
      <c r="P28" t="s">
        <v>624</v>
      </c>
      <c r="Q28" t="s">
        <v>625</v>
      </c>
    </row>
    <row r="29" spans="1:17">
      <c r="A29" t="s">
        <v>1486</v>
      </c>
      <c r="B29" t="s">
        <v>1487</v>
      </c>
      <c r="C29" t="s">
        <v>154</v>
      </c>
      <c r="D29" s="2">
        <v>12499</v>
      </c>
      <c r="E29" s="2">
        <v>22990</v>
      </c>
      <c r="F29" s="1">
        <v>0.46</v>
      </c>
      <c r="G29">
        <v>4.3</v>
      </c>
      <c r="H29" s="4">
        <v>1611</v>
      </c>
      <c r="I29" t="s">
        <v>1488</v>
      </c>
      <c r="J29" t="s">
        <v>1489</v>
      </c>
      <c r="K29" t="s">
        <v>1490</v>
      </c>
      <c r="L29" t="str">
        <f>PROPER(Table1[[#This Row],[User_name]])</f>
        <v>Moon Tej,Aditya Sikarwar,P Kanaka Raju,Ajay,Pramod K.,Lalpi Sektak,Ram Ji Gupta,Siva</v>
      </c>
      <c r="M29" t="s">
        <v>1491</v>
      </c>
      <c r="N29" t="s">
        <v>1492</v>
      </c>
      <c r="O29" t="s">
        <v>1493</v>
      </c>
      <c r="P29" t="s">
        <v>1494</v>
      </c>
      <c r="Q29" t="s">
        <v>1495</v>
      </c>
    </row>
    <row r="30" spans="1:17">
      <c r="A30" t="s">
        <v>5801</v>
      </c>
      <c r="B30" t="s">
        <v>5802</v>
      </c>
      <c r="C30" t="s">
        <v>5803</v>
      </c>
      <c r="D30" s="2">
        <v>6299</v>
      </c>
      <c r="E30" s="2">
        <v>13750</v>
      </c>
      <c r="F30" s="1">
        <v>0.54</v>
      </c>
      <c r="G30">
        <v>4.2</v>
      </c>
      <c r="H30" s="4">
        <v>2014</v>
      </c>
      <c r="I30" t="s">
        <v>5804</v>
      </c>
      <c r="J30" t="s">
        <v>5805</v>
      </c>
      <c r="K30" t="s">
        <v>5806</v>
      </c>
      <c r="L30" t="str">
        <f>PROPER(Table1[[#This Row],[User_name]])</f>
        <v>Mr. N√∏B√∏Dy,Muzammil Khan,Nitish Kumar,Yatharth Patil,Sathish,Alpesh Rathva,Suman R,Virtual</v>
      </c>
      <c r="M30" t="s">
        <v>5807</v>
      </c>
      <c r="N30" t="s">
        <v>5808</v>
      </c>
      <c r="O30" t="s">
        <v>5809</v>
      </c>
      <c r="P30" t="s">
        <v>5810</v>
      </c>
      <c r="Q30" t="s">
        <v>5811</v>
      </c>
    </row>
    <row r="31" spans="1:17">
      <c r="A31" t="s">
        <v>11300</v>
      </c>
      <c r="B31" t="s">
        <v>11301</v>
      </c>
      <c r="C31" t="s">
        <v>9280</v>
      </c>
      <c r="D31" s="2">
        <v>1099</v>
      </c>
      <c r="E31" s="2">
        <v>1990</v>
      </c>
      <c r="F31" s="1">
        <v>0.45</v>
      </c>
      <c r="G31">
        <v>3.9</v>
      </c>
      <c r="H31" s="4">
        <v>5911</v>
      </c>
      <c r="I31" t="s">
        <v>11302</v>
      </c>
      <c r="J31" t="s">
        <v>11303</v>
      </c>
      <c r="K31" t="s">
        <v>11304</v>
      </c>
      <c r="L31" t="str">
        <f>PROPER(Table1[[#This Row],[User_name]])</f>
        <v>Ravi,Pasala Eswararao,Verified User,Azarudeen,Shubham,Venkatesh,Velmurugan,Kutty</v>
      </c>
      <c r="M31" t="s">
        <v>11305</v>
      </c>
      <c r="N31" t="s">
        <v>11306</v>
      </c>
      <c r="O31" t="s">
        <v>11307</v>
      </c>
      <c r="P31" t="s">
        <v>11308</v>
      </c>
      <c r="Q31" t="s">
        <v>11309</v>
      </c>
    </row>
    <row r="32" spans="1:17">
      <c r="A32" t="s">
        <v>12628</v>
      </c>
      <c r="B32" t="s">
        <v>12629</v>
      </c>
      <c r="C32" t="s">
        <v>8695</v>
      </c>
      <c r="D32" s="2">
        <v>1199</v>
      </c>
      <c r="E32" s="2">
        <v>2990</v>
      </c>
      <c r="F32" s="1">
        <v>0.6</v>
      </c>
      <c r="G32">
        <v>3.8</v>
      </c>
      <c r="H32" s="4">
        <v>133</v>
      </c>
      <c r="I32" t="s">
        <v>12630</v>
      </c>
      <c r="J32" t="s">
        <v>12631</v>
      </c>
      <c r="K32" t="s">
        <v>12632</v>
      </c>
      <c r="L32" t="str">
        <f>PROPER(Table1[[#This Row],[User_name]])</f>
        <v>Poonam K.,K Rajesh,Mr.Kumar,Sumegha Singh,Reeta Ray,Daud Husain,Meenakshi Chabbra,Animesh Roy</v>
      </c>
      <c r="M32" t="s">
        <v>12633</v>
      </c>
      <c r="N32" t="s">
        <v>12634</v>
      </c>
      <c r="O32" t="s">
        <v>12635</v>
      </c>
      <c r="P32" t="s">
        <v>12636</v>
      </c>
      <c r="Q32" t="s">
        <v>12637</v>
      </c>
    </row>
    <row r="33" spans="1:17">
      <c r="A33" t="s">
        <v>9938</v>
      </c>
      <c r="B33" t="s">
        <v>9939</v>
      </c>
      <c r="C33" t="s">
        <v>8548</v>
      </c>
      <c r="D33">
        <v>899</v>
      </c>
      <c r="E33" s="2">
        <v>1990</v>
      </c>
      <c r="F33" s="1">
        <v>0.55000000000000004</v>
      </c>
      <c r="G33">
        <v>4.0999999999999996</v>
      </c>
      <c r="H33" s="4">
        <v>185</v>
      </c>
      <c r="I33" t="s">
        <v>9940</v>
      </c>
      <c r="J33" t="s">
        <v>9941</v>
      </c>
      <c r="K33" t="s">
        <v>9942</v>
      </c>
      <c r="L33" t="str">
        <f>PROPER(Table1[[#This Row],[User_name]])</f>
        <v>Saran,Vandana,Heena Shekhawat,Ayush,Sanjoy Thapa,Ravindra Patil,Prince,Sonu Sharma</v>
      </c>
      <c r="M33" t="s">
        <v>9943</v>
      </c>
      <c r="N33" t="s">
        <v>9944</v>
      </c>
      <c r="O33" t="s">
        <v>9945</v>
      </c>
      <c r="P33" t="s">
        <v>9946</v>
      </c>
      <c r="Q33" t="s">
        <v>9947</v>
      </c>
    </row>
    <row r="34" spans="1:17">
      <c r="A34" t="s">
        <v>10626</v>
      </c>
      <c r="B34" t="s">
        <v>10627</v>
      </c>
      <c r="C34" t="s">
        <v>8706</v>
      </c>
      <c r="D34" s="2">
        <v>1899</v>
      </c>
      <c r="E34" s="2">
        <v>3790</v>
      </c>
      <c r="F34" s="1">
        <v>0.5</v>
      </c>
      <c r="G34">
        <v>3.8</v>
      </c>
      <c r="H34" s="4">
        <v>3842</v>
      </c>
      <c r="I34" t="s">
        <v>10628</v>
      </c>
      <c r="J34" t="s">
        <v>10629</v>
      </c>
      <c r="K34" t="s">
        <v>10630</v>
      </c>
      <c r="L34" t="str">
        <f>PROPER(Table1[[#This Row],[User_name]])</f>
        <v>Gajendra Kumar Sharma,Gagan,Lavi,Priyesh,Suketu Bhatt,Krish,Varsha Pandey,Prabhakar Desai</v>
      </c>
      <c r="M34" t="s">
        <v>10631</v>
      </c>
      <c r="N34" t="s">
        <v>10632</v>
      </c>
      <c r="O34" t="s">
        <v>10633</v>
      </c>
      <c r="P34" t="s">
        <v>10634</v>
      </c>
      <c r="Q34" t="s">
        <v>10635</v>
      </c>
    </row>
    <row r="35" spans="1:17">
      <c r="A35" t="s">
        <v>10016</v>
      </c>
      <c r="B35" t="s">
        <v>10017</v>
      </c>
      <c r="C35" t="s">
        <v>9929</v>
      </c>
      <c r="D35" s="2">
        <v>3199</v>
      </c>
      <c r="E35" s="2">
        <v>5999</v>
      </c>
      <c r="F35" s="1">
        <v>0.47</v>
      </c>
      <c r="G35">
        <v>4</v>
      </c>
      <c r="H35" s="4">
        <v>3242</v>
      </c>
      <c r="I35" t="s">
        <v>10018</v>
      </c>
      <c r="J35" t="s">
        <v>10019</v>
      </c>
      <c r="K35" t="s">
        <v>10020</v>
      </c>
      <c r="L35" t="str">
        <f>PROPER(Table1[[#This Row],[User_name]])</f>
        <v>Amandeep Singh,Gireesh Kumar R,Kiransaravanan,Amitkumar Yurembam,Pradeep,Goutham,Dr Ershad,Bharathidasan N</v>
      </c>
      <c r="M35" t="s">
        <v>10021</v>
      </c>
      <c r="N35" t="s">
        <v>10022</v>
      </c>
      <c r="O35" t="s">
        <v>10023</v>
      </c>
      <c r="P35" t="s">
        <v>10024</v>
      </c>
      <c r="Q35" t="s">
        <v>10025</v>
      </c>
    </row>
    <row r="36" spans="1:17">
      <c r="A36" t="s">
        <v>10835</v>
      </c>
      <c r="B36" t="s">
        <v>10836</v>
      </c>
      <c r="C36" t="s">
        <v>9929</v>
      </c>
      <c r="D36" s="2">
        <v>6236</v>
      </c>
      <c r="E36" s="2">
        <v>9999</v>
      </c>
      <c r="F36" s="1">
        <v>0.38</v>
      </c>
      <c r="G36">
        <v>4.0999999999999996</v>
      </c>
      <c r="H36" s="4">
        <v>3552</v>
      </c>
      <c r="I36" t="s">
        <v>10837</v>
      </c>
      <c r="J36" t="s">
        <v>10838</v>
      </c>
      <c r="K36" t="s">
        <v>10839</v>
      </c>
      <c r="L36" t="str">
        <f>PROPER(Table1[[#This Row],[User_name]])</f>
        <v>Devadas,Dharmesh Soneta,Raghu Hs,Buyer,Ankita,Lalit B.,Shafeek,P Gourav Kumar Patro</v>
      </c>
      <c r="M36" t="s">
        <v>10840</v>
      </c>
      <c r="N36" t="s">
        <v>10841</v>
      </c>
      <c r="O36" t="s">
        <v>10842</v>
      </c>
      <c r="P36" t="s">
        <v>10843</v>
      </c>
      <c r="Q36" t="s">
        <v>10844</v>
      </c>
    </row>
    <row r="37" spans="1:17">
      <c r="A37" t="s">
        <v>3258</v>
      </c>
      <c r="B37" t="s">
        <v>3259</v>
      </c>
      <c r="C37" t="s">
        <v>3260</v>
      </c>
      <c r="D37">
        <v>139</v>
      </c>
      <c r="E37">
        <v>495</v>
      </c>
      <c r="F37" s="1">
        <v>0.72</v>
      </c>
      <c r="G37">
        <v>4.3</v>
      </c>
      <c r="H37" s="4">
        <v>14185</v>
      </c>
      <c r="I37" t="s">
        <v>3261</v>
      </c>
      <c r="J37" t="s">
        <v>2022</v>
      </c>
      <c r="K37" t="s">
        <v>2023</v>
      </c>
      <c r="L37" t="str">
        <f>PROPER(Table1[[#This Row],[User_name]])</f>
        <v>Anubhab,Himanshu Yogi,Amit,Chandra Sekhar Sahoo,Ardkn,Devesh,Yasoob Rizvi,Abeendranath K.</v>
      </c>
      <c r="M37" t="s">
        <v>2024</v>
      </c>
      <c r="N37" t="s">
        <v>2025</v>
      </c>
      <c r="O37" t="s">
        <v>3262</v>
      </c>
      <c r="P37" t="s">
        <v>3263</v>
      </c>
      <c r="Q37" t="s">
        <v>3264</v>
      </c>
    </row>
    <row r="38" spans="1:17">
      <c r="A38" t="s">
        <v>2019</v>
      </c>
      <c r="B38" t="s">
        <v>2020</v>
      </c>
      <c r="C38" t="s">
        <v>3</v>
      </c>
      <c r="D38">
        <v>159</v>
      </c>
      <c r="E38">
        <v>595</v>
      </c>
      <c r="F38" s="1">
        <v>0.73</v>
      </c>
      <c r="G38">
        <v>4.3</v>
      </c>
      <c r="H38" s="4">
        <v>14184</v>
      </c>
      <c r="I38" t="s">
        <v>2021</v>
      </c>
      <c r="J38" t="s">
        <v>2022</v>
      </c>
      <c r="K38" t="s">
        <v>2023</v>
      </c>
      <c r="L38" t="str">
        <f>PROPER(Table1[[#This Row],[User_name]])</f>
        <v>Anubhab,Himanshu Yogi,Amit,Chandra Sekhar Sahoo,Ardkn,Devesh,Yasoob Rizvi,Abeendranath K.</v>
      </c>
      <c r="M38" t="s">
        <v>2024</v>
      </c>
      <c r="N38" t="s">
        <v>2025</v>
      </c>
      <c r="O38" t="s">
        <v>2026</v>
      </c>
      <c r="P38" t="s">
        <v>2027</v>
      </c>
      <c r="Q38" t="s">
        <v>2028</v>
      </c>
    </row>
    <row r="39" spans="1:17">
      <c r="A39" t="s">
        <v>11701</v>
      </c>
      <c r="B39" t="s">
        <v>11702</v>
      </c>
      <c r="C39" t="s">
        <v>11703</v>
      </c>
      <c r="D39">
        <v>587</v>
      </c>
      <c r="E39" s="2">
        <v>1295</v>
      </c>
      <c r="F39" s="1">
        <v>0.55000000000000004</v>
      </c>
      <c r="G39">
        <v>4.0999999999999996</v>
      </c>
      <c r="H39" s="4">
        <v>557</v>
      </c>
      <c r="I39" t="s">
        <v>11704</v>
      </c>
      <c r="J39" t="s">
        <v>11705</v>
      </c>
      <c r="K39" t="s">
        <v>11706</v>
      </c>
      <c r="L39" t="str">
        <f>PROPER(Table1[[#This Row],[User_name]])</f>
        <v>Hem,Anya,Deepak Roy,Ashutosh Pandey,Srinivas,Pj,9703041496,O N Misra</v>
      </c>
      <c r="M39" t="s">
        <v>11707</v>
      </c>
      <c r="N39" t="s">
        <v>11708</v>
      </c>
      <c r="O39" t="s">
        <v>11709</v>
      </c>
      <c r="P39" t="s">
        <v>11710</v>
      </c>
      <c r="Q39" t="s">
        <v>11711</v>
      </c>
    </row>
    <row r="40" spans="1:17">
      <c r="A40" t="s">
        <v>8983</v>
      </c>
      <c r="B40" t="s">
        <v>8984</v>
      </c>
      <c r="C40" t="s">
        <v>8526</v>
      </c>
      <c r="D40" s="2">
        <v>1260</v>
      </c>
      <c r="E40" s="2">
        <v>1699</v>
      </c>
      <c r="F40" s="1">
        <v>0.26</v>
      </c>
      <c r="G40">
        <v>4.2</v>
      </c>
      <c r="H40" s="4">
        <v>2891</v>
      </c>
      <c r="I40" t="s">
        <v>8985</v>
      </c>
      <c r="J40" t="s">
        <v>8986</v>
      </c>
      <c r="K40" t="s">
        <v>8987</v>
      </c>
      <c r="L40" t="str">
        <f>PROPER(Table1[[#This Row],[User_name]])</f>
        <v>Videv,Vishal Rai,Dawood,Arfaat,Mohit Sharma,Noman,Khadija Khatun,Mayukh Banerjee</v>
      </c>
      <c r="M40" t="s">
        <v>8988</v>
      </c>
      <c r="N40" t="s">
        <v>8989</v>
      </c>
      <c r="O40" t="s">
        <v>8990</v>
      </c>
      <c r="P40" t="s">
        <v>8991</v>
      </c>
      <c r="Q40" t="s">
        <v>8992</v>
      </c>
    </row>
    <row r="41" spans="1:17">
      <c r="A41" t="s">
        <v>12427</v>
      </c>
      <c r="B41" t="s">
        <v>12428</v>
      </c>
      <c r="C41" t="s">
        <v>11090</v>
      </c>
      <c r="D41" s="2">
        <v>3290</v>
      </c>
      <c r="E41" s="2">
        <v>5799</v>
      </c>
      <c r="F41" s="1">
        <v>0.43</v>
      </c>
      <c r="G41">
        <v>4.3</v>
      </c>
      <c r="H41" s="4">
        <v>168</v>
      </c>
      <c r="I41" t="s">
        <v>12429</v>
      </c>
      <c r="J41" t="s">
        <v>12430</v>
      </c>
      <c r="K41" t="s">
        <v>12431</v>
      </c>
      <c r="L41" t="str">
        <f>PROPER(Table1[[#This Row],[User_name]])</f>
        <v>Vinesh,Jay Sah,Krish,Legends2K,Vijay M,Vaishnavi,Kapil Gupta,Ajay Rathi</v>
      </c>
      <c r="M41" t="s">
        <v>12432</v>
      </c>
      <c r="N41" t="s">
        <v>12433</v>
      </c>
      <c r="O41" t="s">
        <v>12434</v>
      </c>
      <c r="P41" t="s">
        <v>12435</v>
      </c>
      <c r="Q41" t="s">
        <v>12436</v>
      </c>
    </row>
    <row r="42" spans="1:17">
      <c r="A42" t="s">
        <v>11712</v>
      </c>
      <c r="B42" t="s">
        <v>11713</v>
      </c>
      <c r="C42" t="s">
        <v>11714</v>
      </c>
      <c r="D42" s="2">
        <v>12609</v>
      </c>
      <c r="E42" s="2">
        <v>23999</v>
      </c>
      <c r="F42" s="1">
        <v>0.47</v>
      </c>
      <c r="G42">
        <v>4.4000000000000004</v>
      </c>
      <c r="H42" s="4">
        <v>2288</v>
      </c>
      <c r="I42" t="s">
        <v>11715</v>
      </c>
      <c r="J42" t="s">
        <v>11716</v>
      </c>
      <c r="K42" t="s">
        <v>11717</v>
      </c>
      <c r="L42" t="str">
        <f>PROPER(Table1[[#This Row],[User_name]])</f>
        <v>Karan Singh,Sajan Gupta,Sandeep Saini,Tarun Kumar,Yanala Raghuvamshi Reddy,Sravani,Amazon Customer,Gaurav Rastogi</v>
      </c>
      <c r="M42" t="s">
        <v>11718</v>
      </c>
      <c r="N42" t="s">
        <v>11719</v>
      </c>
      <c r="O42" t="s">
        <v>11720</v>
      </c>
      <c r="P42" t="s">
        <v>11721</v>
      </c>
      <c r="Q42" t="s">
        <v>11722</v>
      </c>
    </row>
    <row r="43" spans="1:17">
      <c r="A43" t="s">
        <v>8901</v>
      </c>
      <c r="B43" t="s">
        <v>8902</v>
      </c>
      <c r="C43" t="s">
        <v>8559</v>
      </c>
      <c r="D43">
        <v>678</v>
      </c>
      <c r="E43" s="2">
        <v>1499</v>
      </c>
      <c r="F43" s="1">
        <v>0.55000000000000004</v>
      </c>
      <c r="G43">
        <v>4.2</v>
      </c>
      <c r="H43" s="4">
        <v>900</v>
      </c>
      <c r="I43" t="s">
        <v>8903</v>
      </c>
      <c r="J43" t="s">
        <v>8904</v>
      </c>
      <c r="K43" t="s">
        <v>8905</v>
      </c>
      <c r="L43" t="str">
        <f>PROPER(Table1[[#This Row],[User_name]])</f>
        <v>Nirupma Kumari,Abhijeet Singh,Mukul,Palak,Amrit,Amit Chawlani,Ankit Verma,R M Katiyar</v>
      </c>
      <c r="M43" t="s">
        <v>8906</v>
      </c>
      <c r="N43" t="s">
        <v>8907</v>
      </c>
      <c r="O43" t="s">
        <v>8908</v>
      </c>
      <c r="P43" t="s">
        <v>8909</v>
      </c>
      <c r="Q43" t="s">
        <v>8910</v>
      </c>
    </row>
    <row r="44" spans="1:17">
      <c r="A44" t="s">
        <v>10403</v>
      </c>
      <c r="B44" t="s">
        <v>10404</v>
      </c>
      <c r="C44" t="s">
        <v>10405</v>
      </c>
      <c r="D44" s="2">
        <v>1699</v>
      </c>
      <c r="E44" s="2">
        <v>1999</v>
      </c>
      <c r="F44" s="1">
        <v>0.15</v>
      </c>
      <c r="G44">
        <v>4.0999999999999996</v>
      </c>
      <c r="H44" s="4">
        <v>8873</v>
      </c>
      <c r="I44" t="s">
        <v>10406</v>
      </c>
      <c r="J44" t="s">
        <v>10407</v>
      </c>
      <c r="K44" t="s">
        <v>10408</v>
      </c>
      <c r="L44" t="str">
        <f>PROPER(Table1[[#This Row],[User_name]])</f>
        <v>Shubhajeet D.,Aswin Thomas,Rakesh Satyarthi,Anu,Vara Prasad,Jain Suresh,Subash U L,Manpreet</v>
      </c>
      <c r="M44" t="s">
        <v>10409</v>
      </c>
      <c r="N44" t="s">
        <v>10410</v>
      </c>
      <c r="O44" t="s">
        <v>10411</v>
      </c>
      <c r="P44" t="s">
        <v>10412</v>
      </c>
      <c r="Q44" t="s">
        <v>10413</v>
      </c>
    </row>
    <row r="45" spans="1:17">
      <c r="A45" t="s">
        <v>8952</v>
      </c>
      <c r="B45" t="s">
        <v>8953</v>
      </c>
      <c r="C45" t="s">
        <v>8954</v>
      </c>
      <c r="D45" s="2">
        <v>1665</v>
      </c>
      <c r="E45" s="2">
        <v>2099</v>
      </c>
      <c r="F45" s="1">
        <v>0.21</v>
      </c>
      <c r="G45">
        <v>4</v>
      </c>
      <c r="H45" s="4">
        <v>14368</v>
      </c>
      <c r="I45" t="s">
        <v>8955</v>
      </c>
      <c r="J45" t="s">
        <v>8956</v>
      </c>
      <c r="K45" t="s">
        <v>8957</v>
      </c>
      <c r="L45" t="str">
        <f>PROPER(Table1[[#This Row],[User_name]])</f>
        <v>Rajesh Kumar,Shuchi,Vishal P.,Deepa,Kindle Customer,Bharat Chugh,A.P.Gohil,Kapil</v>
      </c>
      <c r="M45" t="s">
        <v>8958</v>
      </c>
      <c r="N45" t="s">
        <v>8959</v>
      </c>
      <c r="O45" t="s">
        <v>8960</v>
      </c>
      <c r="P45" t="s">
        <v>8961</v>
      </c>
      <c r="Q45" t="s">
        <v>8962</v>
      </c>
    </row>
    <row r="46" spans="1:17">
      <c r="A46" t="s">
        <v>12196</v>
      </c>
      <c r="B46" t="s">
        <v>12197</v>
      </c>
      <c r="C46" t="s">
        <v>9680</v>
      </c>
      <c r="D46" s="2">
        <v>3685</v>
      </c>
      <c r="E46" s="2">
        <v>5495</v>
      </c>
      <c r="F46" s="1">
        <v>0.33</v>
      </c>
      <c r="G46">
        <v>4.0999999999999996</v>
      </c>
      <c r="H46" s="4">
        <v>290</v>
      </c>
      <c r="I46" t="s">
        <v>12198</v>
      </c>
      <c r="J46" t="s">
        <v>12199</v>
      </c>
      <c r="K46" t="s">
        <v>12200</v>
      </c>
      <c r="L46" t="str">
        <f>PROPER(Table1[[#This Row],[User_name]])</f>
        <v>Pratik Garg,Amazon Customer,Olivia Dutta,Raviteja Richard,Akr,Sandeep,Amazon Customer,Manisha</v>
      </c>
      <c r="M46" t="s">
        <v>12201</v>
      </c>
      <c r="N46" t="s">
        <v>12202</v>
      </c>
      <c r="O46" t="s">
        <v>12203</v>
      </c>
      <c r="P46" t="s">
        <v>12204</v>
      </c>
      <c r="Q46" t="s">
        <v>12205</v>
      </c>
    </row>
    <row r="47" spans="1:17">
      <c r="A47" t="s">
        <v>12336</v>
      </c>
      <c r="B47" t="s">
        <v>12337</v>
      </c>
      <c r="C47" t="s">
        <v>8526</v>
      </c>
      <c r="D47" s="2">
        <v>1260</v>
      </c>
      <c r="E47" s="2">
        <v>2299</v>
      </c>
      <c r="F47" s="1">
        <v>0.45</v>
      </c>
      <c r="G47">
        <v>4.3</v>
      </c>
      <c r="H47" s="4">
        <v>55</v>
      </c>
      <c r="I47" t="s">
        <v>12338</v>
      </c>
      <c r="J47" t="s">
        <v>12339</v>
      </c>
      <c r="K47" t="s">
        <v>12340</v>
      </c>
      <c r="L47" t="str">
        <f>PROPER(Table1[[#This Row],[User_name]])</f>
        <v>Rhymerium,Samarjeet Kaur,Amazon Customer,K Koshy.,Shraddha Sarwade,Messssi,Vijay Ravindranath Sen,Amazon Customer</v>
      </c>
      <c r="M47" t="s">
        <v>12341</v>
      </c>
      <c r="N47" t="s">
        <v>12342</v>
      </c>
      <c r="O47" t="s">
        <v>12343</v>
      </c>
      <c r="P47" t="s">
        <v>12344</v>
      </c>
      <c r="Q47" t="s">
        <v>12345</v>
      </c>
    </row>
    <row r="48" spans="1:17">
      <c r="A48" t="s">
        <v>12678</v>
      </c>
      <c r="B48" t="s">
        <v>12679</v>
      </c>
      <c r="C48" t="s">
        <v>12680</v>
      </c>
      <c r="D48" s="2">
        <v>5999</v>
      </c>
      <c r="E48" s="2">
        <v>11495</v>
      </c>
      <c r="F48" s="1">
        <v>0.48</v>
      </c>
      <c r="G48">
        <v>4.3</v>
      </c>
      <c r="H48" s="4">
        <v>534</v>
      </c>
      <c r="I48" t="s">
        <v>12681</v>
      </c>
      <c r="J48" t="s">
        <v>12682</v>
      </c>
      <c r="K48" t="s">
        <v>12683</v>
      </c>
      <c r="L48" t="str">
        <f>PROPER(Table1[[#This Row],[User_name]])</f>
        <v>Sunil Ashat,Amazon Customer,Sandeep Agarwal,Aliya Anjum,Archna Agrawal,Biju Chalil,Inspyra Technologies,Lathavenugopal</v>
      </c>
      <c r="M48" t="s">
        <v>12684</v>
      </c>
      <c r="N48" t="s">
        <v>12685</v>
      </c>
      <c r="O48" t="s">
        <v>12686</v>
      </c>
      <c r="P48" t="s">
        <v>12687</v>
      </c>
      <c r="Q48" t="s">
        <v>12688</v>
      </c>
    </row>
    <row r="49" spans="1:17">
      <c r="A49" t="s">
        <v>9369</v>
      </c>
      <c r="B49" t="s">
        <v>9370</v>
      </c>
      <c r="C49" t="s">
        <v>9371</v>
      </c>
      <c r="D49" s="2">
        <v>4789</v>
      </c>
      <c r="E49" s="2">
        <v>8990</v>
      </c>
      <c r="F49" s="1">
        <v>0.47</v>
      </c>
      <c r="G49">
        <v>4.3</v>
      </c>
      <c r="H49" s="4">
        <v>1017</v>
      </c>
      <c r="I49" t="s">
        <v>9372</v>
      </c>
      <c r="J49" t="s">
        <v>9373</v>
      </c>
      <c r="K49" t="s">
        <v>9374</v>
      </c>
      <c r="L49" t="str">
        <f>PROPER(Table1[[#This Row],[User_name]])</f>
        <v>Vikas Singh,Muhamed Sufyan,Amazon Customer,Ankit,Nong,Shraddha Shetty,Raveendran,Pallavi</v>
      </c>
      <c r="M49" t="s">
        <v>9375</v>
      </c>
      <c r="N49" t="s">
        <v>9376</v>
      </c>
      <c r="O49" t="s">
        <v>9377</v>
      </c>
      <c r="P49" t="s">
        <v>9378</v>
      </c>
      <c r="Q49" t="s">
        <v>9379</v>
      </c>
    </row>
    <row r="50" spans="1:17">
      <c r="A50" t="s">
        <v>2806</v>
      </c>
      <c r="B50" t="s">
        <v>2807</v>
      </c>
      <c r="C50" t="s">
        <v>114</v>
      </c>
      <c r="D50">
        <v>299</v>
      </c>
      <c r="E50">
        <v>599</v>
      </c>
      <c r="F50" s="1">
        <v>0.5</v>
      </c>
      <c r="G50">
        <v>4</v>
      </c>
      <c r="H50" s="4">
        <v>171</v>
      </c>
      <c r="I50" t="s">
        <v>2808</v>
      </c>
      <c r="J50" t="s">
        <v>2809</v>
      </c>
      <c r="K50" t="s">
        <v>2810</v>
      </c>
      <c r="L50" t="str">
        <f>PROPER(Table1[[#This Row],[User_name]])</f>
        <v>Naveen..Navee,Tenzing Nawang,Anu,Harie,Dena,Anant Rao Kandikuppa,Ajinkya Hingne,Santosh Kumar Gupta</v>
      </c>
      <c r="M50" t="s">
        <v>2811</v>
      </c>
      <c r="N50" t="s">
        <v>2812</v>
      </c>
      <c r="O50" t="s">
        <v>2813</v>
      </c>
      <c r="P50" t="s">
        <v>2814</v>
      </c>
      <c r="Q50" t="s">
        <v>2815</v>
      </c>
    </row>
    <row r="51" spans="1:17">
      <c r="A51" t="s">
        <v>6183</v>
      </c>
      <c r="B51" t="s">
        <v>6184</v>
      </c>
      <c r="C51" t="s">
        <v>6185</v>
      </c>
      <c r="D51">
        <v>449</v>
      </c>
      <c r="E51">
        <v>999</v>
      </c>
      <c r="F51" s="1">
        <v>0.55000000000000004</v>
      </c>
      <c r="G51">
        <v>4.4000000000000004</v>
      </c>
      <c r="H51" s="4">
        <v>9940</v>
      </c>
      <c r="I51" t="s">
        <v>6186</v>
      </c>
      <c r="J51" t="s">
        <v>6187</v>
      </c>
      <c r="K51" t="s">
        <v>6188</v>
      </c>
      <c r="L51" t="str">
        <f>PROPER(Table1[[#This Row],[User_name]])</f>
        <v>Yesha Bhatt,Vedanth Reddy,Mohit Mishra,Ashutosh,Nishanth Daniel,Solanki Lakhmanbhai Najabhai,Nitya,Amazon User</v>
      </c>
      <c r="M51" t="s">
        <v>6189</v>
      </c>
      <c r="N51" t="s">
        <v>6190</v>
      </c>
      <c r="O51" t="s">
        <v>6191</v>
      </c>
      <c r="P51" t="s">
        <v>6192</v>
      </c>
      <c r="Q51" t="s">
        <v>6193</v>
      </c>
    </row>
    <row r="52" spans="1:17">
      <c r="A52" t="s">
        <v>7707</v>
      </c>
      <c r="B52" t="s">
        <v>7708</v>
      </c>
      <c r="C52" t="s">
        <v>6185</v>
      </c>
      <c r="D52">
        <v>449</v>
      </c>
      <c r="E52">
        <v>999</v>
      </c>
      <c r="F52" s="1">
        <v>0.55000000000000004</v>
      </c>
      <c r="G52">
        <v>4.3</v>
      </c>
      <c r="H52" s="4">
        <v>9701</v>
      </c>
      <c r="I52" t="s">
        <v>7709</v>
      </c>
      <c r="J52" t="s">
        <v>7710</v>
      </c>
      <c r="K52" t="s">
        <v>7711</v>
      </c>
      <c r="L52" t="str">
        <f>PROPER(Table1[[#This Row],[User_name]])</f>
        <v>Ashraf Akhter,Faizan,Axay Chauhan,Tanmay,Deep,Salman Inamdar,Soumya Gayen,Harshit Thakur</v>
      </c>
      <c r="M52" t="s">
        <v>7712</v>
      </c>
      <c r="N52" t="s">
        <v>7713</v>
      </c>
      <c r="O52" t="s">
        <v>7714</v>
      </c>
      <c r="P52" t="s">
        <v>7715</v>
      </c>
      <c r="Q52" t="s">
        <v>7716</v>
      </c>
    </row>
    <row r="53" spans="1:17">
      <c r="A53" t="s">
        <v>6580</v>
      </c>
      <c r="B53" t="s">
        <v>6581</v>
      </c>
      <c r="C53" t="s">
        <v>6185</v>
      </c>
      <c r="D53">
        <v>449</v>
      </c>
      <c r="E53">
        <v>999</v>
      </c>
      <c r="F53" s="1">
        <v>0.55000000000000004</v>
      </c>
      <c r="G53">
        <v>4.3</v>
      </c>
      <c r="H53" s="4">
        <v>11330</v>
      </c>
      <c r="I53" t="s">
        <v>6582</v>
      </c>
      <c r="J53" t="s">
        <v>6583</v>
      </c>
      <c r="K53" t="s">
        <v>6584</v>
      </c>
      <c r="L53" t="str">
        <f>PROPER(Table1[[#This Row],[User_name]])</f>
        <v>Kalpesh Panchal,Raviranjan Kumar,Karthik Chokkalingam,Maryam,Amazon Customer,Ameya,Solanki Lakhmanbhai Najabhai,Pinaki</v>
      </c>
      <c r="M53" t="s">
        <v>6585</v>
      </c>
      <c r="N53" t="s">
        <v>6586</v>
      </c>
      <c r="O53" t="s">
        <v>6587</v>
      </c>
      <c r="P53" t="s">
        <v>6192</v>
      </c>
      <c r="Q53" t="s">
        <v>6588</v>
      </c>
    </row>
    <row r="54" spans="1:17">
      <c r="A54" t="s">
        <v>5948</v>
      </c>
      <c r="B54" t="s">
        <v>5949</v>
      </c>
      <c r="C54" t="s">
        <v>5354</v>
      </c>
      <c r="D54">
        <v>299</v>
      </c>
      <c r="E54">
        <v>499</v>
      </c>
      <c r="F54" s="1">
        <v>0.4</v>
      </c>
      <c r="G54">
        <v>4.5</v>
      </c>
      <c r="H54" s="4">
        <v>21010</v>
      </c>
      <c r="I54" t="s">
        <v>5950</v>
      </c>
      <c r="J54" t="s">
        <v>5951</v>
      </c>
      <c r="K54" t="s">
        <v>5952</v>
      </c>
      <c r="L54" t="str">
        <f>PROPER(Table1[[#This Row],[User_name]])</f>
        <v>Souradip,Narendran D,Mandar Barve,P Nagar,Amazon Customer,Ravindra Chauhan,Karishma Binraj,Jithin</v>
      </c>
      <c r="M54" t="s">
        <v>5953</v>
      </c>
      <c r="N54" t="s">
        <v>5954</v>
      </c>
      <c r="O54" t="s">
        <v>5955</v>
      </c>
      <c r="P54" t="s">
        <v>5956</v>
      </c>
      <c r="Q54" t="s">
        <v>5957</v>
      </c>
    </row>
    <row r="55" spans="1:17">
      <c r="A55" t="s">
        <v>6880</v>
      </c>
      <c r="B55" t="s">
        <v>6881</v>
      </c>
      <c r="C55" t="s">
        <v>6882</v>
      </c>
      <c r="D55" s="2">
        <v>2099</v>
      </c>
      <c r="E55" s="2">
        <v>3250</v>
      </c>
      <c r="F55" s="1">
        <v>0.35</v>
      </c>
      <c r="G55">
        <v>3.8</v>
      </c>
      <c r="H55" s="4">
        <v>11213</v>
      </c>
      <c r="I55" t="s">
        <v>6883</v>
      </c>
      <c r="J55" t="s">
        <v>6884</v>
      </c>
      <c r="K55" t="s">
        <v>6885</v>
      </c>
      <c r="L55" t="str">
        <f>PROPER(Table1[[#This Row],[User_name]])</f>
        <v>Sancha Bir Subba,K.R.Kotian,Manash,M.Suresh,Amazon Customer,Pratik B.,Velu_Vadeo,Sudipta Dhar</v>
      </c>
      <c r="M55" t="s">
        <v>6886</v>
      </c>
      <c r="N55" t="s">
        <v>6887</v>
      </c>
      <c r="O55" t="s">
        <v>6888</v>
      </c>
      <c r="P55" t="s">
        <v>6889</v>
      </c>
      <c r="Q55" t="s">
        <v>6890</v>
      </c>
    </row>
    <row r="56" spans="1:17">
      <c r="A56" t="s">
        <v>2392</v>
      </c>
      <c r="B56" t="s">
        <v>2393</v>
      </c>
      <c r="C56" t="s">
        <v>1970</v>
      </c>
      <c r="D56">
        <v>917</v>
      </c>
      <c r="E56" s="2">
        <v>2299</v>
      </c>
      <c r="F56" s="1">
        <v>0.6</v>
      </c>
      <c r="G56">
        <v>4.2</v>
      </c>
      <c r="H56" s="4">
        <v>3300</v>
      </c>
      <c r="I56" t="s">
        <v>2394</v>
      </c>
      <c r="J56" t="s">
        <v>2395</v>
      </c>
      <c r="K56" t="s">
        <v>2396</v>
      </c>
      <c r="L56" t="str">
        <f>PROPER(Table1[[#This Row],[User_name]])</f>
        <v>Praburaj,Dipen Giri,Santhosh Badhavath,Amit Kumar,Parveen,Monu Antil,Vishal,Harshal Gosavi</v>
      </c>
      <c r="M56" t="s">
        <v>2397</v>
      </c>
      <c r="N56" t="s">
        <v>2398</v>
      </c>
      <c r="O56" t="s">
        <v>2399</v>
      </c>
      <c r="P56" t="s">
        <v>2400</v>
      </c>
      <c r="Q56" t="s">
        <v>2401</v>
      </c>
    </row>
    <row r="57" spans="1:17">
      <c r="A57" t="s">
        <v>2891</v>
      </c>
      <c r="B57" t="s">
        <v>2892</v>
      </c>
      <c r="C57" t="s">
        <v>1970</v>
      </c>
      <c r="D57" s="2">
        <v>1299</v>
      </c>
      <c r="E57" s="2">
        <v>2499</v>
      </c>
      <c r="F57" s="1">
        <v>0.48</v>
      </c>
      <c r="G57">
        <v>4.3</v>
      </c>
      <c r="H57" s="4">
        <v>301</v>
      </c>
      <c r="I57" t="s">
        <v>2893</v>
      </c>
      <c r="J57" t="s">
        <v>2894</v>
      </c>
      <c r="K57" t="s">
        <v>2895</v>
      </c>
      <c r="L57" t="str">
        <f>PROPER(Table1[[#This Row],[User_name]])</f>
        <v>Amazon Customer,Chhaya Singh,Ankit Bisen,Amazon Customer,Rajesh Raj,Krishna Upadhyay,Ajay P.,Lusang K</v>
      </c>
      <c r="M57" t="s">
        <v>2896</v>
      </c>
      <c r="N57" t="s">
        <v>2897</v>
      </c>
      <c r="O57" t="s">
        <v>2898</v>
      </c>
      <c r="P57" t="s">
        <v>2899</v>
      </c>
      <c r="Q57" t="s">
        <v>2900</v>
      </c>
    </row>
    <row r="58" spans="1:17">
      <c r="A58" t="s">
        <v>1287</v>
      </c>
      <c r="B58" t="s">
        <v>1288</v>
      </c>
      <c r="C58" t="s">
        <v>447</v>
      </c>
      <c r="D58">
        <v>195</v>
      </c>
      <c r="E58">
        <v>499</v>
      </c>
      <c r="F58" s="1">
        <v>0.61</v>
      </c>
      <c r="G58">
        <v>3.7</v>
      </c>
      <c r="H58" s="4">
        <v>1383</v>
      </c>
      <c r="I58" t="s">
        <v>1289</v>
      </c>
      <c r="J58" t="s">
        <v>1290</v>
      </c>
      <c r="K58" t="s">
        <v>1291</v>
      </c>
      <c r="L58" t="str">
        <f>PROPER(Table1[[#This Row],[User_name]])</f>
        <v>Abhay Singh,Kapil,Amazon Customer,M.V.Subba Raju,A.Kanakayya,Divyaj,Sachin Tiwari,Samriti Garg</v>
      </c>
      <c r="M58" t="s">
        <v>1292</v>
      </c>
      <c r="N58" t="s">
        <v>1293</v>
      </c>
      <c r="O58" t="s">
        <v>1294</v>
      </c>
      <c r="P58" t="s">
        <v>1295</v>
      </c>
      <c r="Q58" t="s">
        <v>1296</v>
      </c>
    </row>
    <row r="59" spans="1:17">
      <c r="A59" t="s">
        <v>551</v>
      </c>
      <c r="B59" t="s">
        <v>552</v>
      </c>
      <c r="C59" t="s">
        <v>447</v>
      </c>
      <c r="D59">
        <v>179</v>
      </c>
      <c r="E59">
        <v>799</v>
      </c>
      <c r="F59" s="1">
        <v>0.78</v>
      </c>
      <c r="G59">
        <v>3.7</v>
      </c>
      <c r="H59" s="4">
        <v>2201</v>
      </c>
      <c r="I59" t="s">
        <v>553</v>
      </c>
      <c r="J59" t="s">
        <v>554</v>
      </c>
      <c r="K59" t="s">
        <v>555</v>
      </c>
      <c r="L59" t="str">
        <f>PROPER(Table1[[#This Row],[User_name]])</f>
        <v>Periyasamy,Madhusudhanan,S Salman Palka,Sumit,Syed Amir,Arun Nihalani,Gaurav Tyagi,Lk</v>
      </c>
      <c r="M59" t="s">
        <v>556</v>
      </c>
      <c r="N59" t="s">
        <v>557</v>
      </c>
      <c r="O59" t="s">
        <v>558</v>
      </c>
      <c r="P59" t="s">
        <v>559</v>
      </c>
      <c r="Q59" t="s">
        <v>560</v>
      </c>
    </row>
    <row r="60" spans="1:17">
      <c r="A60" t="s">
        <v>2881</v>
      </c>
      <c r="B60" t="s">
        <v>2882</v>
      </c>
      <c r="C60" t="s">
        <v>447</v>
      </c>
      <c r="D60">
        <v>197</v>
      </c>
      <c r="E60">
        <v>499</v>
      </c>
      <c r="F60" s="1">
        <v>0.61</v>
      </c>
      <c r="G60">
        <v>3.8</v>
      </c>
      <c r="H60" s="4">
        <v>136</v>
      </c>
      <c r="I60" t="s">
        <v>2883</v>
      </c>
      <c r="J60" t="s">
        <v>2884</v>
      </c>
      <c r="K60" t="s">
        <v>2885</v>
      </c>
      <c r="L60" t="str">
        <f>PROPER(Table1[[#This Row],[User_name]])</f>
        <v>Sony Soniyal,Anshul Gupta,Ajit Paragond,S.Neelakandan,Amazon Customer,Sourish Saha,Amareswara Rao,Sandeep Chauhan</v>
      </c>
      <c r="M60" t="s">
        <v>2886</v>
      </c>
      <c r="N60" t="s">
        <v>2887</v>
      </c>
      <c r="O60" t="s">
        <v>2888</v>
      </c>
      <c r="P60" t="s">
        <v>2889</v>
      </c>
      <c r="Q60" t="s">
        <v>2890</v>
      </c>
    </row>
    <row r="61" spans="1:17">
      <c r="A61" t="s">
        <v>10855</v>
      </c>
      <c r="B61" t="s">
        <v>10856</v>
      </c>
      <c r="C61" t="s">
        <v>10251</v>
      </c>
      <c r="D61">
        <v>721</v>
      </c>
      <c r="E61" s="2">
        <v>1499</v>
      </c>
      <c r="F61" s="1">
        <v>0.52</v>
      </c>
      <c r="G61">
        <v>3.1</v>
      </c>
      <c r="H61" s="4">
        <v>2449</v>
      </c>
      <c r="I61" t="s">
        <v>10857</v>
      </c>
      <c r="J61" t="s">
        <v>10858</v>
      </c>
      <c r="K61" t="s">
        <v>10859</v>
      </c>
      <c r="L61" t="str">
        <f>PROPER(Table1[[#This Row],[User_name]])</f>
        <v>Kavya Jain,Divya,Anushree,User,Rahul Raghav,Raj,Abhijit E.,Revs</v>
      </c>
      <c r="M61" t="s">
        <v>10860</v>
      </c>
      <c r="N61" t="s">
        <v>10861</v>
      </c>
      <c r="O61" t="s">
        <v>10862</v>
      </c>
      <c r="P61" t="s">
        <v>10863</v>
      </c>
      <c r="Q61" t="s">
        <v>10864</v>
      </c>
    </row>
    <row r="62" spans="1:17">
      <c r="A62" t="s">
        <v>12899</v>
      </c>
      <c r="B62" t="s">
        <v>12900</v>
      </c>
      <c r="C62" t="s">
        <v>10251</v>
      </c>
      <c r="D62" s="2">
        <v>1563</v>
      </c>
      <c r="E62" s="2">
        <v>3098</v>
      </c>
      <c r="F62" s="1">
        <v>0.5</v>
      </c>
      <c r="G62">
        <v>3.5</v>
      </c>
      <c r="H62" s="4">
        <v>2283</v>
      </c>
      <c r="I62" t="s">
        <v>12901</v>
      </c>
      <c r="J62" t="s">
        <v>12902</v>
      </c>
      <c r="K62" t="s">
        <v>12903</v>
      </c>
      <c r="L62" t="str">
        <f>PROPER(Table1[[#This Row],[User_name]])</f>
        <v>Vaishnavi,Paramesh,Kirti Gupta,Mousumi Ganguli,Nikshitha S,Lancy,Kindle Customer,Krishna Chaudhari</v>
      </c>
      <c r="M62" t="s">
        <v>12904</v>
      </c>
      <c r="N62" t="s">
        <v>12905</v>
      </c>
      <c r="O62" t="s">
        <v>12906</v>
      </c>
      <c r="P62" t="s">
        <v>12907</v>
      </c>
      <c r="Q62" t="s">
        <v>12908</v>
      </c>
    </row>
    <row r="63" spans="1:17">
      <c r="A63" t="s">
        <v>10249</v>
      </c>
      <c r="B63" t="s">
        <v>10250</v>
      </c>
      <c r="C63" t="s">
        <v>10251</v>
      </c>
      <c r="D63" s="2">
        <v>1484</v>
      </c>
      <c r="E63" s="2">
        <v>2499</v>
      </c>
      <c r="F63" s="1">
        <v>0.41</v>
      </c>
      <c r="G63">
        <v>3.7</v>
      </c>
      <c r="H63" s="4">
        <v>1067</v>
      </c>
      <c r="I63" t="s">
        <v>10252</v>
      </c>
      <c r="J63" t="s">
        <v>10253</v>
      </c>
      <c r="K63" t="s">
        <v>10254</v>
      </c>
      <c r="L63" t="str">
        <f>PROPER(Table1[[#This Row],[User_name]])</f>
        <v>Ponnuri Gopie Krishna,Neha Chandra Verma,Ali Ahmad,Sreejith Damodaran,Danush Gangur,Priya,Chandani Maurya,Bharathi</v>
      </c>
      <c r="M63" t="s">
        <v>10255</v>
      </c>
      <c r="N63" t="s">
        <v>10256</v>
      </c>
      <c r="O63" t="s">
        <v>10257</v>
      </c>
      <c r="P63" t="s">
        <v>10258</v>
      </c>
      <c r="Q63" t="s">
        <v>10259</v>
      </c>
    </row>
    <row r="64" spans="1:17">
      <c r="A64" t="s">
        <v>11088</v>
      </c>
      <c r="B64" t="s">
        <v>11089</v>
      </c>
      <c r="C64" t="s">
        <v>11090</v>
      </c>
      <c r="D64" s="2">
        <v>2249</v>
      </c>
      <c r="E64" s="2">
        <v>3550</v>
      </c>
      <c r="F64" s="1">
        <v>0.37</v>
      </c>
      <c r="G64">
        <v>4</v>
      </c>
      <c r="H64" s="4">
        <v>3973</v>
      </c>
      <c r="I64" t="s">
        <v>11091</v>
      </c>
      <c r="J64" t="s">
        <v>11092</v>
      </c>
      <c r="K64" t="s">
        <v>11093</v>
      </c>
      <c r="L64" t="str">
        <f>PROPER(Table1[[#This Row],[User_name]])</f>
        <v>Anshuk Pani,Sujit,Neeraj,M Sajan,Gabs,Kishore Bandi,Molly Papachan,Shrinidhi</v>
      </c>
      <c r="M64" t="s">
        <v>11094</v>
      </c>
      <c r="N64" t="s">
        <v>11095</v>
      </c>
      <c r="O64" t="s">
        <v>11096</v>
      </c>
      <c r="P64" t="s">
        <v>11097</v>
      </c>
      <c r="Q64" t="s">
        <v>11098</v>
      </c>
    </row>
    <row r="65" spans="1:17">
      <c r="A65" t="s">
        <v>7885</v>
      </c>
      <c r="B65" t="s">
        <v>7886</v>
      </c>
      <c r="C65" t="s">
        <v>2933</v>
      </c>
      <c r="D65" s="2">
        <v>5998</v>
      </c>
      <c r="E65" s="2">
        <v>7999</v>
      </c>
      <c r="F65" s="1">
        <v>0.25</v>
      </c>
      <c r="G65">
        <v>4.2</v>
      </c>
      <c r="H65" s="4">
        <v>30355</v>
      </c>
      <c r="I65" t="s">
        <v>7887</v>
      </c>
      <c r="J65" t="s">
        <v>7888</v>
      </c>
      <c r="K65" t="s">
        <v>7889</v>
      </c>
      <c r="L65" t="str">
        <f>PROPER(Table1[[#This Row],[User_name]])</f>
        <v>Nagarjuna Pavan Kumar G,Panendra Ommina,Umamaheswaran,Shailendra Pradhan,Suraj Kumar</v>
      </c>
      <c r="M65" t="s">
        <v>7890</v>
      </c>
      <c r="N65" t="s">
        <v>7891</v>
      </c>
      <c r="O65" t="s">
        <v>7892</v>
      </c>
      <c r="P65" t="s">
        <v>7893</v>
      </c>
      <c r="Q65" t="s">
        <v>7894</v>
      </c>
    </row>
    <row r="66" spans="1:17">
      <c r="A66" t="s">
        <v>2662</v>
      </c>
      <c r="B66" t="s">
        <v>2663</v>
      </c>
      <c r="C66" t="s">
        <v>114</v>
      </c>
      <c r="D66">
        <v>499</v>
      </c>
      <c r="E66">
        <v>900</v>
      </c>
      <c r="F66" s="1">
        <v>0.45</v>
      </c>
      <c r="G66">
        <v>4.4000000000000004</v>
      </c>
      <c r="H66" s="4">
        <v>2165</v>
      </c>
      <c r="I66" t="s">
        <v>2664</v>
      </c>
      <c r="J66" t="s">
        <v>2665</v>
      </c>
      <c r="K66" t="s">
        <v>2666</v>
      </c>
      <c r="L66" t="str">
        <f>PROPER(Table1[[#This Row],[User_name]])</f>
        <v>Willgo Green,Chittibabu,Deepak Dhummansure,Amazon Customer,Praveen.R,Industrial Infra Tech,Aadi,Viswa</v>
      </c>
      <c r="M66" t="s">
        <v>2667</v>
      </c>
      <c r="N66" t="s">
        <v>2668</v>
      </c>
      <c r="O66" t="s">
        <v>2669</v>
      </c>
      <c r="P66" t="s">
        <v>2543</v>
      </c>
      <c r="Q66" t="s">
        <v>2670</v>
      </c>
    </row>
    <row r="67" spans="1:17">
      <c r="A67" t="s">
        <v>9034</v>
      </c>
      <c r="B67" t="s">
        <v>9035</v>
      </c>
      <c r="C67" t="s">
        <v>8747</v>
      </c>
      <c r="D67">
        <v>749</v>
      </c>
      <c r="E67" s="2">
        <v>1299</v>
      </c>
      <c r="F67" s="1">
        <v>0.42</v>
      </c>
      <c r="G67">
        <v>4</v>
      </c>
      <c r="H67" s="4">
        <v>119</v>
      </c>
      <c r="I67" t="s">
        <v>9036</v>
      </c>
      <c r="J67" t="s">
        <v>9037</v>
      </c>
      <c r="K67" t="s">
        <v>9038</v>
      </c>
      <c r="L67" t="str">
        <f>PROPER(Table1[[#This Row],[User_name]])</f>
        <v>Shaji Kuruvilla,Navin Yadav,Nieraj Kumar,Amazon Customer,Divya,Suraj Kumar Lohiya,Gomathi,Leo</v>
      </c>
      <c r="M67" t="s">
        <v>9039</v>
      </c>
      <c r="N67" t="s">
        <v>9040</v>
      </c>
      <c r="O67" t="s">
        <v>9041</v>
      </c>
      <c r="P67" t="s">
        <v>9042</v>
      </c>
      <c r="Q67" t="s">
        <v>9043</v>
      </c>
    </row>
    <row r="68" spans="1:17">
      <c r="A68" t="s">
        <v>2113</v>
      </c>
      <c r="B68" t="s">
        <v>2114</v>
      </c>
      <c r="C68" t="s">
        <v>2115</v>
      </c>
      <c r="D68">
        <v>399</v>
      </c>
      <c r="E68">
        <v>795</v>
      </c>
      <c r="F68" s="1">
        <v>0.5</v>
      </c>
      <c r="G68">
        <v>4.4000000000000004</v>
      </c>
      <c r="H68" s="4">
        <v>12091</v>
      </c>
      <c r="I68" t="s">
        <v>2116</v>
      </c>
      <c r="J68" t="s">
        <v>2117</v>
      </c>
      <c r="K68" t="s">
        <v>2118</v>
      </c>
      <c r="L68" t="str">
        <f>PROPER(Table1[[#This Row],[User_name]])</f>
        <v>Harshal Kapote,Chaitanya,Prachi Jha,Sanjeeth,Manish Kataria,San Note,Jereenalex,Karthik</v>
      </c>
      <c r="M68" t="s">
        <v>2119</v>
      </c>
      <c r="N68" t="s">
        <v>2120</v>
      </c>
      <c r="O68" t="s">
        <v>2121</v>
      </c>
      <c r="P68" t="s">
        <v>2122</v>
      </c>
      <c r="Q68" t="s">
        <v>2123</v>
      </c>
    </row>
    <row r="69" spans="1:17">
      <c r="A69" t="s">
        <v>4720</v>
      </c>
      <c r="B69" t="s">
        <v>4721</v>
      </c>
      <c r="C69" t="s">
        <v>3147</v>
      </c>
      <c r="D69">
        <v>219</v>
      </c>
      <c r="E69">
        <v>499</v>
      </c>
      <c r="F69" s="1">
        <v>0.56000000000000005</v>
      </c>
      <c r="G69">
        <v>4.4000000000000004</v>
      </c>
      <c r="H69" s="4">
        <v>14</v>
      </c>
      <c r="I69" t="s">
        <v>4722</v>
      </c>
      <c r="J69" t="s">
        <v>4723</v>
      </c>
      <c r="K69" t="s">
        <v>4724</v>
      </c>
      <c r="L69" t="str">
        <f>PROPER(Table1[[#This Row],[User_name]])</f>
        <v>Prabhanjan,Chittiprolu Ramya,Litu Prasada Mahanty</v>
      </c>
      <c r="M69" t="s">
        <v>4725</v>
      </c>
      <c r="N69" t="s">
        <v>4726</v>
      </c>
      <c r="O69" t="s">
        <v>4727</v>
      </c>
      <c r="P69" t="s">
        <v>4728</v>
      </c>
      <c r="Q69" t="s">
        <v>4729</v>
      </c>
    </row>
    <row r="70" spans="1:17">
      <c r="A70" t="s">
        <v>9216</v>
      </c>
      <c r="B70" t="s">
        <v>9217</v>
      </c>
      <c r="C70" t="s">
        <v>8548</v>
      </c>
      <c r="D70" s="2">
        <v>1049</v>
      </c>
      <c r="E70" s="2">
        <v>1699</v>
      </c>
      <c r="F70" s="1">
        <v>0.38</v>
      </c>
      <c r="G70">
        <v>3.1</v>
      </c>
      <c r="H70" s="4">
        <v>111</v>
      </c>
      <c r="I70" t="s">
        <v>9218</v>
      </c>
      <c r="J70" t="s">
        <v>9219</v>
      </c>
      <c r="K70" t="s">
        <v>9220</v>
      </c>
      <c r="L70" t="str">
        <f>PROPER(Table1[[#This Row],[User_name]])</f>
        <v>Kulsoom Hussain,Hanamant Waddar,Raju Pandey,Akash Sachan,Mohamed Jarjees Ali,Radheshyam Tripathy,Satheesh,Kunal Govindbhai Dhedhi</v>
      </c>
      <c r="M70" t="s">
        <v>9221</v>
      </c>
      <c r="N70" t="s">
        <v>9222</v>
      </c>
      <c r="O70" t="s">
        <v>9223</v>
      </c>
      <c r="P70" t="s">
        <v>9224</v>
      </c>
      <c r="Q70" t="s">
        <v>9225</v>
      </c>
    </row>
    <row r="71" spans="1:17">
      <c r="A71" t="s">
        <v>11671</v>
      </c>
      <c r="B71" t="s">
        <v>11672</v>
      </c>
      <c r="C71" t="s">
        <v>8673</v>
      </c>
      <c r="D71">
        <v>799</v>
      </c>
      <c r="E71" s="2">
        <v>1699</v>
      </c>
      <c r="F71" s="1">
        <v>0.53</v>
      </c>
      <c r="G71">
        <v>4</v>
      </c>
      <c r="H71" s="4">
        <v>97</v>
      </c>
      <c r="I71" t="s">
        <v>11673</v>
      </c>
      <c r="J71" t="s">
        <v>11674</v>
      </c>
      <c r="K71" t="s">
        <v>11675</v>
      </c>
      <c r="L71" t="str">
        <f>PROPER(Table1[[#This Row],[User_name]])</f>
        <v>Jaswantsingh,Vedant Joshi,Subanathan,Narendra  N,Aadesh,Amazon Customer,Monica,Aniketverma</v>
      </c>
      <c r="M71" t="s">
        <v>11676</v>
      </c>
      <c r="N71" t="s">
        <v>11677</v>
      </c>
      <c r="O71" t="s">
        <v>11678</v>
      </c>
      <c r="P71" t="s">
        <v>11679</v>
      </c>
      <c r="Q71" t="s">
        <v>11680</v>
      </c>
    </row>
    <row r="72" spans="1:17">
      <c r="A72" t="s">
        <v>11250</v>
      </c>
      <c r="B72" t="s">
        <v>11251</v>
      </c>
      <c r="C72" t="s">
        <v>9597</v>
      </c>
      <c r="D72" s="2">
        <v>1189</v>
      </c>
      <c r="E72" s="2">
        <v>2400</v>
      </c>
      <c r="F72" s="1">
        <v>0.5</v>
      </c>
      <c r="G72">
        <v>4.0999999999999996</v>
      </c>
      <c r="H72" s="4">
        <v>618</v>
      </c>
      <c r="I72" t="s">
        <v>11252</v>
      </c>
      <c r="J72" t="s">
        <v>11253</v>
      </c>
      <c r="K72" t="s">
        <v>11254</v>
      </c>
      <c r="L72" t="str">
        <f>PROPER(Table1[[#This Row],[User_name]])</f>
        <v>Subhajit Sadhu,Indrajit Sarkar,Ashwath,Dorje,Harish R.,Jana,Amazon Customer,Viknesh Harren</v>
      </c>
      <c r="M72" t="s">
        <v>11255</v>
      </c>
      <c r="N72" t="s">
        <v>11256</v>
      </c>
      <c r="O72" t="s">
        <v>11257</v>
      </c>
      <c r="P72" t="s">
        <v>11258</v>
      </c>
      <c r="Q72" t="s">
        <v>11259</v>
      </c>
    </row>
    <row r="73" spans="1:17">
      <c r="A73" t="s">
        <v>1913</v>
      </c>
      <c r="B73" t="s">
        <v>1914</v>
      </c>
      <c r="C73" t="s">
        <v>1915</v>
      </c>
      <c r="D73">
        <v>209</v>
      </c>
      <c r="E73">
        <v>600</v>
      </c>
      <c r="F73" s="1">
        <v>0.65</v>
      </c>
      <c r="G73">
        <v>4.4000000000000004</v>
      </c>
      <c r="H73" s="4">
        <v>18872</v>
      </c>
      <c r="I73" t="s">
        <v>1916</v>
      </c>
      <c r="J73" t="s">
        <v>1917</v>
      </c>
      <c r="K73" t="s">
        <v>1918</v>
      </c>
      <c r="L73" t="str">
        <f>PROPER(Table1[[#This Row],[User_name]])</f>
        <v>Bharanidharan,Roshan K Jose,Fabeel,Rs,Jasper,Abhishek Kumar,Sharad Ojha,Rajasekar M</v>
      </c>
      <c r="M73" t="s">
        <v>1919</v>
      </c>
      <c r="N73" t="s">
        <v>1920</v>
      </c>
      <c r="O73" t="s">
        <v>1921</v>
      </c>
      <c r="P73" t="s">
        <v>1922</v>
      </c>
      <c r="Q73" t="s">
        <v>1923</v>
      </c>
    </row>
    <row r="74" spans="1:17">
      <c r="A74" t="s">
        <v>440</v>
      </c>
      <c r="B74" t="s">
        <v>441</v>
      </c>
      <c r="C74" t="s">
        <v>114</v>
      </c>
      <c r="D74">
        <v>309</v>
      </c>
      <c r="E74">
        <v>475</v>
      </c>
      <c r="F74" s="1">
        <v>0.35</v>
      </c>
      <c r="G74">
        <v>4.4000000000000004</v>
      </c>
      <c r="H74" s="4">
        <v>426973</v>
      </c>
      <c r="I74" t="s">
        <v>442</v>
      </c>
      <c r="J74" t="s">
        <v>116</v>
      </c>
      <c r="K74" t="s">
        <v>117</v>
      </c>
      <c r="L74" t="str">
        <f>PROPER(Table1[[#This Row],[User_name]])</f>
        <v>Rishav Gossain,Shashank Mallamraju,Purnendu,Gunasekaran Desomayananam,Anto Rk,Sukrit Basak,Manoj Kumar,Sethuram.S</v>
      </c>
      <c r="M74" t="s">
        <v>118</v>
      </c>
      <c r="N74" t="s">
        <v>119</v>
      </c>
      <c r="O74" t="s">
        <v>120</v>
      </c>
      <c r="P74" t="s">
        <v>443</v>
      </c>
      <c r="Q74" t="s">
        <v>444</v>
      </c>
    </row>
    <row r="75" spans="1:17">
      <c r="A75" t="s">
        <v>601</v>
      </c>
      <c r="B75" t="s">
        <v>602</v>
      </c>
      <c r="C75" t="s">
        <v>114</v>
      </c>
      <c r="D75">
        <v>309</v>
      </c>
      <c r="E75" s="2">
        <v>1400</v>
      </c>
      <c r="F75" s="1">
        <v>0.78</v>
      </c>
      <c r="G75">
        <v>4.4000000000000004</v>
      </c>
      <c r="H75" s="4">
        <v>426973</v>
      </c>
      <c r="I75" t="s">
        <v>603</v>
      </c>
      <c r="J75" t="s">
        <v>116</v>
      </c>
      <c r="K75" t="s">
        <v>117</v>
      </c>
      <c r="L75" t="str">
        <f>PROPER(Table1[[#This Row],[User_name]])</f>
        <v>Rishav Gossain,Shashank Mallamraju,Purnendu,Gunasekaran Desomayananam,Anto Rk,Sukrit Basak,Manoj Kumar,Sethuram.S</v>
      </c>
      <c r="M75" t="s">
        <v>118</v>
      </c>
      <c r="N75" t="s">
        <v>119</v>
      </c>
      <c r="O75" t="s">
        <v>120</v>
      </c>
      <c r="P75" t="s">
        <v>604</v>
      </c>
      <c r="Q75" t="s">
        <v>605</v>
      </c>
    </row>
    <row r="76" spans="1:17">
      <c r="A76" t="s">
        <v>6076</v>
      </c>
      <c r="B76" t="s">
        <v>6077</v>
      </c>
      <c r="C76" t="s">
        <v>4841</v>
      </c>
      <c r="D76">
        <v>289</v>
      </c>
      <c r="E76">
        <v>999</v>
      </c>
      <c r="F76" s="1">
        <v>0.71</v>
      </c>
      <c r="G76">
        <v>4.0999999999999996</v>
      </c>
      <c r="H76" s="4">
        <v>401</v>
      </c>
      <c r="I76" t="s">
        <v>6078</v>
      </c>
      <c r="J76" t="s">
        <v>6079</v>
      </c>
      <c r="K76" t="s">
        <v>6080</v>
      </c>
      <c r="L76" t="str">
        <f>PROPER(Table1[[#This Row],[User_name]])</f>
        <v>Amazon Customer,Prince Kumar,Sk,Nishikanta Sahoo,Shivam,Amazon Customer,Piyush,Rafiya</v>
      </c>
      <c r="M76" t="s">
        <v>6081</v>
      </c>
      <c r="N76" t="s">
        <v>6082</v>
      </c>
      <c r="O76" t="s">
        <v>6083</v>
      </c>
      <c r="P76" t="s">
        <v>6084</v>
      </c>
      <c r="Q76" t="s">
        <v>6085</v>
      </c>
    </row>
    <row r="77" spans="1:17">
      <c r="A77" t="s">
        <v>6056</v>
      </c>
      <c r="B77" t="s">
        <v>6057</v>
      </c>
      <c r="C77" t="s">
        <v>4861</v>
      </c>
      <c r="D77">
        <v>599</v>
      </c>
      <c r="E77" s="2">
        <v>3999</v>
      </c>
      <c r="F77" s="1">
        <v>0.85</v>
      </c>
      <c r="G77">
        <v>3.9</v>
      </c>
      <c r="H77" s="4">
        <v>1087</v>
      </c>
      <c r="I77" t="s">
        <v>6058</v>
      </c>
      <c r="J77" t="s">
        <v>6059</v>
      </c>
      <c r="K77" t="s">
        <v>6060</v>
      </c>
      <c r="L77" t="str">
        <f>PROPER(Table1[[#This Row],[User_name]])</f>
        <v>Arun J,Sebonti Banerjee,Srikar,Mayu,Neeraj Joshi,Vinay Singh Kharayat,Gp,Paromita</v>
      </c>
      <c r="M77" t="s">
        <v>6061</v>
      </c>
      <c r="N77" t="s">
        <v>6062</v>
      </c>
      <c r="O77" t="s">
        <v>6063</v>
      </c>
      <c r="P77" t="s">
        <v>6064</v>
      </c>
      <c r="Q77" t="s">
        <v>6065</v>
      </c>
    </row>
    <row r="78" spans="1:17">
      <c r="A78" t="s">
        <v>912</v>
      </c>
      <c r="B78" t="s">
        <v>913</v>
      </c>
      <c r="C78" t="s">
        <v>3</v>
      </c>
      <c r="D78">
        <v>849</v>
      </c>
      <c r="E78" s="2">
        <v>1809</v>
      </c>
      <c r="F78" s="1">
        <v>0.53</v>
      </c>
      <c r="G78">
        <v>4.3</v>
      </c>
      <c r="H78" s="4">
        <v>6547</v>
      </c>
      <c r="I78" t="s">
        <v>483</v>
      </c>
      <c r="J78" t="s">
        <v>914</v>
      </c>
      <c r="K78" t="s">
        <v>915</v>
      </c>
      <c r="L78" t="str">
        <f>PROPER(Table1[[#This Row],[User_name]])</f>
        <v>Ananya S.,Anirban Pramanick,Aashuthosh,Savita,Amazon Customer,Raj,Avinash Singh,Pooja</v>
      </c>
      <c r="M78" t="s">
        <v>916</v>
      </c>
      <c r="N78" t="s">
        <v>917</v>
      </c>
      <c r="O78" t="s">
        <v>918</v>
      </c>
      <c r="P78" t="s">
        <v>489</v>
      </c>
      <c r="Q78" t="s">
        <v>919</v>
      </c>
    </row>
    <row r="79" spans="1:17">
      <c r="A79" t="s">
        <v>1626</v>
      </c>
      <c r="B79" t="s">
        <v>1627</v>
      </c>
      <c r="C79" t="s">
        <v>3</v>
      </c>
      <c r="D79">
        <v>299</v>
      </c>
      <c r="E79">
        <v>485</v>
      </c>
      <c r="F79" s="1">
        <v>0.38</v>
      </c>
      <c r="G79">
        <v>4.3</v>
      </c>
      <c r="H79" s="4">
        <v>10911</v>
      </c>
      <c r="I79" t="s">
        <v>1628</v>
      </c>
      <c r="J79" t="s">
        <v>1629</v>
      </c>
      <c r="K79" t="s">
        <v>1630</v>
      </c>
      <c r="L79" t="str">
        <f>PROPER(Table1[[#This Row],[User_name]])</f>
        <v>Partha Biswas,Kamlesh S.,Nageswar,Trishal Patel,Ram,Aman M Nath,Venkataramana Chalamalasetty,Debashis Das</v>
      </c>
      <c r="M79" t="s">
        <v>1631</v>
      </c>
      <c r="N79" t="s">
        <v>1632</v>
      </c>
      <c r="O79" t="s">
        <v>1633</v>
      </c>
      <c r="P79" t="s">
        <v>1634</v>
      </c>
      <c r="Q79" t="s">
        <v>1635</v>
      </c>
    </row>
    <row r="80" spans="1:17">
      <c r="A80" t="s">
        <v>1666</v>
      </c>
      <c r="B80" t="s">
        <v>1667</v>
      </c>
      <c r="C80" t="s">
        <v>3</v>
      </c>
      <c r="D80">
        <v>709</v>
      </c>
      <c r="E80" s="2">
        <v>1999</v>
      </c>
      <c r="F80" s="1">
        <v>0.65</v>
      </c>
      <c r="G80">
        <v>4.0999999999999996</v>
      </c>
      <c r="H80" s="4">
        <v>178817</v>
      </c>
      <c r="I80" t="s">
        <v>1668</v>
      </c>
      <c r="J80" t="s">
        <v>1669</v>
      </c>
      <c r="K80" t="s">
        <v>1670</v>
      </c>
      <c r="L80" t="str">
        <f>PROPER(Table1[[#This Row],[User_name]])</f>
        <v>Pete25,Bhanu,Naveen Kr Singh,Kavan,Bg,Aditya Biruly,Sachin. Christy,Hiral Parmar</v>
      </c>
      <c r="M80" t="s">
        <v>1671</v>
      </c>
      <c r="N80" t="s">
        <v>1672</v>
      </c>
      <c r="O80" t="s">
        <v>13018</v>
      </c>
      <c r="P80" t="s">
        <v>1673</v>
      </c>
      <c r="Q80" t="s">
        <v>1674</v>
      </c>
    </row>
    <row r="81" spans="1:17">
      <c r="A81" t="s">
        <v>2264</v>
      </c>
      <c r="B81" t="s">
        <v>2265</v>
      </c>
      <c r="C81" t="s">
        <v>3</v>
      </c>
      <c r="D81">
        <v>789</v>
      </c>
      <c r="E81" s="2">
        <v>1999</v>
      </c>
      <c r="F81" s="1">
        <v>0.61</v>
      </c>
      <c r="G81">
        <v>4.2</v>
      </c>
      <c r="H81" s="4">
        <v>34540</v>
      </c>
      <c r="I81" t="s">
        <v>2266</v>
      </c>
      <c r="J81" t="s">
        <v>2267</v>
      </c>
      <c r="K81" t="s">
        <v>2268</v>
      </c>
      <c r="L81" t="str">
        <f>PROPER(Table1[[#This Row],[User_name]])</f>
        <v>Dineshwar,Rubhaganth,Gurinder Singh,Nathan,Clyde,Shadkhans,K.S.Tanwar,Manish Malhotra</v>
      </c>
      <c r="M81" t="s">
        <v>2269</v>
      </c>
      <c r="N81" t="s">
        <v>2270</v>
      </c>
      <c r="O81" t="s">
        <v>2271</v>
      </c>
      <c r="P81" t="s">
        <v>2272</v>
      </c>
      <c r="Q81" t="s">
        <v>2273</v>
      </c>
    </row>
    <row r="82" spans="1:17">
      <c r="A82" t="s">
        <v>1863</v>
      </c>
      <c r="B82" t="s">
        <v>1864</v>
      </c>
      <c r="C82" t="s">
        <v>3</v>
      </c>
      <c r="D82">
        <v>799</v>
      </c>
      <c r="E82" s="2">
        <v>1999</v>
      </c>
      <c r="F82" s="1">
        <v>0.6</v>
      </c>
      <c r="G82">
        <v>4.2</v>
      </c>
      <c r="H82" s="4">
        <v>8583</v>
      </c>
      <c r="I82" t="s">
        <v>1865</v>
      </c>
      <c r="J82" t="s">
        <v>1866</v>
      </c>
      <c r="K82" t="s">
        <v>1867</v>
      </c>
      <c r="L82" t="str">
        <f>PROPER(Table1[[#This Row],[User_name]])</f>
        <v>That Crazy Photographer,Nathan Avram,Raj Singh,Aakash Rai,Amazon Customer,Amazon Customer,Sailesh,Saswata Prime</v>
      </c>
      <c r="M82" t="s">
        <v>1868</v>
      </c>
      <c r="N82" t="s">
        <v>1869</v>
      </c>
      <c r="O82" t="s">
        <v>1870</v>
      </c>
      <c r="P82" t="s">
        <v>1871</v>
      </c>
      <c r="Q82" t="s">
        <v>1872</v>
      </c>
    </row>
    <row r="83" spans="1:17">
      <c r="A83" t="s">
        <v>637</v>
      </c>
      <c r="B83" t="s">
        <v>638</v>
      </c>
      <c r="C83" t="s">
        <v>3</v>
      </c>
      <c r="D83">
        <v>219</v>
      </c>
      <c r="E83">
        <v>700</v>
      </c>
      <c r="F83" s="1">
        <v>0.69</v>
      </c>
      <c r="G83">
        <v>4.3</v>
      </c>
      <c r="H83" s="4">
        <v>20053</v>
      </c>
      <c r="I83" t="s">
        <v>639</v>
      </c>
      <c r="J83" t="s">
        <v>640</v>
      </c>
      <c r="K83" t="s">
        <v>641</v>
      </c>
      <c r="L83" t="str">
        <f>PROPER(Table1[[#This Row],[User_name]])</f>
        <v>Hremant,Anjaneyulu,Madhav,Nottadris,Deepak,P,M.Sasikumar,S.Suresh</v>
      </c>
      <c r="M83" t="s">
        <v>642</v>
      </c>
      <c r="N83" t="s">
        <v>643</v>
      </c>
      <c r="O83" t="s">
        <v>644</v>
      </c>
      <c r="P83" t="s">
        <v>645</v>
      </c>
      <c r="Q83" t="s">
        <v>646</v>
      </c>
    </row>
    <row r="84" spans="1:17">
      <c r="A84" t="s">
        <v>637</v>
      </c>
      <c r="B84" t="s">
        <v>638</v>
      </c>
      <c r="C84" t="s">
        <v>3</v>
      </c>
      <c r="D84">
        <v>219</v>
      </c>
      <c r="E84">
        <v>700</v>
      </c>
      <c r="F84" s="1">
        <v>0.69</v>
      </c>
      <c r="G84">
        <v>4.3</v>
      </c>
      <c r="H84" s="4">
        <v>20052</v>
      </c>
      <c r="I84" t="s">
        <v>639</v>
      </c>
      <c r="J84" t="s">
        <v>640</v>
      </c>
      <c r="K84" t="s">
        <v>641</v>
      </c>
      <c r="L84" t="str">
        <f>PROPER(Table1[[#This Row],[User_name]])</f>
        <v>Hremant,Anjaneyulu,Madhav,Nottadris,Deepak,P,M.Sasikumar,S.Suresh</v>
      </c>
      <c r="M84" t="s">
        <v>642</v>
      </c>
      <c r="N84" t="s">
        <v>643</v>
      </c>
      <c r="O84" t="s">
        <v>644</v>
      </c>
      <c r="P84" t="s">
        <v>4640</v>
      </c>
      <c r="Q84" t="s">
        <v>4641</v>
      </c>
    </row>
    <row r="85" spans="1:17">
      <c r="A85" t="s">
        <v>637</v>
      </c>
      <c r="B85" t="s">
        <v>638</v>
      </c>
      <c r="C85" t="s">
        <v>3</v>
      </c>
      <c r="D85">
        <v>219</v>
      </c>
      <c r="E85">
        <v>700</v>
      </c>
      <c r="F85" s="1">
        <v>0.69</v>
      </c>
      <c r="G85">
        <v>4.3</v>
      </c>
      <c r="H85" s="4">
        <v>20053</v>
      </c>
      <c r="I85" t="s">
        <v>639</v>
      </c>
      <c r="J85" t="s">
        <v>640</v>
      </c>
      <c r="K85" t="s">
        <v>641</v>
      </c>
      <c r="L85" t="str">
        <f>PROPER(Table1[[#This Row],[User_name]])</f>
        <v>Hremant,Anjaneyulu,Madhav,Nottadris,Deepak,P,M.Sasikumar,S.Suresh</v>
      </c>
      <c r="M85" t="s">
        <v>642</v>
      </c>
      <c r="N85" t="s">
        <v>643</v>
      </c>
      <c r="O85" t="s">
        <v>644</v>
      </c>
      <c r="P85" t="s">
        <v>645</v>
      </c>
      <c r="Q85" t="s">
        <v>8137</v>
      </c>
    </row>
    <row r="86" spans="1:17">
      <c r="A86" t="s">
        <v>6373</v>
      </c>
      <c r="B86" t="s">
        <v>6374</v>
      </c>
      <c r="C86" t="s">
        <v>4830</v>
      </c>
      <c r="D86">
        <v>499</v>
      </c>
      <c r="E86" s="2">
        <v>1000</v>
      </c>
      <c r="F86" s="1">
        <v>0.5</v>
      </c>
      <c r="G86">
        <v>5</v>
      </c>
      <c r="H86" s="4">
        <v>23</v>
      </c>
      <c r="I86" t="s">
        <v>6375</v>
      </c>
      <c r="J86" t="s">
        <v>6376</v>
      </c>
      <c r="K86" t="s">
        <v>6377</v>
      </c>
      <c r="L86" t="str">
        <f>PROPER(Table1[[#This Row],[User_name]])</f>
        <v>Rambeer Kumar,Ramesh,Digambar Shelke,Awadhesh Kumar,Agrim Shamra,Mahima,Harpreet Singh,Rajat Semwal</v>
      </c>
      <c r="M86" t="s">
        <v>6378</v>
      </c>
      <c r="N86" t="s">
        <v>6379</v>
      </c>
      <c r="O86" t="s">
        <v>6380</v>
      </c>
      <c r="P86" t="s">
        <v>6381</v>
      </c>
      <c r="Q86" t="s">
        <v>6382</v>
      </c>
    </row>
    <row r="87" spans="1:17">
      <c r="A87" t="s">
        <v>8546</v>
      </c>
      <c r="B87" t="s">
        <v>8547</v>
      </c>
      <c r="C87" t="s">
        <v>8548</v>
      </c>
      <c r="D87" s="2">
        <v>1199</v>
      </c>
      <c r="E87" s="2">
        <v>2000</v>
      </c>
      <c r="F87" s="1">
        <v>0.4</v>
      </c>
      <c r="G87">
        <v>4</v>
      </c>
      <c r="H87" s="4">
        <v>18543</v>
      </c>
      <c r="I87" t="s">
        <v>8549</v>
      </c>
      <c r="J87" t="s">
        <v>8550</v>
      </c>
      <c r="K87" t="s">
        <v>8551</v>
      </c>
      <c r="L87" t="str">
        <f>PROPER(Table1[[#This Row],[User_name]])</f>
        <v>Amazon Customer,Prince Kumar,Rosy Thakur,Dheeraj,Amazon Customer,Neel Sengupta,Anu Jain,Srini</v>
      </c>
      <c r="M87" t="s">
        <v>8552</v>
      </c>
      <c r="N87" t="s">
        <v>8553</v>
      </c>
      <c r="O87" t="s">
        <v>8554</v>
      </c>
      <c r="P87" t="s">
        <v>8555</v>
      </c>
      <c r="Q87" t="s">
        <v>8556</v>
      </c>
    </row>
    <row r="88" spans="1:17">
      <c r="A88" t="s">
        <v>2417</v>
      </c>
      <c r="B88" t="s">
        <v>2418</v>
      </c>
      <c r="C88" t="s">
        <v>3</v>
      </c>
      <c r="D88">
        <v>119</v>
      </c>
      <c r="E88">
        <v>299</v>
      </c>
      <c r="F88" s="1">
        <v>0.6</v>
      </c>
      <c r="G88">
        <v>3.8</v>
      </c>
      <c r="H88" s="4">
        <v>51</v>
      </c>
      <c r="I88" t="s">
        <v>2419</v>
      </c>
      <c r="J88" t="s">
        <v>2420</v>
      </c>
      <c r="K88" t="s">
        <v>2421</v>
      </c>
      <c r="L88" t="str">
        <f>PROPER(Table1[[#This Row],[User_name]])</f>
        <v>Sachin Dsouza,Ashrith S,Sheetal Prasad,Vibhu,Bobby,Taj Mohammad,Sm,Mayank  Arora</v>
      </c>
      <c r="M88" t="s">
        <v>2422</v>
      </c>
      <c r="N88" t="s">
        <v>2423</v>
      </c>
      <c r="O88" t="s">
        <v>2424</v>
      </c>
      <c r="P88" t="s">
        <v>2425</v>
      </c>
      <c r="Q88" t="s">
        <v>2426</v>
      </c>
    </row>
    <row r="89" spans="1:17">
      <c r="A89" t="s">
        <v>2462</v>
      </c>
      <c r="B89" t="s">
        <v>2463</v>
      </c>
      <c r="C89" t="s">
        <v>3</v>
      </c>
      <c r="D89">
        <v>199</v>
      </c>
      <c r="E89">
        <v>999</v>
      </c>
      <c r="F89" s="1">
        <v>0.8</v>
      </c>
      <c r="G89">
        <v>3</v>
      </c>
      <c r="I89" t="s">
        <v>2464</v>
      </c>
      <c r="J89" t="s">
        <v>2465</v>
      </c>
      <c r="K89" t="s">
        <v>2466</v>
      </c>
      <c r="L89" t="str">
        <f>PROPER(Table1[[#This Row],[User_name]])</f>
        <v>Pranav</v>
      </c>
      <c r="M89" t="s">
        <v>2467</v>
      </c>
      <c r="N89" t="s">
        <v>2468</v>
      </c>
      <c r="O89" t="s">
        <v>2469</v>
      </c>
      <c r="P89" t="s">
        <v>2470</v>
      </c>
      <c r="Q89" t="s">
        <v>2471</v>
      </c>
    </row>
    <row r="90" spans="1:17">
      <c r="A90" t="s">
        <v>2737</v>
      </c>
      <c r="B90" t="s">
        <v>2738</v>
      </c>
      <c r="C90" t="s">
        <v>3</v>
      </c>
      <c r="D90">
        <v>129</v>
      </c>
      <c r="E90">
        <v>599</v>
      </c>
      <c r="F90" s="1">
        <v>0.78</v>
      </c>
      <c r="G90">
        <v>4.0999999999999996</v>
      </c>
      <c r="H90" s="4">
        <v>265</v>
      </c>
      <c r="I90" t="s">
        <v>2739</v>
      </c>
      <c r="J90" t="s">
        <v>2740</v>
      </c>
      <c r="K90" t="s">
        <v>2741</v>
      </c>
      <c r="L90" t="str">
        <f>PROPER(Table1[[#This Row],[User_name]])</f>
        <v>Jegadheesan,Ajay Kumar Balusu,Jyothis,Harkaran Singh,Rohit Verma,Rohit Bibwe,9436168244,Amazon Customer</v>
      </c>
      <c r="M90" t="s">
        <v>2742</v>
      </c>
      <c r="N90" t="s">
        <v>2743</v>
      </c>
      <c r="O90" t="s">
        <v>2744</v>
      </c>
      <c r="P90" t="s">
        <v>2745</v>
      </c>
      <c r="Q90" t="s">
        <v>2746</v>
      </c>
    </row>
    <row r="91" spans="1:17">
      <c r="A91" t="s">
        <v>2274</v>
      </c>
      <c r="B91" t="s">
        <v>2275</v>
      </c>
      <c r="C91" t="s">
        <v>114</v>
      </c>
      <c r="D91">
        <v>299</v>
      </c>
      <c r="E91">
        <v>700</v>
      </c>
      <c r="F91" s="1">
        <v>0.56999999999999995</v>
      </c>
      <c r="G91">
        <v>4.4000000000000004</v>
      </c>
      <c r="H91" s="4">
        <v>8714</v>
      </c>
      <c r="I91" t="s">
        <v>2276</v>
      </c>
      <c r="J91" t="s">
        <v>2277</v>
      </c>
      <c r="K91" t="s">
        <v>2278</v>
      </c>
      <c r="L91" t="str">
        <f>PROPER(Table1[[#This Row],[User_name]])</f>
        <v>Vikas,Salil P.,Pesi Mehta,Dr.Sukhdev G. Punjabi,Satish Pasupuleti,Dr. N.,Harry Duggal,Nilesh</v>
      </c>
      <c r="M91" t="s">
        <v>2279</v>
      </c>
      <c r="N91" t="s">
        <v>2280</v>
      </c>
      <c r="O91" t="s">
        <v>2281</v>
      </c>
      <c r="P91" t="s">
        <v>2282</v>
      </c>
      <c r="Q91" t="s">
        <v>2283</v>
      </c>
    </row>
    <row r="92" spans="1:17">
      <c r="A92" t="s">
        <v>2535</v>
      </c>
      <c r="B92" t="s">
        <v>2536</v>
      </c>
      <c r="C92" t="s">
        <v>114</v>
      </c>
      <c r="D92">
        <v>609</v>
      </c>
      <c r="E92" s="2">
        <v>1500</v>
      </c>
      <c r="F92" s="1">
        <v>0.59</v>
      </c>
      <c r="G92">
        <v>4.5</v>
      </c>
      <c r="H92" s="4">
        <v>1029</v>
      </c>
      <c r="I92" t="s">
        <v>2537</v>
      </c>
      <c r="J92" t="s">
        <v>2538</v>
      </c>
      <c r="K92" t="s">
        <v>2539</v>
      </c>
      <c r="L92" t="str">
        <f>PROPER(Table1[[#This Row],[User_name]])</f>
        <v>Saatwik,Mubashir,Arup Datta,Amrut S,Kindle Customer,Rasheed,Amazon Customer,Akash Pradeep</v>
      </c>
      <c r="M92" t="s">
        <v>2540</v>
      </c>
      <c r="N92" t="s">
        <v>2541</v>
      </c>
      <c r="O92" t="s">
        <v>2542</v>
      </c>
      <c r="P92" t="s">
        <v>2543</v>
      </c>
      <c r="Q92" t="s">
        <v>2544</v>
      </c>
    </row>
    <row r="93" spans="1:17">
      <c r="A93" t="s">
        <v>2861</v>
      </c>
      <c r="B93" t="s">
        <v>2862</v>
      </c>
      <c r="C93" t="s">
        <v>154</v>
      </c>
      <c r="D93" s="2">
        <v>24499</v>
      </c>
      <c r="E93" s="2">
        <v>50000</v>
      </c>
      <c r="F93" s="1">
        <v>0.51</v>
      </c>
      <c r="G93">
        <v>3.9</v>
      </c>
      <c r="H93" s="4">
        <v>3518</v>
      </c>
      <c r="I93" t="s">
        <v>2863</v>
      </c>
      <c r="J93" t="s">
        <v>2864</v>
      </c>
      <c r="K93" t="s">
        <v>2865</v>
      </c>
      <c r="L93" t="str">
        <f>PROPER(Table1[[#This Row],[User_name]])</f>
        <v>Shankar Raman,Johnnie Sinclair</v>
      </c>
      <c r="M93" t="s">
        <v>2866</v>
      </c>
      <c r="N93" t="s">
        <v>2867</v>
      </c>
      <c r="O93" t="s">
        <v>2868</v>
      </c>
      <c r="P93" t="s">
        <v>2869</v>
      </c>
      <c r="Q93" t="s">
        <v>2870</v>
      </c>
    </row>
    <row r="94" spans="1:17">
      <c r="A94" t="s">
        <v>1126</v>
      </c>
      <c r="B94" t="s">
        <v>1127</v>
      </c>
      <c r="C94" t="s">
        <v>114</v>
      </c>
      <c r="D94">
        <v>229</v>
      </c>
      <c r="E94">
        <v>595</v>
      </c>
      <c r="F94" s="1">
        <v>0.62</v>
      </c>
      <c r="G94">
        <v>4.3</v>
      </c>
      <c r="H94" s="4">
        <v>12835</v>
      </c>
      <c r="I94" t="s">
        <v>1128</v>
      </c>
      <c r="J94" t="s">
        <v>1129</v>
      </c>
      <c r="K94" t="s">
        <v>1130</v>
      </c>
      <c r="L94" t="str">
        <f>PROPER(Table1[[#This Row],[User_name]])</f>
        <v>Amazon Customer,Jagmeet Singh,Anil Sethi,Dev Singh,Pankaj Jain,Haridass D.,Mohanram Baskaran,Sdev</v>
      </c>
      <c r="M94" t="s">
        <v>1131</v>
      </c>
      <c r="N94" t="s">
        <v>1132</v>
      </c>
      <c r="O94" t="s">
        <v>1133</v>
      </c>
      <c r="P94" t="s">
        <v>1134</v>
      </c>
      <c r="Q94" t="s">
        <v>1135</v>
      </c>
    </row>
    <row r="95" spans="1:17">
      <c r="A95" t="s">
        <v>1156</v>
      </c>
      <c r="B95" t="s">
        <v>1157</v>
      </c>
      <c r="C95" t="s">
        <v>1158</v>
      </c>
      <c r="D95">
        <v>489</v>
      </c>
      <c r="E95" s="2">
        <v>1200</v>
      </c>
      <c r="F95" s="1">
        <v>0.59</v>
      </c>
      <c r="G95">
        <v>4.4000000000000004</v>
      </c>
      <c r="H95" s="4">
        <v>69538</v>
      </c>
      <c r="I95" t="s">
        <v>1159</v>
      </c>
      <c r="J95" t="s">
        <v>1160</v>
      </c>
      <c r="K95" t="s">
        <v>1161</v>
      </c>
      <c r="L95" t="str">
        <f>PROPER(Table1[[#This Row],[User_name]])</f>
        <v>Madhu Sudan Rankawat,Jegatheeswari,Jawahar Barve,Shiv Sundar,Vinoth Kumar G,Epic,Amit,Navonil Dey</v>
      </c>
      <c r="M95" t="s">
        <v>1162</v>
      </c>
      <c r="N95" t="s">
        <v>1163</v>
      </c>
      <c r="O95" t="s">
        <v>1164</v>
      </c>
      <c r="P95" t="s">
        <v>1165</v>
      </c>
      <c r="Q95" t="s">
        <v>1166</v>
      </c>
    </row>
    <row r="96" spans="1:17">
      <c r="A96" t="s">
        <v>2029</v>
      </c>
      <c r="B96" t="s">
        <v>2030</v>
      </c>
      <c r="C96" t="s">
        <v>2031</v>
      </c>
      <c r="D96">
        <v>499</v>
      </c>
      <c r="E96" s="2">
        <v>1100</v>
      </c>
      <c r="F96" s="1">
        <v>0.55000000000000004</v>
      </c>
      <c r="G96">
        <v>4.4000000000000004</v>
      </c>
      <c r="H96" s="4">
        <v>25177</v>
      </c>
      <c r="I96" t="s">
        <v>2032</v>
      </c>
      <c r="J96" t="s">
        <v>2033</v>
      </c>
      <c r="K96" t="s">
        <v>2034</v>
      </c>
      <c r="L96" t="str">
        <f>PROPER(Table1[[#This Row],[User_name]])</f>
        <v>Sanjay,Hari R.,Rohit,Samrat Mandal,Abhishek K.,Awesomecritic,Ankur Singh,Jayesh Chavan</v>
      </c>
      <c r="M96" t="s">
        <v>2035</v>
      </c>
      <c r="N96" t="s">
        <v>2036</v>
      </c>
      <c r="O96" t="s">
        <v>2037</v>
      </c>
      <c r="P96" t="s">
        <v>2038</v>
      </c>
      <c r="Q96" t="s">
        <v>2039</v>
      </c>
    </row>
    <row r="97" spans="1:17">
      <c r="A97" t="s">
        <v>1116</v>
      </c>
      <c r="B97" t="s">
        <v>1117</v>
      </c>
      <c r="C97" t="s">
        <v>114</v>
      </c>
      <c r="D97">
        <v>799</v>
      </c>
      <c r="E97" s="2">
        <v>1700</v>
      </c>
      <c r="F97" s="1">
        <v>0.53</v>
      </c>
      <c r="G97">
        <v>4.0999999999999996</v>
      </c>
      <c r="H97" s="4">
        <v>28638</v>
      </c>
      <c r="I97" t="s">
        <v>1118</v>
      </c>
      <c r="J97" t="s">
        <v>1119</v>
      </c>
      <c r="K97" t="s">
        <v>1120</v>
      </c>
      <c r="L97" t="str">
        <f>PROPER(Table1[[#This Row],[User_name]])</f>
        <v>Ranjeet Singh,Placeholder,Niranjan V Jayaram,Amazon Customer,Amazon Customer,Sudhanshu Shekhar Tripathy,Ac3Connor,Neeraj K.</v>
      </c>
      <c r="M97" t="s">
        <v>1121</v>
      </c>
      <c r="N97" t="s">
        <v>1122</v>
      </c>
      <c r="O97" t="s">
        <v>1123</v>
      </c>
      <c r="P97" t="s">
        <v>1124</v>
      </c>
      <c r="Q97" t="s">
        <v>1125</v>
      </c>
    </row>
    <row r="98" spans="1:17">
      <c r="A98" t="s">
        <v>11731</v>
      </c>
      <c r="B98" t="s">
        <v>11732</v>
      </c>
      <c r="C98" t="s">
        <v>9311</v>
      </c>
      <c r="D98" s="2">
        <v>3799</v>
      </c>
      <c r="E98" s="2">
        <v>6000</v>
      </c>
      <c r="F98" s="1">
        <v>0.37</v>
      </c>
      <c r="G98">
        <v>4.2</v>
      </c>
      <c r="H98" s="4">
        <v>11935</v>
      </c>
      <c r="I98" t="s">
        <v>11733</v>
      </c>
      <c r="J98" t="s">
        <v>11734</v>
      </c>
      <c r="K98" t="s">
        <v>11735</v>
      </c>
      <c r="L98" t="str">
        <f>PROPER(Table1[[#This Row],[User_name]])</f>
        <v>Liliput99,Umamaheswaran,Alina,Prasanthi,Amazon Customer,Nissam Kollam,Kaviya,Unknown</v>
      </c>
      <c r="M98" t="s">
        <v>11736</v>
      </c>
      <c r="N98" t="s">
        <v>11737</v>
      </c>
      <c r="O98" t="s">
        <v>11738</v>
      </c>
      <c r="P98" t="s">
        <v>11739</v>
      </c>
      <c r="Q98" t="s">
        <v>11740</v>
      </c>
    </row>
    <row r="99" spans="1:17">
      <c r="A99" t="s">
        <v>1418</v>
      </c>
      <c r="B99" t="s">
        <v>1419</v>
      </c>
      <c r="C99" t="s">
        <v>1318</v>
      </c>
      <c r="D99" s="2">
        <v>1089</v>
      </c>
      <c r="E99" s="2">
        <v>1600</v>
      </c>
      <c r="F99" s="1">
        <v>0.32</v>
      </c>
      <c r="G99">
        <v>4</v>
      </c>
      <c r="H99" s="4">
        <v>3565</v>
      </c>
      <c r="I99" t="s">
        <v>1420</v>
      </c>
      <c r="J99" t="s">
        <v>1421</v>
      </c>
      <c r="K99" t="s">
        <v>1422</v>
      </c>
      <c r="L99" t="str">
        <f>PROPER(Table1[[#This Row],[User_name]])</f>
        <v>Amazon Customer,Sarma P,Ravindra Deodatta Dhond,Abhineet Chandra,Abir Choudhury,Shinto Mon,Amazon Customer,Suvam Seal</v>
      </c>
      <c r="M99" t="s">
        <v>1423</v>
      </c>
      <c r="N99" t="s">
        <v>1424</v>
      </c>
      <c r="O99" t="s">
        <v>1425</v>
      </c>
      <c r="P99" t="s">
        <v>1426</v>
      </c>
      <c r="Q99" t="s">
        <v>1427</v>
      </c>
    </row>
    <row r="100" spans="1:17">
      <c r="A100" t="s">
        <v>1616</v>
      </c>
      <c r="B100" t="s">
        <v>1617</v>
      </c>
      <c r="C100" t="s">
        <v>3</v>
      </c>
      <c r="D100">
        <v>499</v>
      </c>
      <c r="E100" s="2">
        <v>1200</v>
      </c>
      <c r="F100" s="1">
        <v>0.57999999999999996</v>
      </c>
      <c r="G100">
        <v>4.3</v>
      </c>
      <c r="H100" s="4">
        <v>5451</v>
      </c>
      <c r="I100" t="s">
        <v>1618</v>
      </c>
      <c r="J100" t="s">
        <v>1619</v>
      </c>
      <c r="K100" t="s">
        <v>1620</v>
      </c>
      <c r="L100" t="str">
        <f>PROPER(Table1[[#This Row],[User_name]])</f>
        <v>Gaurab Chakraborty,Pratik Patel,Rahul Sharma,Sekar,Nilesh Madhani,Saurabh Dongre,S S.,Sumit Jogade</v>
      </c>
      <c r="M100" t="s">
        <v>1621</v>
      </c>
      <c r="N100" t="s">
        <v>1622</v>
      </c>
      <c r="O100" t="s">
        <v>1623</v>
      </c>
      <c r="P100" t="s">
        <v>1624</v>
      </c>
      <c r="Q100" t="s">
        <v>1625</v>
      </c>
    </row>
    <row r="101" spans="1:17">
      <c r="A101" t="s">
        <v>2521</v>
      </c>
      <c r="B101" t="s">
        <v>2522</v>
      </c>
      <c r="C101" t="s">
        <v>3</v>
      </c>
      <c r="D101">
        <v>649</v>
      </c>
      <c r="E101" s="2">
        <v>1600</v>
      </c>
      <c r="F101" s="1">
        <v>0.59</v>
      </c>
      <c r="G101">
        <v>4.3</v>
      </c>
      <c r="H101" s="4">
        <v>5451</v>
      </c>
      <c r="I101" t="s">
        <v>2523</v>
      </c>
      <c r="J101" t="s">
        <v>1619</v>
      </c>
      <c r="K101" t="s">
        <v>1620</v>
      </c>
      <c r="L101" t="str">
        <f>PROPER(Table1[[#This Row],[User_name]])</f>
        <v>Gaurab Chakraborty,Pratik Patel,Rahul Sharma,Sekar,Nilesh Madhani,Saurabh Dongre,S S.,Sumit Jogade</v>
      </c>
      <c r="M101" t="s">
        <v>1621</v>
      </c>
      <c r="N101" t="s">
        <v>1622</v>
      </c>
      <c r="O101" t="s">
        <v>1623</v>
      </c>
      <c r="P101" t="s">
        <v>2524</v>
      </c>
      <c r="Q101" t="s">
        <v>2525</v>
      </c>
    </row>
    <row r="102" spans="1:17">
      <c r="A102" t="s">
        <v>112</v>
      </c>
      <c r="B102" t="s">
        <v>113</v>
      </c>
      <c r="C102" t="s">
        <v>114</v>
      </c>
      <c r="D102">
        <v>219</v>
      </c>
      <c r="E102">
        <v>700</v>
      </c>
      <c r="F102" s="1">
        <v>0.69</v>
      </c>
      <c r="G102">
        <v>4.4000000000000004</v>
      </c>
      <c r="H102" s="4">
        <v>426973</v>
      </c>
      <c r="I102" t="s">
        <v>115</v>
      </c>
      <c r="J102" t="s">
        <v>116</v>
      </c>
      <c r="K102" t="s">
        <v>117</v>
      </c>
      <c r="L102" t="str">
        <f>PROPER(Table1[[#This Row],[User_name]])</f>
        <v>Rishav Gossain,Shashank Mallamraju,Purnendu,Gunasekaran Desomayananam,Anto Rk,Sukrit Basak,Manoj Kumar,Sethuram.S</v>
      </c>
      <c r="M102" t="s">
        <v>118</v>
      </c>
      <c r="N102" t="s">
        <v>119</v>
      </c>
      <c r="O102" t="s">
        <v>120</v>
      </c>
      <c r="P102" t="s">
        <v>121</v>
      </c>
      <c r="Q102" t="s">
        <v>122</v>
      </c>
    </row>
    <row r="103" spans="1:17">
      <c r="A103" t="s">
        <v>112</v>
      </c>
      <c r="B103" t="s">
        <v>113</v>
      </c>
      <c r="C103" t="s">
        <v>114</v>
      </c>
      <c r="D103">
        <v>219</v>
      </c>
      <c r="E103">
        <v>700</v>
      </c>
      <c r="F103" s="1">
        <v>0.69</v>
      </c>
      <c r="G103">
        <v>4.4000000000000004</v>
      </c>
      <c r="H103" s="4">
        <v>426972</v>
      </c>
      <c r="I103" t="s">
        <v>115</v>
      </c>
      <c r="J103" t="s">
        <v>116</v>
      </c>
      <c r="K103" t="s">
        <v>117</v>
      </c>
      <c r="L103" t="str">
        <f>PROPER(Table1[[#This Row],[User_name]])</f>
        <v>Rishav Gossain,Shashank Mallamraju,Purnendu,Gunasekaran Desomayananam,Anto Rk,Sukrit Basak,Manoj Kumar,Sethuram.S</v>
      </c>
      <c r="M103" t="s">
        <v>118</v>
      </c>
      <c r="N103" t="s">
        <v>119</v>
      </c>
      <c r="O103" t="s">
        <v>120</v>
      </c>
      <c r="P103" t="s">
        <v>121</v>
      </c>
      <c r="Q103" t="s">
        <v>5605</v>
      </c>
    </row>
    <row r="104" spans="1:17">
      <c r="A104" t="s">
        <v>12747</v>
      </c>
      <c r="B104" t="s">
        <v>12748</v>
      </c>
      <c r="C104" t="s">
        <v>12749</v>
      </c>
      <c r="D104" s="3">
        <v>1982.84</v>
      </c>
      <c r="E104" s="2">
        <v>3300</v>
      </c>
      <c r="F104" s="1">
        <v>0.4</v>
      </c>
      <c r="G104">
        <v>4.0999999999999996</v>
      </c>
      <c r="H104" s="4">
        <v>5873</v>
      </c>
      <c r="I104" t="s">
        <v>12750</v>
      </c>
      <c r="J104" t="s">
        <v>12751</v>
      </c>
      <c r="K104" t="s">
        <v>12752</v>
      </c>
      <c r="L104" t="str">
        <f>PROPER(Table1[[#This Row],[User_name]])</f>
        <v>Govind Khatri,Shanmugam,Amrendra,Giji Philip,Khaja Jabbar Ahmed,Sivan Sai,Vijendra Kumar,Amazon Customer</v>
      </c>
      <c r="M104" t="s">
        <v>12753</v>
      </c>
      <c r="N104" t="s">
        <v>12754</v>
      </c>
      <c r="O104" t="s">
        <v>12755</v>
      </c>
      <c r="P104" t="s">
        <v>12756</v>
      </c>
      <c r="Q104" t="s">
        <v>12757</v>
      </c>
    </row>
    <row r="105" spans="1:17">
      <c r="A105" t="s">
        <v>2330</v>
      </c>
      <c r="B105" t="s">
        <v>2331</v>
      </c>
      <c r="C105" t="s">
        <v>114</v>
      </c>
      <c r="D105">
        <v>269</v>
      </c>
      <c r="E105">
        <v>650</v>
      </c>
      <c r="F105" s="1">
        <v>0.59</v>
      </c>
      <c r="G105">
        <v>4.4000000000000004</v>
      </c>
      <c r="H105" s="4">
        <v>35877</v>
      </c>
      <c r="I105" t="s">
        <v>2332</v>
      </c>
      <c r="J105" t="s">
        <v>2333</v>
      </c>
      <c r="K105" t="s">
        <v>2334</v>
      </c>
      <c r="L105" t="str">
        <f>PROPER(Table1[[#This Row],[User_name]])</f>
        <v>Sushant,Sanjeev,R. Chatterjee,P.Krishna,Avi Rawal,Ashok S,Gagan Mahajan,Madan Lal Mahto</v>
      </c>
      <c r="M105" t="s">
        <v>2335</v>
      </c>
      <c r="N105" t="s">
        <v>2336</v>
      </c>
      <c r="O105" t="s">
        <v>2337</v>
      </c>
      <c r="P105" t="s">
        <v>2338</v>
      </c>
      <c r="Q105" t="s">
        <v>2339</v>
      </c>
    </row>
    <row r="106" spans="1:17">
      <c r="A106" t="s">
        <v>10665</v>
      </c>
      <c r="B106" t="s">
        <v>10666</v>
      </c>
      <c r="C106" t="s">
        <v>8632</v>
      </c>
      <c r="D106" s="2">
        <v>1999</v>
      </c>
      <c r="E106" s="2">
        <v>3300</v>
      </c>
      <c r="F106" s="1">
        <v>0.39</v>
      </c>
      <c r="G106">
        <v>4.2</v>
      </c>
      <c r="H106" s="4">
        <v>780</v>
      </c>
      <c r="I106" t="s">
        <v>10667</v>
      </c>
      <c r="J106" t="s">
        <v>10668</v>
      </c>
      <c r="K106" t="s">
        <v>10669</v>
      </c>
      <c r="L106" t="str">
        <f>PROPER(Table1[[#This Row],[User_name]])</f>
        <v>Amazon Customer,Ishtiyaq Ahamd,Roy Tom,Thangavelu,Gopinath Behera,Souravv Garnaik,Nc Mistry,Mohammad I.</v>
      </c>
      <c r="M106" t="s">
        <v>10670</v>
      </c>
      <c r="N106" t="s">
        <v>10671</v>
      </c>
      <c r="O106" t="s">
        <v>10672</v>
      </c>
      <c r="P106" t="s">
        <v>10673</v>
      </c>
      <c r="Q106" t="s">
        <v>10674</v>
      </c>
    </row>
    <row r="107" spans="1:17">
      <c r="A107" t="s">
        <v>476</v>
      </c>
      <c r="B107" t="s">
        <v>477</v>
      </c>
      <c r="C107" t="s">
        <v>3</v>
      </c>
      <c r="D107">
        <v>179</v>
      </c>
      <c r="E107">
        <v>500</v>
      </c>
      <c r="F107" s="1">
        <v>0.64</v>
      </c>
      <c r="G107">
        <v>4.2</v>
      </c>
      <c r="H107" s="4">
        <v>92595</v>
      </c>
      <c r="I107" t="s">
        <v>478</v>
      </c>
      <c r="J107" t="s">
        <v>459</v>
      </c>
      <c r="K107" t="s">
        <v>460</v>
      </c>
      <c r="L107" t="str">
        <f>PROPER(Table1[[#This Row],[User_name]])</f>
        <v>Neeraj Vishwakarma,Siddharth,Sd1908,Mukundha2Good,Manjunath H,Vidhi Nigam,Amazon Customer,Tarun Gupta</v>
      </c>
      <c r="M107" t="s">
        <v>461</v>
      </c>
      <c r="N107" t="s">
        <v>462</v>
      </c>
      <c r="O107" t="s">
        <v>463</v>
      </c>
      <c r="P107" t="s">
        <v>479</v>
      </c>
      <c r="Q107" t="s">
        <v>480</v>
      </c>
    </row>
    <row r="108" spans="1:17">
      <c r="A108" t="s">
        <v>456</v>
      </c>
      <c r="B108" t="s">
        <v>457</v>
      </c>
      <c r="C108" t="s">
        <v>3</v>
      </c>
      <c r="D108">
        <v>199</v>
      </c>
      <c r="E108">
        <v>395</v>
      </c>
      <c r="F108" s="1">
        <v>0.5</v>
      </c>
      <c r="G108">
        <v>4.2</v>
      </c>
      <c r="H108" s="4">
        <v>92595</v>
      </c>
      <c r="I108" t="s">
        <v>458</v>
      </c>
      <c r="J108" t="s">
        <v>459</v>
      </c>
      <c r="K108" t="s">
        <v>460</v>
      </c>
      <c r="L108" t="str">
        <f>PROPER(Table1[[#This Row],[User_name]])</f>
        <v>Neeraj Vishwakarma,Siddharth,Sd1908,Mukundha2Good,Manjunath H,Vidhi Nigam,Amazon Customer,Tarun Gupta</v>
      </c>
      <c r="M108" t="s">
        <v>461</v>
      </c>
      <c r="N108" t="s">
        <v>462</v>
      </c>
      <c r="O108" t="s">
        <v>463</v>
      </c>
      <c r="P108" t="s">
        <v>464</v>
      </c>
      <c r="Q108" t="s">
        <v>465</v>
      </c>
    </row>
    <row r="109" spans="1:17">
      <c r="A109" t="s">
        <v>456</v>
      </c>
      <c r="B109" t="s">
        <v>457</v>
      </c>
      <c r="C109" t="s">
        <v>3</v>
      </c>
      <c r="D109">
        <v>199</v>
      </c>
      <c r="E109">
        <v>395</v>
      </c>
      <c r="F109" s="1">
        <v>0.5</v>
      </c>
      <c r="G109">
        <v>4.2</v>
      </c>
      <c r="H109" s="4">
        <v>92595</v>
      </c>
      <c r="I109" t="s">
        <v>458</v>
      </c>
      <c r="J109" t="s">
        <v>459</v>
      </c>
      <c r="K109" t="s">
        <v>460</v>
      </c>
      <c r="L109" t="str">
        <f>PROPER(Table1[[#This Row],[User_name]])</f>
        <v>Neeraj Vishwakarma,Siddharth,Sd1908,Mukundha2Good,Manjunath H,Vidhi Nigam,Amazon Customer,Tarun Gupta</v>
      </c>
      <c r="M109" t="s">
        <v>461</v>
      </c>
      <c r="N109" t="s">
        <v>462</v>
      </c>
      <c r="O109" t="s">
        <v>463</v>
      </c>
      <c r="P109" t="s">
        <v>464</v>
      </c>
      <c r="Q109" t="s">
        <v>7381</v>
      </c>
    </row>
    <row r="110" spans="1:17">
      <c r="A110" t="s">
        <v>1197</v>
      </c>
      <c r="B110" t="s">
        <v>1198</v>
      </c>
      <c r="C110" t="s">
        <v>3</v>
      </c>
      <c r="D110">
        <v>689</v>
      </c>
      <c r="E110" s="2">
        <v>1500</v>
      </c>
      <c r="F110" s="1">
        <v>0.54</v>
      </c>
      <c r="G110">
        <v>4.2</v>
      </c>
      <c r="H110" s="4">
        <v>42301</v>
      </c>
      <c r="I110" t="s">
        <v>1199</v>
      </c>
      <c r="J110" t="s">
        <v>1200</v>
      </c>
      <c r="K110" t="s">
        <v>1201</v>
      </c>
      <c r="L110" t="str">
        <f>PROPER(Table1[[#This Row],[User_name]])</f>
        <v>Ranjith,Amazon Customer,Rajneesh S Vaid,Heera,Bavanbir Singh,Kiran Kumar Ss,Vanshik Kamboj,Unknown</v>
      </c>
      <c r="M110" t="s">
        <v>1202</v>
      </c>
      <c r="N110" t="s">
        <v>1203</v>
      </c>
      <c r="O110" t="s">
        <v>1204</v>
      </c>
      <c r="P110" t="s">
        <v>1205</v>
      </c>
      <c r="Q110" t="s">
        <v>1206</v>
      </c>
    </row>
    <row r="111" spans="1:17">
      <c r="A111" t="s">
        <v>481</v>
      </c>
      <c r="B111" t="s">
        <v>482</v>
      </c>
      <c r="C111" t="s">
        <v>3</v>
      </c>
      <c r="D111">
        <v>799</v>
      </c>
      <c r="E111" s="2">
        <v>2100</v>
      </c>
      <c r="F111" s="1">
        <v>0.62</v>
      </c>
      <c r="G111">
        <v>4.3</v>
      </c>
      <c r="H111" s="4">
        <v>8188</v>
      </c>
      <c r="I111" t="s">
        <v>483</v>
      </c>
      <c r="J111" t="s">
        <v>484</v>
      </c>
      <c r="K111" t="s">
        <v>485</v>
      </c>
      <c r="L111" t="str">
        <f>PROPER(Table1[[#This Row],[User_name]])</f>
        <v>Arun Verma,Arv,Aashna Nasta,Harshitha,Sunny Panchal,Snigdha Mallik,None_123,Ravindra J.</v>
      </c>
      <c r="M111" t="s">
        <v>486</v>
      </c>
      <c r="N111" t="s">
        <v>487</v>
      </c>
      <c r="O111" t="s">
        <v>488</v>
      </c>
      <c r="P111" t="s">
        <v>489</v>
      </c>
      <c r="Q111" t="s">
        <v>490</v>
      </c>
    </row>
    <row r="112" spans="1:17">
      <c r="A112" t="s">
        <v>481</v>
      </c>
      <c r="B112" t="s">
        <v>482</v>
      </c>
      <c r="C112" t="s">
        <v>3</v>
      </c>
      <c r="D112">
        <v>799</v>
      </c>
      <c r="E112" s="2">
        <v>2100</v>
      </c>
      <c r="F112" s="1">
        <v>0.62</v>
      </c>
      <c r="G112">
        <v>4.3</v>
      </c>
      <c r="H112" s="4">
        <v>8188</v>
      </c>
      <c r="I112" t="s">
        <v>483</v>
      </c>
      <c r="J112" t="s">
        <v>484</v>
      </c>
      <c r="K112" t="s">
        <v>485</v>
      </c>
      <c r="L112" t="str">
        <f>PROPER(Table1[[#This Row],[User_name]])</f>
        <v>Arun Verma,Arv,Aashna Nasta,Harshitha,Sunny Panchal,Snigdha Mallik,None_123,Ravindra J.</v>
      </c>
      <c r="M112" t="s">
        <v>486</v>
      </c>
      <c r="N112" t="s">
        <v>487</v>
      </c>
      <c r="O112" t="s">
        <v>488</v>
      </c>
      <c r="P112" t="s">
        <v>4444</v>
      </c>
      <c r="Q112" t="s">
        <v>4445</v>
      </c>
    </row>
    <row r="113" spans="1:17">
      <c r="A113" t="s">
        <v>481</v>
      </c>
      <c r="B113" t="s">
        <v>482</v>
      </c>
      <c r="C113" t="s">
        <v>3</v>
      </c>
      <c r="D113">
        <v>799</v>
      </c>
      <c r="E113" s="2">
        <v>2100</v>
      </c>
      <c r="F113" s="1">
        <v>0.62</v>
      </c>
      <c r="G113">
        <v>4.3</v>
      </c>
      <c r="H113" s="4">
        <v>8188</v>
      </c>
      <c r="I113" t="s">
        <v>483</v>
      </c>
      <c r="J113" t="s">
        <v>484</v>
      </c>
      <c r="K113" t="s">
        <v>485</v>
      </c>
      <c r="L113" t="str">
        <f>PROPER(Table1[[#This Row],[User_name]])</f>
        <v>Arun Verma,Arv,Aashna Nasta,Harshitha,Sunny Panchal,Snigdha Mallik,None_123,Ravindra J.</v>
      </c>
      <c r="M113" t="s">
        <v>486</v>
      </c>
      <c r="N113" t="s">
        <v>487</v>
      </c>
      <c r="O113" t="s">
        <v>488</v>
      </c>
      <c r="P113" t="s">
        <v>7486</v>
      </c>
      <c r="Q113" t="s">
        <v>7487</v>
      </c>
    </row>
    <row r="114" spans="1:17">
      <c r="A114" t="s">
        <v>1297</v>
      </c>
      <c r="B114" t="s">
        <v>1298</v>
      </c>
      <c r="C114" t="s">
        <v>3</v>
      </c>
      <c r="D114">
        <v>999</v>
      </c>
      <c r="E114" s="2">
        <v>2100</v>
      </c>
      <c r="F114" s="1">
        <v>0.52</v>
      </c>
      <c r="G114">
        <v>4.5</v>
      </c>
      <c r="H114" s="4">
        <v>5492</v>
      </c>
      <c r="I114" t="s">
        <v>483</v>
      </c>
      <c r="J114" t="s">
        <v>1299</v>
      </c>
      <c r="K114" t="s">
        <v>1300</v>
      </c>
      <c r="L114" t="str">
        <f>PROPER(Table1[[#This Row],[User_name]])</f>
        <v>Brian Visvasam,Chaithanya Goud Donthi,Suresh Kannan B S,Ankur J,Anil Kumar M G,Sudheesh,Himanshu Verma,Dr. Pranab</v>
      </c>
      <c r="M114" t="s">
        <v>1301</v>
      </c>
      <c r="N114" t="s">
        <v>1302</v>
      </c>
      <c r="O114" t="s">
        <v>1303</v>
      </c>
      <c r="P114" t="s">
        <v>1304</v>
      </c>
      <c r="Q114" t="s">
        <v>1305</v>
      </c>
    </row>
    <row r="115" spans="1:17">
      <c r="A115" t="s">
        <v>341</v>
      </c>
      <c r="B115" t="s">
        <v>342</v>
      </c>
      <c r="C115" t="s">
        <v>3</v>
      </c>
      <c r="D115">
        <v>899</v>
      </c>
      <c r="E115" s="2">
        <v>1900</v>
      </c>
      <c r="F115" s="1">
        <v>0.53</v>
      </c>
      <c r="G115">
        <v>4.4000000000000004</v>
      </c>
      <c r="H115" s="4">
        <v>13552</v>
      </c>
      <c r="I115" t="s">
        <v>343</v>
      </c>
      <c r="J115" t="s">
        <v>344</v>
      </c>
      <c r="K115" t="s">
        <v>345</v>
      </c>
      <c r="L115" t="str">
        <f>PROPER(Table1[[#This Row],[User_name]])</f>
        <v>Wraith,Krishna Engineering,Kindle Customer,Deeps,Chintada Bhaskar Rao,Fh,Vasudev,Done Chandra Mouli</v>
      </c>
      <c r="M115" t="s">
        <v>346</v>
      </c>
      <c r="N115" t="s">
        <v>347</v>
      </c>
      <c r="O115" t="s">
        <v>348</v>
      </c>
      <c r="P115" t="s">
        <v>349</v>
      </c>
      <c r="Q115" t="s">
        <v>350</v>
      </c>
    </row>
    <row r="116" spans="1:17">
      <c r="A116" t="s">
        <v>341</v>
      </c>
      <c r="B116" t="s">
        <v>342</v>
      </c>
      <c r="C116" t="s">
        <v>3</v>
      </c>
      <c r="D116">
        <v>899</v>
      </c>
      <c r="E116" s="2">
        <v>1900</v>
      </c>
      <c r="F116" s="1">
        <v>0.53</v>
      </c>
      <c r="G116">
        <v>4.4000000000000004</v>
      </c>
      <c r="H116" s="4">
        <v>13552</v>
      </c>
      <c r="I116" t="s">
        <v>343</v>
      </c>
      <c r="J116" t="s">
        <v>344</v>
      </c>
      <c r="K116" t="s">
        <v>345</v>
      </c>
      <c r="L116" t="str">
        <f>PROPER(Table1[[#This Row],[User_name]])</f>
        <v>Wraith,Krishna Engineering,Kindle Customer,Deeps,Chintada Bhaskar Rao,Fh,Vasudev,Done Chandra Mouli</v>
      </c>
      <c r="M116" t="s">
        <v>346</v>
      </c>
      <c r="N116" t="s">
        <v>347</v>
      </c>
      <c r="O116" t="s">
        <v>348</v>
      </c>
      <c r="P116" t="s">
        <v>4256</v>
      </c>
      <c r="Q116" t="s">
        <v>4257</v>
      </c>
    </row>
    <row r="117" spans="1:17">
      <c r="A117" t="s">
        <v>341</v>
      </c>
      <c r="B117" t="s">
        <v>342</v>
      </c>
      <c r="C117" t="s">
        <v>3</v>
      </c>
      <c r="D117">
        <v>899</v>
      </c>
      <c r="E117" s="2">
        <v>1900</v>
      </c>
      <c r="F117" s="1">
        <v>0.53</v>
      </c>
      <c r="G117">
        <v>4.4000000000000004</v>
      </c>
      <c r="H117" s="4">
        <v>13552</v>
      </c>
      <c r="I117" t="s">
        <v>343</v>
      </c>
      <c r="J117" t="s">
        <v>344</v>
      </c>
      <c r="K117" t="s">
        <v>345</v>
      </c>
      <c r="L117" t="str">
        <f>PROPER(Table1[[#This Row],[User_name]])</f>
        <v>Wraith,Krishna Engineering,Kindle Customer,Deeps,Chintada Bhaskar Rao,Fh,Vasudev,Done Chandra Mouli</v>
      </c>
      <c r="M117" t="s">
        <v>346</v>
      </c>
      <c r="N117" t="s">
        <v>347</v>
      </c>
      <c r="O117" t="s">
        <v>348</v>
      </c>
      <c r="P117" t="s">
        <v>6975</v>
      </c>
      <c r="Q117" t="s">
        <v>6976</v>
      </c>
    </row>
    <row r="118" spans="1:17">
      <c r="A118" t="s">
        <v>287</v>
      </c>
      <c r="B118" t="s">
        <v>288</v>
      </c>
      <c r="C118" t="s">
        <v>3</v>
      </c>
      <c r="D118">
        <v>199</v>
      </c>
      <c r="E118">
        <v>750</v>
      </c>
      <c r="F118" s="1">
        <v>0.73</v>
      </c>
      <c r="G118">
        <v>4.5</v>
      </c>
      <c r="H118" s="4">
        <v>74976</v>
      </c>
      <c r="I118" t="s">
        <v>289</v>
      </c>
      <c r="J118" t="s">
        <v>290</v>
      </c>
      <c r="K118" t="s">
        <v>291</v>
      </c>
      <c r="L118" t="str">
        <f>PROPER(Table1[[#This Row],[User_name]])</f>
        <v>Pravin Kumar,Maestrov,Rag,Mukundha2Good,Amazon_Shopper,Sonic,Pratap,Amazon Customer</v>
      </c>
      <c r="M118" t="s">
        <v>292</v>
      </c>
      <c r="N118" t="s">
        <v>293</v>
      </c>
      <c r="O118" t="s">
        <v>294</v>
      </c>
      <c r="P118" t="s">
        <v>295</v>
      </c>
      <c r="Q118" t="s">
        <v>296</v>
      </c>
    </row>
    <row r="119" spans="1:17">
      <c r="A119" t="s">
        <v>287</v>
      </c>
      <c r="B119" t="s">
        <v>288</v>
      </c>
      <c r="C119" t="s">
        <v>3</v>
      </c>
      <c r="D119">
        <v>199</v>
      </c>
      <c r="E119">
        <v>750</v>
      </c>
      <c r="F119" s="1">
        <v>0.73</v>
      </c>
      <c r="G119">
        <v>4.5</v>
      </c>
      <c r="H119" s="4">
        <v>74976</v>
      </c>
      <c r="I119" t="s">
        <v>289</v>
      </c>
      <c r="J119" t="s">
        <v>290</v>
      </c>
      <c r="K119" t="s">
        <v>291</v>
      </c>
      <c r="L119" t="str">
        <f>PROPER(Table1[[#This Row],[User_name]])</f>
        <v>Pravin Kumar,Maestrov,Rag,Mukundha2Good,Amazon_Shopper,Sonic,Pratap,Amazon Customer</v>
      </c>
      <c r="M119" t="s">
        <v>292</v>
      </c>
      <c r="N119" t="s">
        <v>293</v>
      </c>
      <c r="O119" t="s">
        <v>294</v>
      </c>
      <c r="P119" t="s">
        <v>6641</v>
      </c>
      <c r="Q119" t="s">
        <v>6642</v>
      </c>
    </row>
    <row r="120" spans="1:17">
      <c r="A120" t="s">
        <v>381</v>
      </c>
      <c r="B120" t="s">
        <v>382</v>
      </c>
      <c r="C120" t="s">
        <v>3</v>
      </c>
      <c r="D120">
        <v>209</v>
      </c>
      <c r="E120">
        <v>695</v>
      </c>
      <c r="F120" s="1">
        <v>0.7</v>
      </c>
      <c r="G120">
        <v>4.5</v>
      </c>
      <c r="H120" s="4">
        <v>107687</v>
      </c>
      <c r="I120" t="s">
        <v>383</v>
      </c>
      <c r="J120" t="s">
        <v>384</v>
      </c>
      <c r="K120" t="s">
        <v>385</v>
      </c>
      <c r="L120" t="str">
        <f>PROPER(Table1[[#This Row],[User_name]])</f>
        <v>Shiva,Uzef,Kottala Samuel,Renjith,Dhivakaran,Mark,Utkarsh Tripathi,Vijay Sreekantan</v>
      </c>
      <c r="M120" t="s">
        <v>386</v>
      </c>
      <c r="N120" t="s">
        <v>387</v>
      </c>
      <c r="O120" t="s">
        <v>388</v>
      </c>
      <c r="P120" t="s">
        <v>389</v>
      </c>
      <c r="Q120" t="s">
        <v>390</v>
      </c>
    </row>
    <row r="121" spans="1:17">
      <c r="A121" t="s">
        <v>381</v>
      </c>
      <c r="B121" t="s">
        <v>382</v>
      </c>
      <c r="C121" t="s">
        <v>3</v>
      </c>
      <c r="D121">
        <v>209</v>
      </c>
      <c r="E121">
        <v>695</v>
      </c>
      <c r="F121" s="1">
        <v>0.7</v>
      </c>
      <c r="G121">
        <v>4.5</v>
      </c>
      <c r="H121" s="4">
        <v>107686</v>
      </c>
      <c r="I121" t="s">
        <v>383</v>
      </c>
      <c r="J121" t="s">
        <v>384</v>
      </c>
      <c r="K121" t="s">
        <v>385</v>
      </c>
      <c r="L121" t="str">
        <f>PROPER(Table1[[#This Row],[User_name]])</f>
        <v>Shiva,Uzef,Kottala Samuel,Renjith,Dhivakaran,Mark,Utkarsh Tripathi,Vijay Sreekantan</v>
      </c>
      <c r="M121" t="s">
        <v>386</v>
      </c>
      <c r="N121" t="s">
        <v>387</v>
      </c>
      <c r="O121" t="s">
        <v>388</v>
      </c>
      <c r="P121" t="s">
        <v>389</v>
      </c>
      <c r="Q121" t="s">
        <v>7085</v>
      </c>
    </row>
    <row r="122" spans="1:17">
      <c r="A122" t="s">
        <v>1858</v>
      </c>
      <c r="B122" t="s">
        <v>1859</v>
      </c>
      <c r="C122" t="s">
        <v>3</v>
      </c>
      <c r="D122">
        <v>299</v>
      </c>
      <c r="E122">
        <v>800</v>
      </c>
      <c r="F122" s="1">
        <v>0.63</v>
      </c>
      <c r="G122">
        <v>4.5</v>
      </c>
      <c r="H122" s="4">
        <v>74977</v>
      </c>
      <c r="I122" t="s">
        <v>1860</v>
      </c>
      <c r="J122" t="s">
        <v>290</v>
      </c>
      <c r="K122" t="s">
        <v>291</v>
      </c>
      <c r="L122" t="str">
        <f>PROPER(Table1[[#This Row],[User_name]])</f>
        <v>Pravin Kumar,Maestrov,Rag,Mukundha2Good,Amazon_Shopper,Sonic,Pratap,Amazon Customer</v>
      </c>
      <c r="M122" t="s">
        <v>292</v>
      </c>
      <c r="N122" t="s">
        <v>293</v>
      </c>
      <c r="O122" t="s">
        <v>294</v>
      </c>
      <c r="P122" t="s">
        <v>1861</v>
      </c>
      <c r="Q122" t="s">
        <v>1862</v>
      </c>
    </row>
    <row r="123" spans="1:17">
      <c r="A123" t="s">
        <v>1611</v>
      </c>
      <c r="B123" t="s">
        <v>1612</v>
      </c>
      <c r="C123" t="s">
        <v>3</v>
      </c>
      <c r="D123">
        <v>949</v>
      </c>
      <c r="E123" s="2">
        <v>1999</v>
      </c>
      <c r="F123" s="1">
        <v>0.53</v>
      </c>
      <c r="G123">
        <v>4.4000000000000004</v>
      </c>
      <c r="H123" s="4">
        <v>13552</v>
      </c>
      <c r="I123" t="s">
        <v>1613</v>
      </c>
      <c r="J123" t="s">
        <v>344</v>
      </c>
      <c r="K123" t="s">
        <v>345</v>
      </c>
      <c r="L123" t="str">
        <f>PROPER(Table1[[#This Row],[User_name]])</f>
        <v>Wraith,Krishna Engineering,Kindle Customer,Deeps,Chintada Bhaskar Rao,Fh,Vasudev,Done Chandra Mouli</v>
      </c>
      <c r="M123" t="s">
        <v>346</v>
      </c>
      <c r="N123" t="s">
        <v>347</v>
      </c>
      <c r="O123" t="s">
        <v>348</v>
      </c>
      <c r="P123" t="s">
        <v>1614</v>
      </c>
      <c r="Q123" t="s">
        <v>1615</v>
      </c>
    </row>
    <row r="124" spans="1:17">
      <c r="A124" t="s">
        <v>1636</v>
      </c>
      <c r="B124" t="s">
        <v>1637</v>
      </c>
      <c r="C124" t="s">
        <v>3</v>
      </c>
      <c r="D124">
        <v>949</v>
      </c>
      <c r="E124" s="2">
        <v>1999</v>
      </c>
      <c r="F124" s="1">
        <v>0.53</v>
      </c>
      <c r="G124">
        <v>4.4000000000000004</v>
      </c>
      <c r="H124" s="4">
        <v>13552</v>
      </c>
      <c r="I124" t="s">
        <v>1638</v>
      </c>
      <c r="J124" t="s">
        <v>344</v>
      </c>
      <c r="K124" t="s">
        <v>345</v>
      </c>
      <c r="L124" t="str">
        <f>PROPER(Table1[[#This Row],[User_name]])</f>
        <v>Wraith,Krishna Engineering,Kindle Customer,Deeps,Chintada Bhaskar Rao,Fh,Vasudev,Done Chandra Mouli</v>
      </c>
      <c r="M124" t="s">
        <v>346</v>
      </c>
      <c r="N124" t="s">
        <v>347</v>
      </c>
      <c r="O124" t="s">
        <v>348</v>
      </c>
      <c r="P124" t="s">
        <v>1639</v>
      </c>
      <c r="Q124" t="s">
        <v>1640</v>
      </c>
    </row>
    <row r="125" spans="1:17">
      <c r="A125" t="s">
        <v>2565</v>
      </c>
      <c r="B125" t="s">
        <v>2566</v>
      </c>
      <c r="C125" t="s">
        <v>3</v>
      </c>
      <c r="D125">
        <v>349</v>
      </c>
      <c r="E125">
        <v>899</v>
      </c>
      <c r="F125" s="1">
        <v>0.61</v>
      </c>
      <c r="G125">
        <v>4.0999999999999996</v>
      </c>
      <c r="H125" s="4">
        <v>14896</v>
      </c>
      <c r="I125" t="s">
        <v>2567</v>
      </c>
      <c r="J125" t="s">
        <v>2568</v>
      </c>
      <c r="K125" t="s">
        <v>2569</v>
      </c>
      <c r="L125" t="str">
        <f>PROPER(Table1[[#This Row],[User_name]])</f>
        <v>Sourav Das,Gishu,Bikkee Bakchi,David Gomes,Prasanth,Ck,Akhilesh Singh,Khushi</v>
      </c>
      <c r="M125" t="s">
        <v>2570</v>
      </c>
      <c r="N125" t="s">
        <v>2571</v>
      </c>
      <c r="O125" t="s">
        <v>2572</v>
      </c>
      <c r="P125" t="s">
        <v>2573</v>
      </c>
      <c r="Q125" t="s">
        <v>2574</v>
      </c>
    </row>
    <row r="126" spans="1:17">
      <c r="A126" t="s">
        <v>581</v>
      </c>
      <c r="B126" t="s">
        <v>582</v>
      </c>
      <c r="C126" t="s">
        <v>3</v>
      </c>
      <c r="D126">
        <v>329</v>
      </c>
      <c r="E126">
        <v>845</v>
      </c>
      <c r="F126" s="1">
        <v>0.61</v>
      </c>
      <c r="G126">
        <v>4.2</v>
      </c>
      <c r="H126" s="4">
        <v>29746</v>
      </c>
      <c r="I126" t="s">
        <v>583</v>
      </c>
      <c r="J126" t="s">
        <v>584</v>
      </c>
      <c r="K126" t="s">
        <v>585</v>
      </c>
      <c r="L126" t="str">
        <f>PROPER(Table1[[#This Row],[User_name]])</f>
        <v>Harpreet,Y Kiran Korneli Reddy,Kadir,Sp,Mr Sab.,Rupesh Singh,Abdul Maktedar,Anshita</v>
      </c>
      <c r="M126" t="s">
        <v>586</v>
      </c>
      <c r="N126" t="s">
        <v>587</v>
      </c>
      <c r="O126" t="s">
        <v>588</v>
      </c>
      <c r="P126" t="s">
        <v>589</v>
      </c>
      <c r="Q126" t="s">
        <v>590</v>
      </c>
    </row>
    <row r="127" spans="1:17">
      <c r="A127" t="s">
        <v>581</v>
      </c>
      <c r="B127" t="s">
        <v>582</v>
      </c>
      <c r="C127" t="s">
        <v>3</v>
      </c>
      <c r="D127">
        <v>329</v>
      </c>
      <c r="E127">
        <v>845</v>
      </c>
      <c r="F127" s="1">
        <v>0.61</v>
      </c>
      <c r="G127">
        <v>4.2</v>
      </c>
      <c r="H127" s="4">
        <v>29746</v>
      </c>
      <c r="I127" t="s">
        <v>583</v>
      </c>
      <c r="J127" t="s">
        <v>584</v>
      </c>
      <c r="K127" t="s">
        <v>585</v>
      </c>
      <c r="L127" t="str">
        <f>PROPER(Table1[[#This Row],[User_name]])</f>
        <v>Harpreet,Y Kiran Korneli Reddy,Kadir,Sp,Mr Sab.,Rupesh Singh,Abdul Maktedar,Anshita</v>
      </c>
      <c r="M127" t="s">
        <v>586</v>
      </c>
      <c r="N127" t="s">
        <v>587</v>
      </c>
      <c r="O127" t="s">
        <v>588</v>
      </c>
      <c r="P127" t="s">
        <v>7878</v>
      </c>
      <c r="Q127" t="s">
        <v>7879</v>
      </c>
    </row>
    <row r="128" spans="1:17">
      <c r="A128" t="s">
        <v>2171</v>
      </c>
      <c r="B128" t="s">
        <v>2172</v>
      </c>
      <c r="C128" t="s">
        <v>3</v>
      </c>
      <c r="D128">
        <v>549</v>
      </c>
      <c r="E128">
        <v>995</v>
      </c>
      <c r="F128" s="1">
        <v>0.45</v>
      </c>
      <c r="G128">
        <v>4.2</v>
      </c>
      <c r="H128" s="4">
        <v>29746</v>
      </c>
      <c r="I128" t="s">
        <v>2173</v>
      </c>
      <c r="J128" t="s">
        <v>584</v>
      </c>
      <c r="K128" t="s">
        <v>585</v>
      </c>
      <c r="L128" t="str">
        <f>PROPER(Table1[[#This Row],[User_name]])</f>
        <v>Harpreet,Y Kiran Korneli Reddy,Kadir,Sp,Mr Sab.,Rupesh Singh,Abdul Maktedar,Anshita</v>
      </c>
      <c r="M128" t="s">
        <v>586</v>
      </c>
      <c r="N128" t="s">
        <v>587</v>
      </c>
      <c r="O128" t="s">
        <v>588</v>
      </c>
      <c r="P128" t="s">
        <v>2174</v>
      </c>
      <c r="Q128" t="s">
        <v>2175</v>
      </c>
    </row>
    <row r="129" spans="1:17">
      <c r="A129" t="s">
        <v>3549</v>
      </c>
      <c r="B129" t="s">
        <v>3550</v>
      </c>
      <c r="C129" t="s">
        <v>2964</v>
      </c>
      <c r="D129">
        <v>999</v>
      </c>
      <c r="E129" s="2">
        <v>1599</v>
      </c>
      <c r="F129" s="1">
        <v>0.38</v>
      </c>
      <c r="G129">
        <v>4</v>
      </c>
      <c r="H129" s="4">
        <v>7222</v>
      </c>
      <c r="I129" t="s">
        <v>3551</v>
      </c>
      <c r="J129" t="s">
        <v>3552</v>
      </c>
      <c r="K129" t="s">
        <v>3553</v>
      </c>
      <c r="L129" t="str">
        <f>PROPER(Table1[[#This Row],[User_name]])</f>
        <v>Ramkisan,Pawan Kumar Yadav,Nikhil,Drew Arsenic,Nisar,Kanishk,Amazon Customer,Kulveer Singh</v>
      </c>
      <c r="M129" t="s">
        <v>3554</v>
      </c>
      <c r="N129" t="s">
        <v>3555</v>
      </c>
      <c r="O129" t="s">
        <v>3556</v>
      </c>
      <c r="P129" t="s">
        <v>3557</v>
      </c>
      <c r="Q129" t="s">
        <v>3558</v>
      </c>
    </row>
    <row r="130" spans="1:17">
      <c r="A130" t="s">
        <v>3746</v>
      </c>
      <c r="B130" t="s">
        <v>3747</v>
      </c>
      <c r="C130" t="s">
        <v>2964</v>
      </c>
      <c r="D130">
        <v>999</v>
      </c>
      <c r="E130" s="2">
        <v>1599</v>
      </c>
      <c r="F130" s="1">
        <v>0.38</v>
      </c>
      <c r="G130">
        <v>4</v>
      </c>
      <c r="H130" s="4">
        <v>7222</v>
      </c>
      <c r="I130" t="s">
        <v>3748</v>
      </c>
      <c r="J130" t="s">
        <v>3552</v>
      </c>
      <c r="K130" t="s">
        <v>3553</v>
      </c>
      <c r="L130" t="str">
        <f>PROPER(Table1[[#This Row],[User_name]])</f>
        <v>Ramkisan,Pawan Kumar Yadav,Nikhil,Drew Arsenic,Nisar,Kanishk,Amazon Customer,Kulveer Singh</v>
      </c>
      <c r="M130" t="s">
        <v>3554</v>
      </c>
      <c r="N130" t="s">
        <v>3555</v>
      </c>
      <c r="O130" t="s">
        <v>3556</v>
      </c>
      <c r="P130" t="s">
        <v>3749</v>
      </c>
      <c r="Q130" t="s">
        <v>3750</v>
      </c>
    </row>
    <row r="131" spans="1:17">
      <c r="A131" t="s">
        <v>692</v>
      </c>
      <c r="B131" t="s">
        <v>693</v>
      </c>
      <c r="C131" t="s">
        <v>3</v>
      </c>
      <c r="D131">
        <v>199</v>
      </c>
      <c r="E131">
        <v>499</v>
      </c>
      <c r="F131" s="1">
        <v>0.6</v>
      </c>
      <c r="G131">
        <v>4.0999999999999996</v>
      </c>
      <c r="H131" s="4">
        <v>602</v>
      </c>
      <c r="I131" t="s">
        <v>694</v>
      </c>
      <c r="J131" t="s">
        <v>695</v>
      </c>
      <c r="K131" t="s">
        <v>696</v>
      </c>
      <c r="L131" t="str">
        <f>PROPER(Table1[[#This Row],[User_name]])</f>
        <v>Gopal Krishna Rout,Customer,Amazon Customer,Aman Kumar,Amazon Customer,Ghanshyam Hemade,Satyam Pandey,Amazon Customer</v>
      </c>
      <c r="M131" t="s">
        <v>697</v>
      </c>
      <c r="N131" t="s">
        <v>698</v>
      </c>
      <c r="O131" t="s">
        <v>699</v>
      </c>
      <c r="P131" t="s">
        <v>700</v>
      </c>
      <c r="Q131" t="s">
        <v>701</v>
      </c>
    </row>
    <row r="132" spans="1:17">
      <c r="A132" t="s">
        <v>692</v>
      </c>
      <c r="B132" t="s">
        <v>693</v>
      </c>
      <c r="C132" t="s">
        <v>3</v>
      </c>
      <c r="D132">
        <v>199</v>
      </c>
      <c r="E132">
        <v>499</v>
      </c>
      <c r="F132" s="1">
        <v>0.6</v>
      </c>
      <c r="G132">
        <v>4.0999999999999996</v>
      </c>
      <c r="H132" s="4">
        <v>602</v>
      </c>
      <c r="I132" t="s">
        <v>694</v>
      </c>
      <c r="J132" t="s">
        <v>695</v>
      </c>
      <c r="K132" t="s">
        <v>696</v>
      </c>
      <c r="L132" t="str">
        <f>PROPER(Table1[[#This Row],[User_name]])</f>
        <v>Gopal Krishna Rout,Customer,Amazon Customer,Aman Kumar,Amazon Customer,Ghanshyam Hemade,Satyam Pandey,Amazon Customer</v>
      </c>
      <c r="M132" t="s">
        <v>697</v>
      </c>
      <c r="N132" t="s">
        <v>698</v>
      </c>
      <c r="O132" t="s">
        <v>699</v>
      </c>
      <c r="P132" t="s">
        <v>4682</v>
      </c>
      <c r="Q132" t="s">
        <v>4683</v>
      </c>
    </row>
    <row r="133" spans="1:17">
      <c r="A133" t="s">
        <v>692</v>
      </c>
      <c r="B133" t="s">
        <v>693</v>
      </c>
      <c r="C133" t="s">
        <v>3</v>
      </c>
      <c r="D133">
        <v>199</v>
      </c>
      <c r="E133">
        <v>499</v>
      </c>
      <c r="F133" s="1">
        <v>0.6</v>
      </c>
      <c r="G133">
        <v>4.0999999999999996</v>
      </c>
      <c r="H133" s="4">
        <v>602</v>
      </c>
      <c r="I133" t="s">
        <v>694</v>
      </c>
      <c r="J133" t="s">
        <v>695</v>
      </c>
      <c r="K133" t="s">
        <v>696</v>
      </c>
      <c r="L133" t="str">
        <f>PROPER(Table1[[#This Row],[User_name]])</f>
        <v>Gopal Krishna Rout,Customer,Amazon Customer,Aman Kumar,Amazon Customer,Ghanshyam Hemade,Satyam Pandey,Amazon Customer</v>
      </c>
      <c r="M133" t="s">
        <v>697</v>
      </c>
      <c r="N133" t="s">
        <v>698</v>
      </c>
      <c r="O133" t="s">
        <v>699</v>
      </c>
      <c r="P133" t="s">
        <v>8267</v>
      </c>
      <c r="Q133" t="s">
        <v>8268</v>
      </c>
    </row>
    <row r="134" spans="1:17">
      <c r="A134" t="s">
        <v>3577</v>
      </c>
      <c r="B134" t="s">
        <v>3578</v>
      </c>
      <c r="C134" t="s">
        <v>2964</v>
      </c>
      <c r="D134" s="2">
        <v>1799</v>
      </c>
      <c r="E134" s="2">
        <v>2499</v>
      </c>
      <c r="F134" s="1">
        <v>0.28000000000000003</v>
      </c>
      <c r="G134">
        <v>4.0999999999999996</v>
      </c>
      <c r="H134" s="4">
        <v>18678</v>
      </c>
      <c r="I134" t="s">
        <v>3579</v>
      </c>
      <c r="J134" t="s">
        <v>3580</v>
      </c>
      <c r="K134" t="s">
        <v>3581</v>
      </c>
      <c r="L134" t="str">
        <f>PROPER(Table1[[#This Row],[User_name]])</f>
        <v>Vikrant,Ganesh Gholap,‚Ö° Pushpendra Singh Patel ‚Ö°,Gaurav,Sumegh,Jigar,Dhruba Jyoti Das,Anjeela</v>
      </c>
      <c r="M134" t="s">
        <v>3582</v>
      </c>
      <c r="N134" t="s">
        <v>3583</v>
      </c>
      <c r="O134" t="s">
        <v>13024</v>
      </c>
      <c r="P134" t="s">
        <v>3584</v>
      </c>
      <c r="Q134" t="s">
        <v>3585</v>
      </c>
    </row>
    <row r="135" spans="1:17">
      <c r="A135" t="s">
        <v>3577</v>
      </c>
      <c r="B135" t="s">
        <v>3578</v>
      </c>
      <c r="C135" t="s">
        <v>2964</v>
      </c>
      <c r="D135" s="2">
        <v>1799</v>
      </c>
      <c r="E135" s="2">
        <v>2499</v>
      </c>
      <c r="F135" s="1">
        <v>0.28000000000000003</v>
      </c>
      <c r="G135">
        <v>4.0999999999999996</v>
      </c>
      <c r="H135" s="4">
        <v>18678</v>
      </c>
      <c r="I135" t="s">
        <v>3579</v>
      </c>
      <c r="J135" t="s">
        <v>3580</v>
      </c>
      <c r="K135" t="s">
        <v>3581</v>
      </c>
      <c r="L135" t="str">
        <f>PROPER(Table1[[#This Row],[User_name]])</f>
        <v>Vikrant,Ganesh Gholap,‚Ö° Pushpendra Singh Patel ‚Ö°,Gaurav,Sumegh,Jigar,Dhruba Jyoti Das,Anjeela</v>
      </c>
      <c r="M135" t="s">
        <v>3582</v>
      </c>
      <c r="N135" t="s">
        <v>3583</v>
      </c>
      <c r="O135" t="s">
        <v>13024</v>
      </c>
      <c r="P135" t="s">
        <v>5382</v>
      </c>
      <c r="Q135" t="s">
        <v>5383</v>
      </c>
    </row>
    <row r="136" spans="1:17">
      <c r="A136" t="s">
        <v>4740</v>
      </c>
      <c r="B136" t="s">
        <v>4741</v>
      </c>
      <c r="C136" t="s">
        <v>2964</v>
      </c>
      <c r="D136" s="2">
        <v>2499</v>
      </c>
      <c r="E136" s="2">
        <v>2999</v>
      </c>
      <c r="F136" s="1">
        <v>0.17</v>
      </c>
      <c r="G136">
        <v>4.0999999999999996</v>
      </c>
      <c r="H136" s="4">
        <v>3156</v>
      </c>
      <c r="I136" t="s">
        <v>4742</v>
      </c>
      <c r="J136" t="s">
        <v>4743</v>
      </c>
      <c r="K136" t="s">
        <v>4744</v>
      </c>
      <c r="L136" t="str">
        <f>PROPER(Table1[[#This Row],[User_name]])</f>
        <v>Neeraj Kumar,Deergha Arora,Krishnadevsinh S Gohil,T.Y.W...,Kapil Soni,Devi Dan Singh,Rupesh Chaundkar,Aniket</v>
      </c>
      <c r="M136" t="s">
        <v>4745</v>
      </c>
      <c r="N136" t="s">
        <v>4746</v>
      </c>
      <c r="O136" t="s">
        <v>4747</v>
      </c>
      <c r="P136" t="s">
        <v>4748</v>
      </c>
      <c r="Q136" t="s">
        <v>4749</v>
      </c>
    </row>
    <row r="137" spans="1:17">
      <c r="A137" t="s">
        <v>1520</v>
      </c>
      <c r="B137" t="s">
        <v>1521</v>
      </c>
      <c r="C137" t="s">
        <v>3</v>
      </c>
      <c r="D137">
        <v>149</v>
      </c>
      <c r="E137">
        <v>399</v>
      </c>
      <c r="F137" s="1">
        <v>0.63</v>
      </c>
      <c r="G137">
        <v>4</v>
      </c>
      <c r="H137" s="4">
        <v>1423</v>
      </c>
      <c r="I137" t="s">
        <v>1522</v>
      </c>
      <c r="J137" t="s">
        <v>705</v>
      </c>
      <c r="K137" t="s">
        <v>706</v>
      </c>
      <c r="L137" t="str">
        <f>PROPER(Table1[[#This Row],[User_name]])</f>
        <v>Actual User,Shanti Lal Gurjar,Gowthami,Amrut K.,Chetan Tandel,Mwnzil Brahma,Amazon Customer,Karthik</v>
      </c>
      <c r="M137" t="s">
        <v>707</v>
      </c>
      <c r="N137" t="s">
        <v>708</v>
      </c>
      <c r="O137" t="s">
        <v>13014</v>
      </c>
      <c r="P137" t="s">
        <v>1523</v>
      </c>
      <c r="Q137" t="s">
        <v>1524</v>
      </c>
    </row>
    <row r="138" spans="1:17">
      <c r="A138" t="s">
        <v>702</v>
      </c>
      <c r="B138" t="s">
        <v>703</v>
      </c>
      <c r="C138" t="s">
        <v>3</v>
      </c>
      <c r="D138">
        <v>179</v>
      </c>
      <c r="E138">
        <v>399</v>
      </c>
      <c r="F138" s="1">
        <v>0.55000000000000004</v>
      </c>
      <c r="G138">
        <v>4</v>
      </c>
      <c r="H138" s="4">
        <v>1423</v>
      </c>
      <c r="I138" t="s">
        <v>704</v>
      </c>
      <c r="J138" t="s">
        <v>705</v>
      </c>
      <c r="K138" t="s">
        <v>706</v>
      </c>
      <c r="L138" t="str">
        <f>PROPER(Table1[[#This Row],[User_name]])</f>
        <v>Actual User,Shanti Lal Gurjar,Gowthami,Amrut K.,Chetan Tandel,Mwnzil Brahma,Amazon Customer,Karthik</v>
      </c>
      <c r="M138" t="s">
        <v>707</v>
      </c>
      <c r="N138" t="s">
        <v>708</v>
      </c>
      <c r="O138" t="s">
        <v>13014</v>
      </c>
      <c r="P138" t="s">
        <v>709</v>
      </c>
      <c r="Q138" t="s">
        <v>710</v>
      </c>
    </row>
    <row r="139" spans="1:17">
      <c r="A139" t="s">
        <v>702</v>
      </c>
      <c r="B139" t="s">
        <v>703</v>
      </c>
      <c r="C139" t="s">
        <v>3</v>
      </c>
      <c r="D139">
        <v>179</v>
      </c>
      <c r="E139">
        <v>399</v>
      </c>
      <c r="F139" s="1">
        <v>0.55000000000000004</v>
      </c>
      <c r="G139">
        <v>4</v>
      </c>
      <c r="H139" s="4">
        <v>1423</v>
      </c>
      <c r="I139" t="s">
        <v>704</v>
      </c>
      <c r="J139" t="s">
        <v>705</v>
      </c>
      <c r="K139" t="s">
        <v>706</v>
      </c>
      <c r="L139" t="str">
        <f>PROPER(Table1[[#This Row],[User_name]])</f>
        <v>Actual User,Shanti Lal Gurjar,Gowthami,Amrut K.,Chetan Tandel,Mwnzil Brahma,Amazon Customer,Karthik</v>
      </c>
      <c r="M139" t="s">
        <v>707</v>
      </c>
      <c r="N139" t="s">
        <v>708</v>
      </c>
      <c r="O139" t="s">
        <v>13014</v>
      </c>
      <c r="P139" t="s">
        <v>4684</v>
      </c>
      <c r="Q139" t="s">
        <v>4685</v>
      </c>
    </row>
    <row r="140" spans="1:17">
      <c r="A140" t="s">
        <v>702</v>
      </c>
      <c r="B140" t="s">
        <v>703</v>
      </c>
      <c r="C140" t="s">
        <v>3</v>
      </c>
      <c r="D140">
        <v>179</v>
      </c>
      <c r="E140">
        <v>399</v>
      </c>
      <c r="F140" s="1">
        <v>0.55000000000000004</v>
      </c>
      <c r="G140">
        <v>4</v>
      </c>
      <c r="H140" s="4">
        <v>1423</v>
      </c>
      <c r="I140" t="s">
        <v>704</v>
      </c>
      <c r="J140" t="s">
        <v>705</v>
      </c>
      <c r="K140" t="s">
        <v>706</v>
      </c>
      <c r="L140" t="str">
        <f>PROPER(Table1[[#This Row],[User_name]])</f>
        <v>Actual User,Shanti Lal Gurjar,Gowthami,Amrut K.,Chetan Tandel,Mwnzil Brahma,Amazon Customer,Karthik</v>
      </c>
      <c r="M140" t="s">
        <v>707</v>
      </c>
      <c r="N140" t="s">
        <v>708</v>
      </c>
      <c r="O140" t="s">
        <v>13014</v>
      </c>
      <c r="P140" t="s">
        <v>8279</v>
      </c>
      <c r="Q140" t="s">
        <v>8280</v>
      </c>
    </row>
    <row r="141" spans="1:17">
      <c r="A141" t="s">
        <v>2124</v>
      </c>
      <c r="B141" t="s">
        <v>2125</v>
      </c>
      <c r="C141" t="s">
        <v>3</v>
      </c>
      <c r="D141">
        <v>179</v>
      </c>
      <c r="E141">
        <v>399</v>
      </c>
      <c r="F141" s="1">
        <v>0.55000000000000004</v>
      </c>
      <c r="G141">
        <v>4</v>
      </c>
      <c r="H141" s="4">
        <v>1423</v>
      </c>
      <c r="I141" t="s">
        <v>704</v>
      </c>
      <c r="J141" t="s">
        <v>705</v>
      </c>
      <c r="K141" t="s">
        <v>706</v>
      </c>
      <c r="L141" t="str">
        <f>PROPER(Table1[[#This Row],[User_name]])</f>
        <v>Actual User,Shanti Lal Gurjar,Gowthami,Amrut K.,Chetan Tandel,Mwnzil Brahma,Amazon Customer,Karthik</v>
      </c>
      <c r="M141" t="s">
        <v>707</v>
      </c>
      <c r="N141" t="s">
        <v>708</v>
      </c>
      <c r="O141" t="s">
        <v>13014</v>
      </c>
      <c r="P141" t="s">
        <v>2126</v>
      </c>
      <c r="Q141" t="s">
        <v>2127</v>
      </c>
    </row>
    <row r="142" spans="1:17">
      <c r="A142" t="s">
        <v>297</v>
      </c>
      <c r="B142" t="s">
        <v>298</v>
      </c>
      <c r="C142" t="s">
        <v>3</v>
      </c>
      <c r="D142">
        <v>179</v>
      </c>
      <c r="E142">
        <v>499</v>
      </c>
      <c r="F142" s="1">
        <v>0.64</v>
      </c>
      <c r="G142">
        <v>4</v>
      </c>
      <c r="H142" s="4">
        <v>1934</v>
      </c>
      <c r="I142" t="s">
        <v>299</v>
      </c>
      <c r="J142" t="s">
        <v>300</v>
      </c>
      <c r="K142" t="s">
        <v>301</v>
      </c>
      <c r="L142" t="str">
        <f>PROPER(Table1[[#This Row],[User_name]])</f>
        <v>Rishabh,Amazon Customer,Darpan Chauhan,Kumar Ketan,Amazon Customer,Jayaprathap,Nirmal,Mihul Pandey</v>
      </c>
      <c r="M142" t="s">
        <v>302</v>
      </c>
      <c r="N142" t="s">
        <v>13010</v>
      </c>
      <c r="O142" t="s">
        <v>13011</v>
      </c>
      <c r="P142" t="s">
        <v>303</v>
      </c>
      <c r="Q142" t="s">
        <v>304</v>
      </c>
    </row>
    <row r="143" spans="1:17">
      <c r="A143" t="s">
        <v>297</v>
      </c>
      <c r="B143" t="s">
        <v>298</v>
      </c>
      <c r="C143" t="s">
        <v>3</v>
      </c>
      <c r="D143">
        <v>179</v>
      </c>
      <c r="E143">
        <v>499</v>
      </c>
      <c r="F143" s="1">
        <v>0.64</v>
      </c>
      <c r="G143">
        <v>4</v>
      </c>
      <c r="H143" s="4">
        <v>1933</v>
      </c>
      <c r="I143" t="s">
        <v>299</v>
      </c>
      <c r="J143" t="s">
        <v>300</v>
      </c>
      <c r="K143" t="s">
        <v>301</v>
      </c>
      <c r="L143" t="str">
        <f>PROPER(Table1[[#This Row],[User_name]])</f>
        <v>Rishabh,Amazon Customer,Darpan Chauhan,Kumar Ketan,Amazon Customer,Jayaprathap,Nirmal,Mihul Pandey</v>
      </c>
      <c r="M143" t="s">
        <v>302</v>
      </c>
      <c r="N143" t="s">
        <v>13010</v>
      </c>
      <c r="O143" t="s">
        <v>13011</v>
      </c>
      <c r="P143" t="s">
        <v>303</v>
      </c>
      <c r="Q143" t="s">
        <v>6798</v>
      </c>
    </row>
    <row r="144" spans="1:17">
      <c r="A144" t="s">
        <v>1442</v>
      </c>
      <c r="B144" t="s">
        <v>1443</v>
      </c>
      <c r="C144" t="s">
        <v>3</v>
      </c>
      <c r="D144">
        <v>149</v>
      </c>
      <c r="E144">
        <v>399</v>
      </c>
      <c r="F144" s="1">
        <v>0.63</v>
      </c>
      <c r="G144">
        <v>3.9</v>
      </c>
      <c r="H144" s="4">
        <v>57</v>
      </c>
      <c r="I144" t="s">
        <v>1444</v>
      </c>
      <c r="J144" t="s">
        <v>1445</v>
      </c>
      <c r="K144" t="s">
        <v>1446</v>
      </c>
      <c r="L144" t="str">
        <f>PROPER(Table1[[#This Row],[User_name]])</f>
        <v>Nik Xavier,Muhammed Ali Faizal,Debanjan,Satyam,Sanchit,Niraj K,Shankar,Mohana</v>
      </c>
      <c r="M144" t="s">
        <v>1447</v>
      </c>
      <c r="N144" t="s">
        <v>13016</v>
      </c>
      <c r="O144" t="s">
        <v>1448</v>
      </c>
      <c r="P144" t="s">
        <v>1449</v>
      </c>
      <c r="Q144" t="s">
        <v>1450</v>
      </c>
    </row>
    <row r="145" spans="1:17">
      <c r="A145" t="s">
        <v>1306</v>
      </c>
      <c r="B145" t="s">
        <v>1307</v>
      </c>
      <c r="C145" t="s">
        <v>3</v>
      </c>
      <c r="D145">
        <v>499</v>
      </c>
      <c r="E145">
        <v>899</v>
      </c>
      <c r="F145" s="1">
        <v>0.44</v>
      </c>
      <c r="G145">
        <v>4.2</v>
      </c>
      <c r="H145" s="4">
        <v>919</v>
      </c>
      <c r="I145" t="s">
        <v>1308</v>
      </c>
      <c r="J145" t="s">
        <v>1309</v>
      </c>
      <c r="K145" t="s">
        <v>1310</v>
      </c>
      <c r="L145" t="str">
        <f>PROPER(Table1[[#This Row],[User_name]])</f>
        <v>Siddhartha G.,Babu Arif,Parikshit Giri,Adwait,Anil Kumar Singh,Vikram Rajai,Vasumathy,Shivam Thakur</v>
      </c>
      <c r="M145" t="s">
        <v>1311</v>
      </c>
      <c r="N145" t="s">
        <v>1312</v>
      </c>
      <c r="O145" t="s">
        <v>1313</v>
      </c>
      <c r="P145" t="s">
        <v>1314</v>
      </c>
      <c r="Q145" t="s">
        <v>1315</v>
      </c>
    </row>
    <row r="146" spans="1:17">
      <c r="A146" t="s">
        <v>3539</v>
      </c>
      <c r="B146" t="s">
        <v>3540</v>
      </c>
      <c r="C146" t="s">
        <v>3480</v>
      </c>
      <c r="D146">
        <v>199</v>
      </c>
      <c r="E146">
        <v>499</v>
      </c>
      <c r="F146" s="1">
        <v>0.6</v>
      </c>
      <c r="G146">
        <v>4.0999999999999996</v>
      </c>
      <c r="H146" s="4">
        <v>1786</v>
      </c>
      <c r="I146" t="s">
        <v>3541</v>
      </c>
      <c r="J146" t="s">
        <v>3542</v>
      </c>
      <c r="K146" t="s">
        <v>3543</v>
      </c>
      <c r="L146" t="str">
        <f>PROPER(Table1[[#This Row],[User_name]])</f>
        <v>Rohan Kumar Gupta,Harshal Jadhav,Banishree B.,Amrut K.,Surajit,Rahul,Vishal,Jai Kumar</v>
      </c>
      <c r="M146" t="s">
        <v>3544</v>
      </c>
      <c r="N146" t="s">
        <v>3545</v>
      </c>
      <c r="O146" t="s">
        <v>3546</v>
      </c>
      <c r="P146" t="s">
        <v>3547</v>
      </c>
      <c r="Q146" t="s">
        <v>3548</v>
      </c>
    </row>
    <row r="147" spans="1:17">
      <c r="A147" t="s">
        <v>257</v>
      </c>
      <c r="B147" t="s">
        <v>258</v>
      </c>
      <c r="C147" t="s">
        <v>3</v>
      </c>
      <c r="D147">
        <v>299</v>
      </c>
      <c r="E147">
        <v>399</v>
      </c>
      <c r="F147" s="1">
        <v>0.25</v>
      </c>
      <c r="G147">
        <v>4</v>
      </c>
      <c r="H147" s="4">
        <v>2766</v>
      </c>
      <c r="I147" t="s">
        <v>259</v>
      </c>
      <c r="J147" t="s">
        <v>260</v>
      </c>
      <c r="K147" t="s">
        <v>261</v>
      </c>
      <c r="L147" t="str">
        <f>PROPER(Table1[[#This Row],[User_name]])</f>
        <v>Anand Sarma,Lokeshnist,C,Sai Kiran,Amazon Customer,Jagdeesh Singh,Kalpit Sultania,Gopi</v>
      </c>
      <c r="M147" t="s">
        <v>262</v>
      </c>
      <c r="N147" t="s">
        <v>263</v>
      </c>
      <c r="O147" t="s">
        <v>264</v>
      </c>
      <c r="P147" t="s">
        <v>265</v>
      </c>
      <c r="Q147" t="s">
        <v>266</v>
      </c>
    </row>
    <row r="148" spans="1:17">
      <c r="A148" t="s">
        <v>257</v>
      </c>
      <c r="B148" t="s">
        <v>258</v>
      </c>
      <c r="C148" t="s">
        <v>3</v>
      </c>
      <c r="D148">
        <v>299</v>
      </c>
      <c r="E148">
        <v>399</v>
      </c>
      <c r="F148" s="1">
        <v>0.25</v>
      </c>
      <c r="G148">
        <v>4</v>
      </c>
      <c r="H148" s="4">
        <v>2766</v>
      </c>
      <c r="I148" t="s">
        <v>259</v>
      </c>
      <c r="J148" t="s">
        <v>260</v>
      </c>
      <c r="K148" t="s">
        <v>261</v>
      </c>
      <c r="L148" t="str">
        <f>PROPER(Table1[[#This Row],[User_name]])</f>
        <v>Anand Sarma,Lokeshnist,C,Sai Kiran,Amazon Customer,Jagdeesh Singh,Kalpit Sultania,Gopi</v>
      </c>
      <c r="M148" t="s">
        <v>262</v>
      </c>
      <c r="N148" t="s">
        <v>263</v>
      </c>
      <c r="O148" t="s">
        <v>264</v>
      </c>
      <c r="P148" t="s">
        <v>6321</v>
      </c>
      <c r="Q148" t="s">
        <v>6322</v>
      </c>
    </row>
    <row r="149" spans="1:17">
      <c r="A149" t="s">
        <v>501</v>
      </c>
      <c r="B149" t="s">
        <v>502</v>
      </c>
      <c r="C149" t="s">
        <v>3</v>
      </c>
      <c r="D149">
        <v>199</v>
      </c>
      <c r="E149">
        <v>349</v>
      </c>
      <c r="F149" s="1">
        <v>0.43</v>
      </c>
      <c r="G149">
        <v>4.0999999999999996</v>
      </c>
      <c r="H149" s="4">
        <v>314</v>
      </c>
      <c r="I149" t="s">
        <v>503</v>
      </c>
      <c r="J149" t="s">
        <v>504</v>
      </c>
      <c r="K149" t="s">
        <v>505</v>
      </c>
      <c r="L149" t="str">
        <f>PROPER(Table1[[#This Row],[User_name]])</f>
        <v>Vipan Agnihotri,Hitender Singh,Anuj Chauhan,Mufti Abul Hasan,Amazon Customer,Mdr,Jai Kumar,Rohan Wakade</v>
      </c>
      <c r="M149" t="s">
        <v>506</v>
      </c>
      <c r="N149" t="s">
        <v>507</v>
      </c>
      <c r="O149" t="s">
        <v>508</v>
      </c>
      <c r="P149" t="s">
        <v>509</v>
      </c>
      <c r="Q149" t="s">
        <v>510</v>
      </c>
    </row>
    <row r="150" spans="1:17">
      <c r="A150" t="s">
        <v>501</v>
      </c>
      <c r="B150" t="s">
        <v>502</v>
      </c>
      <c r="C150" t="s">
        <v>3</v>
      </c>
      <c r="D150">
        <v>199</v>
      </c>
      <c r="E150">
        <v>349</v>
      </c>
      <c r="F150" s="1">
        <v>0.43</v>
      </c>
      <c r="G150">
        <v>4.0999999999999996</v>
      </c>
      <c r="H150" s="4">
        <v>314</v>
      </c>
      <c r="I150" t="s">
        <v>503</v>
      </c>
      <c r="J150" t="s">
        <v>504</v>
      </c>
      <c r="K150" t="s">
        <v>505</v>
      </c>
      <c r="L150" t="str">
        <f>PROPER(Table1[[#This Row],[User_name]])</f>
        <v>Vipan Agnihotri,Hitender Singh,Anuj Chauhan,Mufti Abul Hasan,Amazon Customer,Mdr,Jai Kumar,Rohan Wakade</v>
      </c>
      <c r="M150" t="s">
        <v>506</v>
      </c>
      <c r="N150" t="s">
        <v>507</v>
      </c>
      <c r="O150" t="s">
        <v>508</v>
      </c>
      <c r="P150" t="s">
        <v>7576</v>
      </c>
      <c r="Q150" t="s">
        <v>7577</v>
      </c>
    </row>
    <row r="151" spans="1:17">
      <c r="A151" t="s">
        <v>92</v>
      </c>
      <c r="B151" t="s">
        <v>93</v>
      </c>
      <c r="C151" t="s">
        <v>3</v>
      </c>
      <c r="D151">
        <v>199</v>
      </c>
      <c r="E151">
        <v>299</v>
      </c>
      <c r="F151" s="1">
        <v>0.33</v>
      </c>
      <c r="G151">
        <v>4</v>
      </c>
      <c r="H151" s="4">
        <v>43994</v>
      </c>
      <c r="I151" t="s">
        <v>94</v>
      </c>
      <c r="J151" t="s">
        <v>15</v>
      </c>
      <c r="K151" t="s">
        <v>16</v>
      </c>
      <c r="L151" t="str">
        <f>PROPER(Table1[[#This Row],[User_name]])</f>
        <v>Ardkn,Nirbhay Kumar,Sagar Viswanathan,Asp,Placeholder,Bharani,Sonia,Niam</v>
      </c>
      <c r="M151" t="s">
        <v>17</v>
      </c>
      <c r="N151" t="s">
        <v>18</v>
      </c>
      <c r="O151" t="s">
        <v>19</v>
      </c>
      <c r="P151" t="s">
        <v>95</v>
      </c>
      <c r="Q151" t="s">
        <v>96</v>
      </c>
    </row>
    <row r="152" spans="1:17">
      <c r="A152" t="s">
        <v>92</v>
      </c>
      <c r="B152" t="s">
        <v>93</v>
      </c>
      <c r="C152" t="s">
        <v>3</v>
      </c>
      <c r="D152">
        <v>199</v>
      </c>
      <c r="E152">
        <v>299</v>
      </c>
      <c r="F152" s="1">
        <v>0.33</v>
      </c>
      <c r="G152">
        <v>4</v>
      </c>
      <c r="H152" s="4">
        <v>43994</v>
      </c>
      <c r="I152" t="s">
        <v>94</v>
      </c>
      <c r="J152" t="s">
        <v>15</v>
      </c>
      <c r="K152" t="s">
        <v>16</v>
      </c>
      <c r="L152" t="str">
        <f>PROPER(Table1[[#This Row],[User_name]])</f>
        <v>Ardkn,Nirbhay Kumar,Sagar Viswanathan,Asp,Placeholder,Bharani,Sonia,Niam</v>
      </c>
      <c r="M152" t="s">
        <v>17</v>
      </c>
      <c r="N152" t="s">
        <v>18</v>
      </c>
      <c r="O152" t="s">
        <v>19</v>
      </c>
      <c r="P152" t="s">
        <v>3607</v>
      </c>
      <c r="Q152" t="s">
        <v>3608</v>
      </c>
    </row>
    <row r="153" spans="1:17">
      <c r="A153" t="s">
        <v>12</v>
      </c>
      <c r="B153" t="s">
        <v>13</v>
      </c>
      <c r="C153" t="s">
        <v>3</v>
      </c>
      <c r="D153">
        <v>199</v>
      </c>
      <c r="E153">
        <v>349</v>
      </c>
      <c r="F153" s="1">
        <v>0.43</v>
      </c>
      <c r="G153">
        <v>4</v>
      </c>
      <c r="H153" s="4">
        <v>43994</v>
      </c>
      <c r="I153" t="s">
        <v>14</v>
      </c>
      <c r="J153" t="s">
        <v>15</v>
      </c>
      <c r="K153" t="s">
        <v>16</v>
      </c>
      <c r="L153" t="str">
        <f>PROPER(Table1[[#This Row],[User_name]])</f>
        <v>Ardkn,Nirbhay Kumar,Sagar Viswanathan,Asp,Placeholder,Bharani,Sonia,Niam</v>
      </c>
      <c r="M153" t="s">
        <v>17</v>
      </c>
      <c r="N153" t="s">
        <v>18</v>
      </c>
      <c r="O153" t="s">
        <v>19</v>
      </c>
      <c r="P153" t="s">
        <v>20</v>
      </c>
      <c r="Q153" t="s">
        <v>21</v>
      </c>
    </row>
    <row r="154" spans="1:17">
      <c r="A154" t="s">
        <v>12</v>
      </c>
      <c r="B154" t="s">
        <v>13</v>
      </c>
      <c r="C154" t="s">
        <v>3</v>
      </c>
      <c r="D154">
        <v>199</v>
      </c>
      <c r="E154">
        <v>349</v>
      </c>
      <c r="F154" s="1">
        <v>0.43</v>
      </c>
      <c r="G154">
        <v>4</v>
      </c>
      <c r="H154" s="4">
        <v>43993</v>
      </c>
      <c r="I154" t="s">
        <v>14</v>
      </c>
      <c r="J154" t="s">
        <v>15</v>
      </c>
      <c r="K154" t="s">
        <v>16</v>
      </c>
      <c r="L154" t="str">
        <f>PROPER(Table1[[#This Row],[User_name]])</f>
        <v>Ardkn,Nirbhay Kumar,Sagar Viswanathan,Asp,Placeholder,Bharani,Sonia,Niam</v>
      </c>
      <c r="M154" t="s">
        <v>17</v>
      </c>
      <c r="N154" t="s">
        <v>18</v>
      </c>
      <c r="O154" t="s">
        <v>19</v>
      </c>
      <c r="P154" t="s">
        <v>3285</v>
      </c>
      <c r="Q154" t="s">
        <v>3286</v>
      </c>
    </row>
    <row r="155" spans="1:17">
      <c r="A155" t="s">
        <v>12</v>
      </c>
      <c r="B155" t="s">
        <v>13</v>
      </c>
      <c r="C155" t="s">
        <v>3</v>
      </c>
      <c r="D155">
        <v>199</v>
      </c>
      <c r="E155">
        <v>349</v>
      </c>
      <c r="F155" s="1">
        <v>0.43</v>
      </c>
      <c r="G155">
        <v>4</v>
      </c>
      <c r="H155" s="4">
        <v>43994</v>
      </c>
      <c r="I155" t="s">
        <v>14</v>
      </c>
      <c r="J155" t="s">
        <v>15</v>
      </c>
      <c r="K155" t="s">
        <v>16</v>
      </c>
      <c r="L155" t="str">
        <f>PROPER(Table1[[#This Row],[User_name]])</f>
        <v>Ardkn,Nirbhay Kumar,Sagar Viswanathan,Asp,Placeholder,Bharani,Sonia,Niam</v>
      </c>
      <c r="M155" t="s">
        <v>17</v>
      </c>
      <c r="N155" t="s">
        <v>18</v>
      </c>
      <c r="O155" t="s">
        <v>19</v>
      </c>
      <c r="P155" t="s">
        <v>20</v>
      </c>
      <c r="Q155" t="s">
        <v>5096</v>
      </c>
    </row>
    <row r="156" spans="1:17">
      <c r="A156" t="s">
        <v>163</v>
      </c>
      <c r="B156" t="s">
        <v>164</v>
      </c>
      <c r="C156" t="s">
        <v>3</v>
      </c>
      <c r="D156">
        <v>249</v>
      </c>
      <c r="E156">
        <v>399</v>
      </c>
      <c r="F156" s="1">
        <v>0.38</v>
      </c>
      <c r="G156">
        <v>4</v>
      </c>
      <c r="H156" s="4">
        <v>43994</v>
      </c>
      <c r="I156" t="s">
        <v>165</v>
      </c>
      <c r="J156" t="s">
        <v>15</v>
      </c>
      <c r="K156" t="s">
        <v>16</v>
      </c>
      <c r="L156" t="str">
        <f>PROPER(Table1[[#This Row],[User_name]])</f>
        <v>Ardkn,Nirbhay Kumar,Sagar Viswanathan,Asp,Placeholder,Bharani,Sonia,Niam</v>
      </c>
      <c r="M156" t="s">
        <v>17</v>
      </c>
      <c r="N156" t="s">
        <v>18</v>
      </c>
      <c r="O156" t="s">
        <v>19</v>
      </c>
      <c r="P156" t="s">
        <v>166</v>
      </c>
      <c r="Q156" t="s">
        <v>167</v>
      </c>
    </row>
    <row r="157" spans="1:17">
      <c r="A157" t="s">
        <v>163</v>
      </c>
      <c r="B157" t="s">
        <v>164</v>
      </c>
      <c r="C157" t="s">
        <v>3</v>
      </c>
      <c r="D157">
        <v>249</v>
      </c>
      <c r="E157">
        <v>399</v>
      </c>
      <c r="F157" s="1">
        <v>0.38</v>
      </c>
      <c r="G157">
        <v>4</v>
      </c>
      <c r="H157" s="4">
        <v>43994</v>
      </c>
      <c r="I157" t="s">
        <v>165</v>
      </c>
      <c r="J157" t="s">
        <v>15</v>
      </c>
      <c r="K157" t="s">
        <v>16</v>
      </c>
      <c r="L157" t="str">
        <f>PROPER(Table1[[#This Row],[User_name]])</f>
        <v>Ardkn,Nirbhay Kumar,Sagar Viswanathan,Asp,Placeholder,Bharani,Sonia,Niam</v>
      </c>
      <c r="M157" t="s">
        <v>17</v>
      </c>
      <c r="N157" t="s">
        <v>18</v>
      </c>
      <c r="O157" t="s">
        <v>19</v>
      </c>
      <c r="P157" t="s">
        <v>3921</v>
      </c>
      <c r="Q157" t="s">
        <v>3922</v>
      </c>
    </row>
    <row r="158" spans="1:17">
      <c r="A158" t="s">
        <v>11320</v>
      </c>
      <c r="B158" t="s">
        <v>11321</v>
      </c>
      <c r="C158" t="s">
        <v>9929</v>
      </c>
      <c r="D158" s="2">
        <v>8886</v>
      </c>
      <c r="E158" s="2">
        <v>11850</v>
      </c>
      <c r="F158" s="1">
        <v>0.25</v>
      </c>
      <c r="G158">
        <v>4.2</v>
      </c>
      <c r="H158" s="4">
        <v>3065</v>
      </c>
      <c r="I158" t="s">
        <v>11322</v>
      </c>
      <c r="J158" t="s">
        <v>11323</v>
      </c>
      <c r="K158" t="s">
        <v>11324</v>
      </c>
      <c r="L158" t="str">
        <f>PROPER(Table1[[#This Row],[User_name]])</f>
        <v>A.Sh,Jp,Junaid Yaseen,Maya Sutar,Andrabi,Praveen Elangovan,Satpreet Singh,Amazon Customer</v>
      </c>
      <c r="M158" t="s">
        <v>11325</v>
      </c>
      <c r="N158" t="s">
        <v>11326</v>
      </c>
      <c r="O158" t="s">
        <v>11327</v>
      </c>
      <c r="P158" t="s">
        <v>11328</v>
      </c>
      <c r="Q158" t="s">
        <v>11329</v>
      </c>
    </row>
    <row r="159" spans="1:17">
      <c r="A159" t="s">
        <v>1789</v>
      </c>
      <c r="B159" t="s">
        <v>1790</v>
      </c>
      <c r="C159" t="s">
        <v>3</v>
      </c>
      <c r="D159">
        <v>449</v>
      </c>
      <c r="E159">
        <v>599</v>
      </c>
      <c r="F159" s="1">
        <v>0.25</v>
      </c>
      <c r="G159">
        <v>4</v>
      </c>
      <c r="H159" s="4">
        <v>3231</v>
      </c>
      <c r="I159" t="s">
        <v>1791</v>
      </c>
      <c r="J159" t="s">
        <v>1792</v>
      </c>
      <c r="K159" t="s">
        <v>1793</v>
      </c>
      <c r="L159" t="str">
        <f>PROPER(Table1[[#This Row],[User_name]])</f>
        <v>R Ramesh,Virender,Hemkant Rajput,Suvendu Ray. (Alok ),Yash Shah,Manik,Ajinkya,Ashish A. Jhala</v>
      </c>
      <c r="M159" t="s">
        <v>1794</v>
      </c>
      <c r="N159" t="s">
        <v>1795</v>
      </c>
      <c r="O159" t="s">
        <v>1796</v>
      </c>
      <c r="P159" t="s">
        <v>1797</v>
      </c>
      <c r="Q159" t="s">
        <v>1798</v>
      </c>
    </row>
    <row r="160" spans="1:17">
      <c r="A160" t="s">
        <v>4642</v>
      </c>
      <c r="B160" t="s">
        <v>4643</v>
      </c>
      <c r="C160" t="s">
        <v>3958</v>
      </c>
      <c r="D160">
        <v>474</v>
      </c>
      <c r="E160" s="2">
        <v>1799</v>
      </c>
      <c r="F160" s="1">
        <v>0.74</v>
      </c>
      <c r="G160">
        <v>4.3</v>
      </c>
      <c r="H160" s="4">
        <v>1454</v>
      </c>
      <c r="I160" t="s">
        <v>4644</v>
      </c>
      <c r="J160" t="s">
        <v>4645</v>
      </c>
      <c r="K160" t="s">
        <v>4646</v>
      </c>
      <c r="L160" t="str">
        <f>PROPER(Table1[[#This Row],[User_name]])</f>
        <v>Dileep,Amazon Customer,Sharath N,Shubham,Himanshu Singh,Bijin Kurien,Surender Kumar,Sahil K</v>
      </c>
      <c r="M160" t="s">
        <v>4647</v>
      </c>
      <c r="N160" t="s">
        <v>4648</v>
      </c>
      <c r="O160" t="s">
        <v>13027</v>
      </c>
      <c r="P160" t="s">
        <v>4649</v>
      </c>
      <c r="Q160" t="s">
        <v>4650</v>
      </c>
    </row>
    <row r="161" spans="1:17">
      <c r="A161" t="s">
        <v>3956</v>
      </c>
      <c r="B161" t="s">
        <v>3957</v>
      </c>
      <c r="C161" t="s">
        <v>3958</v>
      </c>
      <c r="D161">
        <v>279</v>
      </c>
      <c r="E161" s="2">
        <v>1499</v>
      </c>
      <c r="F161" s="1">
        <v>0.81</v>
      </c>
      <c r="G161">
        <v>4.2</v>
      </c>
      <c r="H161" s="4">
        <v>2646</v>
      </c>
      <c r="I161" t="s">
        <v>3959</v>
      </c>
      <c r="J161" t="s">
        <v>3960</v>
      </c>
      <c r="K161" t="s">
        <v>3961</v>
      </c>
      <c r="L161" t="str">
        <f>PROPER(Table1[[#This Row],[User_name]])</f>
        <v>Deepak Rathod,Yash L.,Jeevan,Salai Mani,Sumasree Atmakur,Anil,Alainoreo,Mr. Kamalakanta Nayak</v>
      </c>
      <c r="M161" t="s">
        <v>3962</v>
      </c>
      <c r="N161" t="s">
        <v>3963</v>
      </c>
      <c r="O161" t="s">
        <v>3964</v>
      </c>
      <c r="P161" t="s">
        <v>3965</v>
      </c>
      <c r="Q161" t="s">
        <v>3966</v>
      </c>
    </row>
    <row r="162" spans="1:17">
      <c r="A162" t="s">
        <v>7030</v>
      </c>
      <c r="B162" t="s">
        <v>7031</v>
      </c>
      <c r="C162" t="s">
        <v>4861</v>
      </c>
      <c r="D162">
        <v>269</v>
      </c>
      <c r="E162">
        <v>699</v>
      </c>
      <c r="F162" s="1">
        <v>0.62</v>
      </c>
      <c r="G162">
        <v>4</v>
      </c>
      <c r="H162" s="4">
        <v>93</v>
      </c>
      <c r="I162" t="s">
        <v>7032</v>
      </c>
      <c r="J162" t="s">
        <v>7033</v>
      </c>
      <c r="K162" t="s">
        <v>7034</v>
      </c>
      <c r="L162" t="str">
        <f>PROPER(Table1[[#This Row],[User_name]])</f>
        <v>Varshini Mani,Giri Babu,Priyanka Singh,Geethanjali Arivudainambi,Aftab Ahmed,Zahwa Husain,Amazon Customer,Raghu</v>
      </c>
      <c r="M162" t="s">
        <v>7035</v>
      </c>
      <c r="N162" t="s">
        <v>7036</v>
      </c>
      <c r="O162" t="s">
        <v>7037</v>
      </c>
      <c r="P162" t="s">
        <v>7038</v>
      </c>
      <c r="Q162" t="s">
        <v>7039</v>
      </c>
    </row>
    <row r="163" spans="1:17">
      <c r="A163" t="s">
        <v>7117</v>
      </c>
      <c r="B163" t="s">
        <v>7118</v>
      </c>
      <c r="C163" t="s">
        <v>5321</v>
      </c>
      <c r="D163">
        <v>575</v>
      </c>
      <c r="E163" s="2">
        <v>2799</v>
      </c>
      <c r="F163" s="1">
        <v>0.79</v>
      </c>
      <c r="G163">
        <v>4.2</v>
      </c>
      <c r="H163" s="4">
        <v>8537</v>
      </c>
      <c r="I163" t="s">
        <v>7119</v>
      </c>
      <c r="J163" t="s">
        <v>7120</v>
      </c>
      <c r="K163" t="s">
        <v>7121</v>
      </c>
      <c r="L163" t="str">
        <f>PROPER(Table1[[#This Row],[User_name]])</f>
        <v>Sthith,Bhagwan Patil,Abhisekh,Murtaza Chhatriwala,Beixun,Rohit Lakra,G.D.Nithi5,Tanuj Tiwari</v>
      </c>
      <c r="M163" t="s">
        <v>7122</v>
      </c>
      <c r="N163" t="s">
        <v>7123</v>
      </c>
      <c r="O163" t="s">
        <v>13042</v>
      </c>
      <c r="P163" t="s">
        <v>7124</v>
      </c>
      <c r="Q163" t="s">
        <v>7125</v>
      </c>
    </row>
    <row r="164" spans="1:17">
      <c r="A164" t="s">
        <v>11561</v>
      </c>
      <c r="B164" t="s">
        <v>11562</v>
      </c>
      <c r="C164" t="s">
        <v>8758</v>
      </c>
      <c r="D164" s="2">
        <v>7349</v>
      </c>
      <c r="E164" s="2">
        <v>10900</v>
      </c>
      <c r="F164" s="1">
        <v>0.33</v>
      </c>
      <c r="G164">
        <v>4.2</v>
      </c>
      <c r="H164" s="4">
        <v>11957</v>
      </c>
      <c r="I164" t="s">
        <v>11563</v>
      </c>
      <c r="J164" t="s">
        <v>11564</v>
      </c>
      <c r="K164" t="s">
        <v>11565</v>
      </c>
      <c r="L164" t="str">
        <f>PROPER(Table1[[#This Row],[User_name]])</f>
        <v>Vinay,Uday Patil,Amazon Customer,Giri Raj Singh,Patel P.,Amazon Customer,Mukhtyar Singh,Jayendra Chauhan</v>
      </c>
      <c r="M164" t="s">
        <v>11566</v>
      </c>
      <c r="N164" t="s">
        <v>11567</v>
      </c>
      <c r="O164" t="s">
        <v>11568</v>
      </c>
      <c r="P164" t="s">
        <v>11569</v>
      </c>
      <c r="Q164" t="s">
        <v>11570</v>
      </c>
    </row>
    <row r="165" spans="1:17">
      <c r="A165" t="s">
        <v>6394</v>
      </c>
      <c r="B165" t="s">
        <v>6395</v>
      </c>
      <c r="C165" t="s">
        <v>6396</v>
      </c>
      <c r="D165" s="2">
        <v>3299</v>
      </c>
      <c r="E165" s="2">
        <v>4100</v>
      </c>
      <c r="F165" s="1">
        <v>0.2</v>
      </c>
      <c r="G165">
        <v>3.9</v>
      </c>
      <c r="H165" s="4">
        <v>15783</v>
      </c>
      <c r="I165" t="s">
        <v>6397</v>
      </c>
      <c r="J165" t="s">
        <v>6398</v>
      </c>
      <c r="K165" t="s">
        <v>6399</v>
      </c>
      <c r="L165" t="str">
        <f>PROPER(Table1[[#This Row],[User_name]])</f>
        <v>Knreddy,Shashank Reddy,Sid,Bharat Justa,Keshav R.,Mohammad Aslam N,Cartik N,Anastasiya Glebova</v>
      </c>
      <c r="M165" t="s">
        <v>6400</v>
      </c>
      <c r="N165" t="s">
        <v>6401</v>
      </c>
      <c r="O165" t="s">
        <v>6402</v>
      </c>
      <c r="P165" t="s">
        <v>6403</v>
      </c>
      <c r="Q165" t="s">
        <v>6404</v>
      </c>
    </row>
    <row r="166" spans="1:17">
      <c r="A166" t="s">
        <v>7096</v>
      </c>
      <c r="B166" t="s">
        <v>7097</v>
      </c>
      <c r="C166" t="s">
        <v>7098</v>
      </c>
      <c r="D166">
        <v>99</v>
      </c>
      <c r="E166">
        <v>99</v>
      </c>
      <c r="F166" s="1">
        <v>0</v>
      </c>
      <c r="G166">
        <v>4.3</v>
      </c>
      <c r="H166" s="4">
        <v>5036</v>
      </c>
      <c r="I166" t="s">
        <v>7099</v>
      </c>
      <c r="J166" t="s">
        <v>7100</v>
      </c>
      <c r="K166" t="s">
        <v>7101</v>
      </c>
      <c r="L166" t="str">
        <f>PROPER(Table1[[#This Row],[User_name]])</f>
        <v>Shahul Hameed Izzath,Ram,Boopathi,Seeni,Umesh Bagul,Mohd Aslam Khan,Camrawloofy,Anshuman Kashyap</v>
      </c>
      <c r="M166" t="s">
        <v>7102</v>
      </c>
      <c r="N166" t="s">
        <v>7103</v>
      </c>
      <c r="O166" t="s">
        <v>7104</v>
      </c>
      <c r="P166" t="s">
        <v>7105</v>
      </c>
      <c r="Q166" t="s">
        <v>7106</v>
      </c>
    </row>
    <row r="167" spans="1:17">
      <c r="A167" t="s">
        <v>12517</v>
      </c>
      <c r="B167" t="s">
        <v>12518</v>
      </c>
      <c r="C167" t="s">
        <v>10079</v>
      </c>
      <c r="D167" s="2">
        <v>4999</v>
      </c>
      <c r="E167" s="2">
        <v>24999</v>
      </c>
      <c r="F167" s="1">
        <v>0.8</v>
      </c>
      <c r="G167">
        <v>4.5</v>
      </c>
      <c r="H167" s="4">
        <v>287</v>
      </c>
      <c r="I167" t="s">
        <v>12519</v>
      </c>
      <c r="J167" t="s">
        <v>12520</v>
      </c>
      <c r="K167" t="s">
        <v>12521</v>
      </c>
      <c r="L167" t="str">
        <f>PROPER(Table1[[#This Row],[User_name]])</f>
        <v>Satya Ghettem,Amazon Customer,Selva Naik,Aran,Ashfaq Ahmed,Arun,Bharat Miriyala,Gaurav</v>
      </c>
      <c r="M167" t="s">
        <v>12522</v>
      </c>
      <c r="N167" t="s">
        <v>12523</v>
      </c>
      <c r="O167" t="s">
        <v>12524</v>
      </c>
      <c r="P167" t="s">
        <v>12525</v>
      </c>
      <c r="Q167" t="s">
        <v>12526</v>
      </c>
    </row>
    <row r="168" spans="1:17">
      <c r="A168" t="s">
        <v>11240</v>
      </c>
      <c r="B168" t="s">
        <v>11241</v>
      </c>
      <c r="C168" t="s">
        <v>10079</v>
      </c>
      <c r="D168" s="2">
        <v>4999</v>
      </c>
      <c r="E168" s="2">
        <v>24999</v>
      </c>
      <c r="F168" s="1">
        <v>0.8</v>
      </c>
      <c r="G168">
        <v>4.5999999999999996</v>
      </c>
      <c r="H168" s="4">
        <v>124</v>
      </c>
      <c r="I168" t="s">
        <v>11242</v>
      </c>
      <c r="J168" t="s">
        <v>11243</v>
      </c>
      <c r="K168" t="s">
        <v>11244</v>
      </c>
      <c r="L168" t="str">
        <f>PROPER(Table1[[#This Row],[User_name]])</f>
        <v>Manish Mehekare,Rajesh,Nitesh Singh,Lalit,Prathamesh Poojari,Charan,Santhakumar,Nikhil Bhagat</v>
      </c>
      <c r="M168" t="s">
        <v>11245</v>
      </c>
      <c r="N168" t="s">
        <v>11246</v>
      </c>
      <c r="O168" t="s">
        <v>11247</v>
      </c>
      <c r="P168" t="s">
        <v>11248</v>
      </c>
      <c r="Q168" t="s">
        <v>11249</v>
      </c>
    </row>
    <row r="169" spans="1:17">
      <c r="A169" t="s">
        <v>11601</v>
      </c>
      <c r="B169" t="s">
        <v>11602</v>
      </c>
      <c r="C169" t="s">
        <v>10079</v>
      </c>
      <c r="D169" s="2">
        <v>15999</v>
      </c>
      <c r="E169" s="2">
        <v>24500</v>
      </c>
      <c r="F169" s="1">
        <v>0.35</v>
      </c>
      <c r="G169">
        <v>4</v>
      </c>
      <c r="H169" s="4">
        <v>11206</v>
      </c>
      <c r="I169" t="s">
        <v>11603</v>
      </c>
      <c r="J169" t="s">
        <v>11604</v>
      </c>
      <c r="K169" t="s">
        <v>11605</v>
      </c>
      <c r="L169" t="str">
        <f>PROPER(Table1[[#This Row],[User_name]])</f>
        <v>Shivang,Renu S,Balaram Sharma,Pbt,Srikanth Aakula,Anupam,Dipu Choudhury,Ashraf K</v>
      </c>
      <c r="M169" t="s">
        <v>11606</v>
      </c>
      <c r="N169" t="s">
        <v>11607</v>
      </c>
      <c r="O169" t="s">
        <v>11608</v>
      </c>
      <c r="P169" t="s">
        <v>11609</v>
      </c>
      <c r="Q169" t="s">
        <v>11610</v>
      </c>
    </row>
    <row r="170" spans="1:17">
      <c r="A170" t="s">
        <v>10444</v>
      </c>
      <c r="B170" t="s">
        <v>10445</v>
      </c>
      <c r="C170" t="s">
        <v>10079</v>
      </c>
      <c r="D170" s="2">
        <v>8199</v>
      </c>
      <c r="E170" s="2">
        <v>16000</v>
      </c>
      <c r="F170" s="1">
        <v>0.49</v>
      </c>
      <c r="G170">
        <v>3.9</v>
      </c>
      <c r="H170" s="4">
        <v>18497</v>
      </c>
      <c r="I170" t="s">
        <v>10446</v>
      </c>
      <c r="J170" t="s">
        <v>10447</v>
      </c>
      <c r="K170" t="s">
        <v>10448</v>
      </c>
      <c r="L170" t="str">
        <f>PROPER(Table1[[#This Row],[User_name]])</f>
        <v>Sandesh,Sowmya,Madhu,Nikhil Bansal,Amar S.,Megha Deshpande,Nivas Manoharan,Veeresh</v>
      </c>
      <c r="M170" t="s">
        <v>10449</v>
      </c>
      <c r="N170" t="s">
        <v>10450</v>
      </c>
      <c r="O170" t="s">
        <v>10451</v>
      </c>
      <c r="P170" t="s">
        <v>10452</v>
      </c>
      <c r="Q170" t="s">
        <v>10453</v>
      </c>
    </row>
    <row r="171" spans="1:17">
      <c r="A171" t="s">
        <v>8117</v>
      </c>
      <c r="B171" t="s">
        <v>8118</v>
      </c>
      <c r="C171" t="s">
        <v>6893</v>
      </c>
      <c r="D171" s="2">
        <v>1699</v>
      </c>
      <c r="E171" s="2">
        <v>3499</v>
      </c>
      <c r="F171" s="1">
        <v>0.51</v>
      </c>
      <c r="G171">
        <v>3.6</v>
      </c>
      <c r="H171" s="4">
        <v>7689</v>
      </c>
      <c r="I171" t="s">
        <v>8119</v>
      </c>
      <c r="J171" t="s">
        <v>8120</v>
      </c>
      <c r="K171" t="s">
        <v>8121</v>
      </c>
      <c r="L171" t="str">
        <f>PROPER(Table1[[#This Row],[User_name]])</f>
        <v>P A Joseph,Saurabh J. Deuri,Yogendra Kumar,Purvi Neema,√Çrun Mohan,Ankit Nagvekar,Gautham Panchavadi,Akshay Kaushik</v>
      </c>
      <c r="M171" t="s">
        <v>8122</v>
      </c>
      <c r="N171" t="s">
        <v>8123</v>
      </c>
      <c r="O171" t="s">
        <v>8124</v>
      </c>
      <c r="P171" t="s">
        <v>8125</v>
      </c>
      <c r="Q171" t="s">
        <v>8126</v>
      </c>
    </row>
    <row r="172" spans="1:17">
      <c r="A172" t="s">
        <v>2432</v>
      </c>
      <c r="B172" t="s">
        <v>2433</v>
      </c>
      <c r="C172" t="s">
        <v>447</v>
      </c>
      <c r="D172">
        <v>299</v>
      </c>
      <c r="E172">
        <v>599</v>
      </c>
      <c r="F172" s="1">
        <v>0.5</v>
      </c>
      <c r="G172">
        <v>3.7</v>
      </c>
      <c r="H172" s="4">
        <v>708</v>
      </c>
      <c r="I172" t="s">
        <v>2434</v>
      </c>
      <c r="J172" t="s">
        <v>2435</v>
      </c>
      <c r="K172" t="s">
        <v>2436</v>
      </c>
      <c r="L172" t="str">
        <f>PROPER(Table1[[#This Row],[User_name]])</f>
        <v>Amazon Customer,Rahul Bansode,Anuj Jain,Tummala Subhakara Rao,Vishal Magadum,Rajesh Shetty,Purva,Deep Shikha</v>
      </c>
      <c r="M172" t="s">
        <v>2437</v>
      </c>
      <c r="N172" t="s">
        <v>2438</v>
      </c>
      <c r="O172" t="s">
        <v>2439</v>
      </c>
      <c r="P172" t="s">
        <v>2440</v>
      </c>
      <c r="Q172" t="s">
        <v>2441</v>
      </c>
    </row>
    <row r="173" spans="1:17">
      <c r="A173" t="s">
        <v>1939</v>
      </c>
      <c r="B173" t="s">
        <v>1940</v>
      </c>
      <c r="C173" t="s">
        <v>447</v>
      </c>
      <c r="D173">
        <v>299</v>
      </c>
      <c r="E173">
        <v>899</v>
      </c>
      <c r="F173" s="1">
        <v>0.67</v>
      </c>
      <c r="G173">
        <v>3.8</v>
      </c>
      <c r="H173" s="4">
        <v>425</v>
      </c>
      <c r="I173" t="s">
        <v>1941</v>
      </c>
      <c r="J173" t="s">
        <v>1942</v>
      </c>
      <c r="K173" t="s">
        <v>1943</v>
      </c>
      <c r="L173" t="str">
        <f>PROPER(Table1[[#This Row],[User_name]])</f>
        <v>Yamini Negi,Sandhya,Placeholder,Rajeev Mishra,Raghu R.,Amazon Customer,Jay,Amresh Munshi</v>
      </c>
      <c r="M173" t="s">
        <v>1944</v>
      </c>
      <c r="N173" t="s">
        <v>1945</v>
      </c>
      <c r="O173" t="s">
        <v>1946</v>
      </c>
      <c r="P173" t="s">
        <v>1947</v>
      </c>
      <c r="Q173" t="s">
        <v>1948</v>
      </c>
    </row>
    <row r="174" spans="1:17">
      <c r="A174" t="s">
        <v>9828</v>
      </c>
      <c r="B174" t="s">
        <v>9829</v>
      </c>
      <c r="C174" t="s">
        <v>8570</v>
      </c>
      <c r="D174">
        <v>308</v>
      </c>
      <c r="E174">
        <v>499</v>
      </c>
      <c r="F174" s="1">
        <v>0.38</v>
      </c>
      <c r="G174">
        <v>3.9</v>
      </c>
      <c r="H174" s="4">
        <v>4584</v>
      </c>
      <c r="I174" t="s">
        <v>9830</v>
      </c>
      <c r="J174" t="s">
        <v>9831</v>
      </c>
      <c r="K174" t="s">
        <v>9832</v>
      </c>
      <c r="L174" t="str">
        <f>PROPER(Table1[[#This Row],[User_name]])</f>
        <v>Kanwar Singh,Vipul,Bsanju,Chiranjeevi,S,Devang.Gadgil,Nilesh Kumar Dev,Rafik</v>
      </c>
      <c r="M174" t="s">
        <v>9833</v>
      </c>
      <c r="N174" t="s">
        <v>9834</v>
      </c>
      <c r="O174" t="s">
        <v>9835</v>
      </c>
      <c r="P174" t="s">
        <v>9836</v>
      </c>
      <c r="Q174" t="s">
        <v>9837</v>
      </c>
    </row>
    <row r="175" spans="1:17">
      <c r="A175" t="s">
        <v>9878</v>
      </c>
      <c r="B175" t="s">
        <v>9879</v>
      </c>
      <c r="C175" t="s">
        <v>9280</v>
      </c>
      <c r="D175" s="2">
        <v>3569</v>
      </c>
      <c r="E175" s="2">
        <v>5190</v>
      </c>
      <c r="F175" s="1">
        <v>0.31</v>
      </c>
      <c r="G175">
        <v>4.3</v>
      </c>
      <c r="H175" s="4">
        <v>28629</v>
      </c>
      <c r="I175" t="s">
        <v>9880</v>
      </c>
      <c r="J175" t="s">
        <v>9881</v>
      </c>
      <c r="K175" t="s">
        <v>9882</v>
      </c>
      <c r="L175" t="str">
        <f>PROPER(Table1[[#This Row],[User_name]])</f>
        <v>Vayun,Vidhate Jitendra Gangadhar,Sambasiva Rao,Kalpesh,Kishore,Priyesh,Jalaj Khajotia,Sk Nagourbie</v>
      </c>
      <c r="M175" t="s">
        <v>9883</v>
      </c>
      <c r="N175" t="s">
        <v>13052</v>
      </c>
      <c r="O175" t="s">
        <v>13053</v>
      </c>
      <c r="P175" t="s">
        <v>9884</v>
      </c>
      <c r="Q175" t="s">
        <v>9885</v>
      </c>
    </row>
    <row r="176" spans="1:17">
      <c r="A176" t="s">
        <v>11432</v>
      </c>
      <c r="B176" t="s">
        <v>11433</v>
      </c>
      <c r="C176" t="s">
        <v>9618</v>
      </c>
      <c r="D176">
        <v>193</v>
      </c>
      <c r="E176">
        <v>399</v>
      </c>
      <c r="F176" s="1">
        <v>0.52</v>
      </c>
      <c r="G176">
        <v>3.6</v>
      </c>
      <c r="H176" s="4">
        <v>37</v>
      </c>
      <c r="I176" t="s">
        <v>11434</v>
      </c>
      <c r="J176" t="s">
        <v>11435</v>
      </c>
      <c r="K176" t="s">
        <v>11436</v>
      </c>
      <c r="L176" t="str">
        <f>PROPER(Table1[[#This Row],[User_name]])</f>
        <v>Vasanta Koli,Vaibhav Baid,Sanjana,Ajay Singh,Rama Krishna T K,Dr.Vishwanath Akku,Ujjwal Kumar Banerjee,Basu Gk</v>
      </c>
      <c r="M176" t="s">
        <v>11437</v>
      </c>
      <c r="N176" t="s">
        <v>11438</v>
      </c>
      <c r="O176" t="s">
        <v>11439</v>
      </c>
      <c r="P176" t="s">
        <v>11440</v>
      </c>
      <c r="Q176" t="s">
        <v>11441</v>
      </c>
    </row>
    <row r="177" spans="1:17">
      <c r="A177" t="s">
        <v>10149</v>
      </c>
      <c r="B177" t="s">
        <v>10150</v>
      </c>
      <c r="C177" t="s">
        <v>9443</v>
      </c>
      <c r="D177" s="2">
        <v>1499</v>
      </c>
      <c r="E177" s="2">
        <v>1499</v>
      </c>
      <c r="F177" s="1">
        <v>0</v>
      </c>
      <c r="G177">
        <v>4.3</v>
      </c>
      <c r="H177" s="4">
        <v>9331</v>
      </c>
      <c r="I177" t="s">
        <v>10151</v>
      </c>
      <c r="J177" t="s">
        <v>10152</v>
      </c>
      <c r="K177" t="s">
        <v>10153</v>
      </c>
      <c r="L177" t="str">
        <f>PROPER(Table1[[#This Row],[User_name]])</f>
        <v>Aisha,Gourav,Riya Halder,Karishma Sharma,Sridhar Rao,Sastry A S N,Rahul Thakur,Mayank Singhal</v>
      </c>
      <c r="M177" t="s">
        <v>10154</v>
      </c>
      <c r="N177" t="s">
        <v>10155</v>
      </c>
      <c r="O177" t="s">
        <v>10156</v>
      </c>
      <c r="P177" t="s">
        <v>10157</v>
      </c>
      <c r="Q177" t="s">
        <v>10158</v>
      </c>
    </row>
    <row r="178" spans="1:17">
      <c r="A178" t="s">
        <v>9380</v>
      </c>
      <c r="B178" t="s">
        <v>9381</v>
      </c>
      <c r="C178" t="s">
        <v>9382</v>
      </c>
      <c r="D178" s="2">
        <v>1409</v>
      </c>
      <c r="E178" s="2">
        <v>1639</v>
      </c>
      <c r="F178" s="1">
        <v>0.14000000000000001</v>
      </c>
      <c r="G178">
        <v>3.7</v>
      </c>
      <c r="H178" s="4">
        <v>787</v>
      </c>
      <c r="I178" t="s">
        <v>9383</v>
      </c>
      <c r="J178" t="s">
        <v>9384</v>
      </c>
      <c r="K178" t="s">
        <v>9385</v>
      </c>
      <c r="L178" t="str">
        <f>PROPER(Table1[[#This Row],[User_name]])</f>
        <v>Samrat Singh,Raushan Kumar Singh,Hassan Siddique,Smita 123,Rahul Singh,Kushal,Himanshu,Hetal D.</v>
      </c>
      <c r="M178" t="s">
        <v>9386</v>
      </c>
      <c r="N178" t="s">
        <v>9387</v>
      </c>
      <c r="O178" t="s">
        <v>9388</v>
      </c>
      <c r="P178" t="s">
        <v>9389</v>
      </c>
      <c r="Q178" t="s">
        <v>9390</v>
      </c>
    </row>
    <row r="179" spans="1:17">
      <c r="A179" t="s">
        <v>10434</v>
      </c>
      <c r="B179" t="s">
        <v>10435</v>
      </c>
      <c r="C179" t="s">
        <v>8684</v>
      </c>
      <c r="D179" s="2">
        <v>1099</v>
      </c>
      <c r="E179" s="2">
        <v>1920</v>
      </c>
      <c r="F179" s="1">
        <v>0.43</v>
      </c>
      <c r="G179">
        <v>4.2</v>
      </c>
      <c r="H179" s="4">
        <v>9772</v>
      </c>
      <c r="I179" t="s">
        <v>10436</v>
      </c>
      <c r="J179" t="s">
        <v>10437</v>
      </c>
      <c r="K179" t="s">
        <v>10438</v>
      </c>
      <c r="L179" t="str">
        <f>PROPER(Table1[[#This Row],[User_name]])</f>
        <v>Tanveer,Sarathraj,Amazon Customer,Manivasagam K,G.Bhaskara,Abhijeet Gonsalves,Monish,Bhupinder Singh</v>
      </c>
      <c r="M179" t="s">
        <v>10439</v>
      </c>
      <c r="N179" t="s">
        <v>10440</v>
      </c>
      <c r="O179" t="s">
        <v>10441</v>
      </c>
      <c r="P179" t="s">
        <v>10442</v>
      </c>
      <c r="Q179" t="s">
        <v>10443</v>
      </c>
    </row>
    <row r="180" spans="1:17">
      <c r="A180" t="s">
        <v>9350</v>
      </c>
      <c r="B180" t="s">
        <v>9351</v>
      </c>
      <c r="C180" t="s">
        <v>8684</v>
      </c>
      <c r="D180">
        <v>499</v>
      </c>
      <c r="E180">
        <v>625</v>
      </c>
      <c r="F180" s="1">
        <v>0.2</v>
      </c>
      <c r="G180">
        <v>4.2</v>
      </c>
      <c r="H180" s="4">
        <v>5355</v>
      </c>
      <c r="I180" t="s">
        <v>9352</v>
      </c>
      <c r="J180" t="s">
        <v>9353</v>
      </c>
      <c r="K180" t="s">
        <v>9354</v>
      </c>
      <c r="L180" t="str">
        <f>PROPER(Table1[[#This Row],[User_name]])</f>
        <v>Deepak Kumar,Abhishesh Pandey,Md Zahid Raza,Prathiba R,Siddharth Patel,Amit Kumar Roy,Devi,Vinod</v>
      </c>
      <c r="M180" t="s">
        <v>9355</v>
      </c>
      <c r="N180" t="s">
        <v>9356</v>
      </c>
      <c r="O180" t="s">
        <v>9357</v>
      </c>
      <c r="P180" t="s">
        <v>9358</v>
      </c>
      <c r="Q180" t="s">
        <v>9359</v>
      </c>
    </row>
    <row r="181" spans="1:17">
      <c r="A181" t="s">
        <v>9958</v>
      </c>
      <c r="B181" t="s">
        <v>9959</v>
      </c>
      <c r="C181" t="s">
        <v>8684</v>
      </c>
      <c r="D181">
        <v>499</v>
      </c>
      <c r="E181">
        <v>940</v>
      </c>
      <c r="F181" s="1">
        <v>0.47</v>
      </c>
      <c r="G181">
        <v>4.0999999999999996</v>
      </c>
      <c r="H181" s="4">
        <v>3036</v>
      </c>
      <c r="I181" t="s">
        <v>9352</v>
      </c>
      <c r="J181" t="s">
        <v>9960</v>
      </c>
      <c r="K181" t="s">
        <v>9961</v>
      </c>
      <c r="L181" t="str">
        <f>PROPER(Table1[[#This Row],[User_name]])</f>
        <v>Akash,Girish Y J,Nagma,Shafi,Priya Textiles,Pitambar Swain,Santhosh,Manoj Kumar Bais</v>
      </c>
      <c r="M181" t="s">
        <v>9962</v>
      </c>
      <c r="N181" t="s">
        <v>9963</v>
      </c>
      <c r="O181" t="s">
        <v>9964</v>
      </c>
      <c r="P181" t="s">
        <v>9965</v>
      </c>
      <c r="Q181" t="s">
        <v>9966</v>
      </c>
    </row>
    <row r="182" spans="1:17">
      <c r="A182" t="s">
        <v>8682</v>
      </c>
      <c r="B182" t="s">
        <v>8683</v>
      </c>
      <c r="C182" t="s">
        <v>8684</v>
      </c>
      <c r="D182">
        <v>625</v>
      </c>
      <c r="E182" s="2">
        <v>1400</v>
      </c>
      <c r="F182" s="1">
        <v>0.55000000000000004</v>
      </c>
      <c r="G182">
        <v>4.2</v>
      </c>
      <c r="H182" s="4">
        <v>23316</v>
      </c>
      <c r="I182" t="s">
        <v>8685</v>
      </c>
      <c r="J182" t="s">
        <v>8686</v>
      </c>
      <c r="K182" t="s">
        <v>8687</v>
      </c>
      <c r="L182" t="str">
        <f>PROPER(Table1[[#This Row],[User_name]])</f>
        <v>Chittibabu M,Sagarjit,Samiran Mondal,·¥Ä·¥Ö·¥°·¥Ä…™·¥Õ Ú,Ramjan Khan,Vijay K.,Ramakrishna Dey,Shivani Johari</v>
      </c>
      <c r="M182" t="s">
        <v>8688</v>
      </c>
      <c r="N182" t="s">
        <v>8689</v>
      </c>
      <c r="O182" t="s">
        <v>8690</v>
      </c>
      <c r="P182" t="s">
        <v>8691</v>
      </c>
      <c r="Q182" t="s">
        <v>8692</v>
      </c>
    </row>
    <row r="183" spans="1:17">
      <c r="A183" t="s">
        <v>9095</v>
      </c>
      <c r="B183" t="s">
        <v>9096</v>
      </c>
      <c r="C183" t="s">
        <v>8684</v>
      </c>
      <c r="D183">
        <v>775</v>
      </c>
      <c r="E183">
        <v>875</v>
      </c>
      <c r="F183" s="1">
        <v>0.11</v>
      </c>
      <c r="G183">
        <v>4.2</v>
      </c>
      <c r="H183" s="4">
        <v>46647</v>
      </c>
      <c r="I183" t="s">
        <v>9097</v>
      </c>
      <c r="J183" t="s">
        <v>9098</v>
      </c>
      <c r="K183" t="s">
        <v>9099</v>
      </c>
      <c r="L183" t="str">
        <f>PROPER(Table1[[#This Row],[User_name]])</f>
        <v>Phani Prasad N,M.Sathish Kumar,Naresh Kumar,Amaan,Suraj Bala,Hariom Agarwal,Gurdev Singh,Laxmi</v>
      </c>
      <c r="M183" t="s">
        <v>9100</v>
      </c>
      <c r="N183" t="s">
        <v>9101</v>
      </c>
      <c r="O183" t="s">
        <v>9102</v>
      </c>
      <c r="P183" t="s">
        <v>9103</v>
      </c>
      <c r="Q183" t="s">
        <v>9104</v>
      </c>
    </row>
    <row r="184" spans="1:17">
      <c r="A184" t="s">
        <v>10129</v>
      </c>
      <c r="B184" t="s">
        <v>10130</v>
      </c>
      <c r="C184" t="s">
        <v>9280</v>
      </c>
      <c r="D184" s="2">
        <v>1399</v>
      </c>
      <c r="E184" s="2">
        <v>2660</v>
      </c>
      <c r="F184" s="1">
        <v>0.47</v>
      </c>
      <c r="G184">
        <v>4.0999999999999996</v>
      </c>
      <c r="H184" s="4">
        <v>9349</v>
      </c>
      <c r="I184" t="s">
        <v>10131</v>
      </c>
      <c r="J184" t="s">
        <v>10132</v>
      </c>
      <c r="K184" t="s">
        <v>10133</v>
      </c>
      <c r="L184" t="str">
        <f>PROPER(Table1[[#This Row],[User_name]])</f>
        <v>Shahul Hameed,Bhaumik,Amjith K,Khimesh Chandra,Amazon Customer,Parag Bhanushali,Babujis,Fiaz Bagban</v>
      </c>
      <c r="M184" t="s">
        <v>10134</v>
      </c>
      <c r="N184" t="s">
        <v>10135</v>
      </c>
      <c r="O184" t="s">
        <v>10136</v>
      </c>
      <c r="P184" t="s">
        <v>10137</v>
      </c>
      <c r="Q184" t="s">
        <v>10138</v>
      </c>
    </row>
    <row r="185" spans="1:17">
      <c r="A185" t="s">
        <v>12869</v>
      </c>
      <c r="B185" t="s">
        <v>12870</v>
      </c>
      <c r="C185" t="s">
        <v>10343</v>
      </c>
      <c r="D185" s="2">
        <v>1499</v>
      </c>
      <c r="E185" s="2">
        <v>2199</v>
      </c>
      <c r="F185" s="1">
        <v>0.32</v>
      </c>
      <c r="G185">
        <v>4.4000000000000004</v>
      </c>
      <c r="H185" s="4">
        <v>6531</v>
      </c>
      <c r="I185" t="s">
        <v>12871</v>
      </c>
      <c r="J185" t="s">
        <v>12872</v>
      </c>
      <c r="K185" t="s">
        <v>12873</v>
      </c>
      <c r="L185" t="str">
        <f>PROPER(Table1[[#This Row],[User_name]])</f>
        <v>Megha Gadiya,Bharati Boro,Ruma,Sai Raj Jaiswal,Kirti T Zanjale,Sinabail Mitra,Faizur Rehman,Sanyam Jain</v>
      </c>
      <c r="M185" t="s">
        <v>12874</v>
      </c>
      <c r="N185" t="s">
        <v>12875</v>
      </c>
      <c r="O185" t="s">
        <v>12876</v>
      </c>
      <c r="P185" t="s">
        <v>12877</v>
      </c>
      <c r="Q185" t="s">
        <v>12878</v>
      </c>
    </row>
    <row r="186" spans="1:17">
      <c r="A186" t="s">
        <v>8827</v>
      </c>
      <c r="B186" t="s">
        <v>8828</v>
      </c>
      <c r="C186" t="s">
        <v>8829</v>
      </c>
      <c r="D186">
        <v>539</v>
      </c>
      <c r="E186">
        <v>720</v>
      </c>
      <c r="F186" s="1">
        <v>0.25</v>
      </c>
      <c r="G186">
        <v>4.0999999999999996</v>
      </c>
      <c r="H186" s="4">
        <v>36017</v>
      </c>
      <c r="I186" t="s">
        <v>8830</v>
      </c>
      <c r="J186" t="s">
        <v>8831</v>
      </c>
      <c r="K186" t="s">
        <v>8832</v>
      </c>
      <c r="L186" t="str">
        <f>PROPER(Table1[[#This Row],[User_name]])</f>
        <v>Ramen Mondal,Goutam,Suraj Gupta,Sony S.,Rajapandi Mani,Divya Dhanwani,Sangeetha,Vedant Shah</v>
      </c>
      <c r="M186" t="s">
        <v>8833</v>
      </c>
      <c r="N186" t="s">
        <v>8834</v>
      </c>
      <c r="O186" t="s">
        <v>8835</v>
      </c>
      <c r="P186" t="s">
        <v>8836</v>
      </c>
      <c r="Q186" t="s">
        <v>8837</v>
      </c>
    </row>
    <row r="187" spans="1:17">
      <c r="A187" t="s">
        <v>11761</v>
      </c>
      <c r="B187" t="s">
        <v>11762</v>
      </c>
      <c r="C187" t="s">
        <v>8706</v>
      </c>
      <c r="D187" s="2">
        <v>5365</v>
      </c>
      <c r="E187" s="2">
        <v>7445</v>
      </c>
      <c r="F187" s="1">
        <v>0.28000000000000003</v>
      </c>
      <c r="G187">
        <v>3.9</v>
      </c>
      <c r="H187" s="4">
        <v>3584</v>
      </c>
      <c r="I187" t="s">
        <v>11763</v>
      </c>
      <c r="J187" t="s">
        <v>11764</v>
      </c>
      <c r="K187" t="s">
        <v>11765</v>
      </c>
      <c r="L187" t="str">
        <f>PROPER(Table1[[#This Row],[User_name]])</f>
        <v>Jaydeep Barad,Amazon Customer,Mukesh,Mitesh Thakur,Tejas D.,Jeet Singh,Himanso,Mohit Goyal</v>
      </c>
      <c r="M187" t="s">
        <v>11766</v>
      </c>
      <c r="N187" t="s">
        <v>11767</v>
      </c>
      <c r="O187" t="s">
        <v>11768</v>
      </c>
      <c r="P187" t="s">
        <v>11769</v>
      </c>
      <c r="Q187" t="s">
        <v>11770</v>
      </c>
    </row>
    <row r="188" spans="1:17">
      <c r="A188" t="s">
        <v>8777</v>
      </c>
      <c r="B188" t="s">
        <v>8778</v>
      </c>
      <c r="C188" t="s">
        <v>8684</v>
      </c>
      <c r="D188">
        <v>599</v>
      </c>
      <c r="E188">
        <v>785</v>
      </c>
      <c r="F188" s="1">
        <v>0.24</v>
      </c>
      <c r="G188">
        <v>4.2</v>
      </c>
      <c r="H188" s="4">
        <v>24247</v>
      </c>
      <c r="I188" t="s">
        <v>8779</v>
      </c>
      <c r="J188" t="s">
        <v>8780</v>
      </c>
      <c r="K188" t="s">
        <v>8781</v>
      </c>
      <c r="L188" t="str">
        <f>PROPER(Table1[[#This Row],[User_name]])</f>
        <v>Suri Babu,Sumedha Thakur,Arunava G.,Pratik,Shubham Padwal,Rakesh Kumar,Prudhvi Raju,Apurba Pandey</v>
      </c>
      <c r="M188" t="s">
        <v>8782</v>
      </c>
      <c r="N188" t="s">
        <v>8783</v>
      </c>
      <c r="O188" t="s">
        <v>8784</v>
      </c>
      <c r="P188" t="s">
        <v>8785</v>
      </c>
      <c r="Q188" t="s">
        <v>8786</v>
      </c>
    </row>
    <row r="189" spans="1:17">
      <c r="A189" t="s">
        <v>12979</v>
      </c>
      <c r="B189" t="s">
        <v>12980</v>
      </c>
      <c r="C189" t="s">
        <v>9464</v>
      </c>
      <c r="D189" s="2">
        <v>2219</v>
      </c>
      <c r="E189" s="2">
        <v>3080</v>
      </c>
      <c r="F189" s="1">
        <v>0.28000000000000003</v>
      </c>
      <c r="G189">
        <v>3.6</v>
      </c>
      <c r="H189" s="4">
        <v>468</v>
      </c>
      <c r="I189" t="s">
        <v>12981</v>
      </c>
      <c r="J189" t="s">
        <v>12982</v>
      </c>
      <c r="K189" t="s">
        <v>12983</v>
      </c>
      <c r="L189" t="str">
        <f>PROPER(Table1[[#This Row],[User_name]])</f>
        <v>Nehal Desai,Danish Parwez,Amazon Customer,Amazon Customer,Pankaj Kumar Singh,Pattabhi Udaya Kumar,Sandip Bhargava,Battu Sureshkumar</v>
      </c>
      <c r="M189" t="s">
        <v>12984</v>
      </c>
      <c r="N189" t="s">
        <v>12985</v>
      </c>
      <c r="O189" t="s">
        <v>12986</v>
      </c>
      <c r="P189" t="s">
        <v>12987</v>
      </c>
      <c r="Q189" t="s">
        <v>12988</v>
      </c>
    </row>
    <row r="190" spans="1:17">
      <c r="A190" t="s">
        <v>9299</v>
      </c>
      <c r="B190" t="s">
        <v>9300</v>
      </c>
      <c r="C190" t="s">
        <v>8537</v>
      </c>
      <c r="D190" s="2">
        <v>2169</v>
      </c>
      <c r="E190" s="2">
        <v>3279</v>
      </c>
      <c r="F190" s="1">
        <v>0.34</v>
      </c>
      <c r="G190">
        <v>4.0999999999999996</v>
      </c>
      <c r="H190" s="4">
        <v>1716</v>
      </c>
      <c r="I190" t="s">
        <v>9301</v>
      </c>
      <c r="J190" t="s">
        <v>9302</v>
      </c>
      <c r="K190" t="s">
        <v>9303</v>
      </c>
      <c r="L190" t="str">
        <f>PROPER(Table1[[#This Row],[User_name]])</f>
        <v>Sathish Kumar,Babu V.,Shankar Kumar,Amazon Customer,Hrishichand P.,Amazon Customer,Ruma Das,Md. Ripan</v>
      </c>
      <c r="M190" t="s">
        <v>9304</v>
      </c>
      <c r="N190" t="s">
        <v>9305</v>
      </c>
      <c r="O190" t="s">
        <v>9306</v>
      </c>
      <c r="P190" t="s">
        <v>9307</v>
      </c>
      <c r="Q190" t="s">
        <v>9308</v>
      </c>
    </row>
    <row r="191" spans="1:17">
      <c r="A191" t="s">
        <v>8993</v>
      </c>
      <c r="B191" t="s">
        <v>8994</v>
      </c>
      <c r="C191" t="s">
        <v>8537</v>
      </c>
      <c r="D191">
        <v>749</v>
      </c>
      <c r="E191" s="2">
        <v>1129</v>
      </c>
      <c r="F191" s="1">
        <v>0.34</v>
      </c>
      <c r="G191">
        <v>4</v>
      </c>
      <c r="H191" s="4">
        <v>2446</v>
      </c>
      <c r="I191" t="s">
        <v>8995</v>
      </c>
      <c r="J191" t="s">
        <v>8996</v>
      </c>
      <c r="K191" t="s">
        <v>8997</v>
      </c>
      <c r="L191" t="str">
        <f>PROPER(Table1[[#This Row],[User_name]])</f>
        <v>Anil. Kumar,Rohit Y.,Amazon Customer,Chandra Sekhar Polineni,Arvind Kumar,X Men,Abhi,Dharampal Singh Jadon</v>
      </c>
      <c r="M191" t="s">
        <v>8998</v>
      </c>
      <c r="N191" t="s">
        <v>8999</v>
      </c>
      <c r="O191" t="s">
        <v>9000</v>
      </c>
      <c r="P191" t="s">
        <v>9001</v>
      </c>
      <c r="Q191" t="s">
        <v>9002</v>
      </c>
    </row>
    <row r="192" spans="1:17">
      <c r="A192" t="s">
        <v>9237</v>
      </c>
      <c r="B192" t="s">
        <v>9238</v>
      </c>
      <c r="C192" t="s">
        <v>8758</v>
      </c>
      <c r="D192" s="2">
        <v>4999</v>
      </c>
      <c r="E192" s="2">
        <v>9650</v>
      </c>
      <c r="F192" s="1">
        <v>0.48</v>
      </c>
      <c r="G192">
        <v>4.2</v>
      </c>
      <c r="H192" s="4">
        <v>1772</v>
      </c>
      <c r="I192" t="s">
        <v>9239</v>
      </c>
      <c r="J192" t="s">
        <v>9240</v>
      </c>
      <c r="K192" t="s">
        <v>9241</v>
      </c>
      <c r="L192" t="str">
        <f>PROPER(Table1[[#This Row],[User_name]])</f>
        <v>Alok Tripathi,Aakash,Pankaj,Debjyoti Singha Roy,Vineet Singh,Anilkumar J,Nimeshchandra S. Patel,Meiyarasan</v>
      </c>
      <c r="M192" t="s">
        <v>9242</v>
      </c>
      <c r="N192" t="s">
        <v>9243</v>
      </c>
      <c r="O192" t="s">
        <v>9244</v>
      </c>
      <c r="P192" t="s">
        <v>9245</v>
      </c>
      <c r="Q192" t="s">
        <v>9246</v>
      </c>
    </row>
    <row r="193" spans="1:17">
      <c r="A193" t="s">
        <v>8756</v>
      </c>
      <c r="B193" t="s">
        <v>8757</v>
      </c>
      <c r="C193" t="s">
        <v>8758</v>
      </c>
      <c r="D193" s="2">
        <v>5499</v>
      </c>
      <c r="E193" s="2">
        <v>13150</v>
      </c>
      <c r="F193" s="1">
        <v>0.57999999999999996</v>
      </c>
      <c r="G193">
        <v>4.2</v>
      </c>
      <c r="H193" s="4">
        <v>6398</v>
      </c>
      <c r="I193" t="s">
        <v>8759</v>
      </c>
      <c r="J193" t="s">
        <v>8760</v>
      </c>
      <c r="K193" t="s">
        <v>8761</v>
      </c>
      <c r="L193" t="str">
        <f>PROPER(Table1[[#This Row],[User_name]])</f>
        <v>Arijit,Red Devil,Nirab,Ritesh Srivastava,Amazon Customer,Muthukannan R,Y Vsreddy,Shashank Verma</v>
      </c>
      <c r="M193" t="s">
        <v>8762</v>
      </c>
      <c r="N193" t="s">
        <v>8763</v>
      </c>
      <c r="O193" t="s">
        <v>8764</v>
      </c>
      <c r="P193" t="s">
        <v>8765</v>
      </c>
      <c r="Q193" t="s">
        <v>8766</v>
      </c>
    </row>
    <row r="194" spans="1:17">
      <c r="A194" t="s">
        <v>9105</v>
      </c>
      <c r="B194" t="s">
        <v>9106</v>
      </c>
      <c r="C194" t="s">
        <v>8758</v>
      </c>
      <c r="D194" s="2">
        <v>6299</v>
      </c>
      <c r="E194" s="2">
        <v>15270</v>
      </c>
      <c r="F194" s="1">
        <v>0.59</v>
      </c>
      <c r="G194">
        <v>4.0999999999999996</v>
      </c>
      <c r="H194" s="4">
        <v>3233</v>
      </c>
      <c r="I194" t="s">
        <v>9107</v>
      </c>
      <c r="J194" t="s">
        <v>9108</v>
      </c>
      <c r="K194" t="s">
        <v>9109</v>
      </c>
      <c r="L194" t="str">
        <f>PROPER(Table1[[#This Row],[User_name]])</f>
        <v>Ram Avtar,Ishani Roy,Sunil,Nikhil Joshi,Shamsher Shaikh,Azraa,Azad,Amazon Customer</v>
      </c>
      <c r="M194" t="s">
        <v>9110</v>
      </c>
      <c r="N194" t="s">
        <v>9111</v>
      </c>
      <c r="O194" t="s">
        <v>9112</v>
      </c>
      <c r="P194" t="s">
        <v>9113</v>
      </c>
      <c r="Q194" t="s">
        <v>9114</v>
      </c>
    </row>
    <row r="195" spans="1:17">
      <c r="A195" t="s">
        <v>11068</v>
      </c>
      <c r="B195" t="s">
        <v>11069</v>
      </c>
      <c r="C195" t="s">
        <v>8758</v>
      </c>
      <c r="D195" s="2">
        <v>5499</v>
      </c>
      <c r="E195" s="2">
        <v>11500</v>
      </c>
      <c r="F195" s="1">
        <v>0.52</v>
      </c>
      <c r="G195">
        <v>3.9</v>
      </c>
      <c r="H195" s="4">
        <v>959</v>
      </c>
      <c r="I195" t="s">
        <v>11070</v>
      </c>
      <c r="J195" t="s">
        <v>11071</v>
      </c>
      <c r="K195" t="s">
        <v>11072</v>
      </c>
      <c r="L195" t="str">
        <f>PROPER(Table1[[#This Row],[User_name]])</f>
        <v>Lokesh Shukla,Srini D,Hari Prasad Reddy,Gajendra,Balbir Singh,Arnab Samanta,Dulam Harish Goud,Priy Ranjan</v>
      </c>
      <c r="M195" t="s">
        <v>11073</v>
      </c>
      <c r="N195" t="s">
        <v>11074</v>
      </c>
      <c r="O195" t="s">
        <v>11075</v>
      </c>
      <c r="P195" t="s">
        <v>11076</v>
      </c>
      <c r="Q195" t="s">
        <v>11077</v>
      </c>
    </row>
    <row r="196" spans="1:17">
      <c r="A196" t="s">
        <v>9564</v>
      </c>
      <c r="B196" t="s">
        <v>9565</v>
      </c>
      <c r="C196" t="s">
        <v>8548</v>
      </c>
      <c r="D196" s="2">
        <v>9590</v>
      </c>
      <c r="E196" s="2">
        <v>15999</v>
      </c>
      <c r="F196" s="1">
        <v>0.4</v>
      </c>
      <c r="G196">
        <v>4.0999999999999996</v>
      </c>
      <c r="H196" s="4">
        <v>1017</v>
      </c>
      <c r="I196" t="s">
        <v>9566</v>
      </c>
      <c r="J196" t="s">
        <v>9567</v>
      </c>
      <c r="K196" t="s">
        <v>9568</v>
      </c>
      <c r="L196" t="str">
        <f>PROPER(Table1[[#This Row],[User_name]])</f>
        <v>Annonymous,Sudhanshu Shekhar,Manish P.,Purrnanssh,Umanath B,Dr.Susheel Kumar,Amruta Rokade,Kalzang</v>
      </c>
      <c r="M196" t="s">
        <v>9569</v>
      </c>
      <c r="N196" t="s">
        <v>9570</v>
      </c>
      <c r="O196" t="s">
        <v>9571</v>
      </c>
      <c r="P196" t="s">
        <v>9572</v>
      </c>
      <c r="Q196" t="s">
        <v>9573</v>
      </c>
    </row>
    <row r="197" spans="1:17">
      <c r="A197" t="s">
        <v>10976</v>
      </c>
      <c r="B197" t="s">
        <v>10977</v>
      </c>
      <c r="C197" t="s">
        <v>10978</v>
      </c>
      <c r="D197">
        <v>948</v>
      </c>
      <c r="E197" s="2">
        <v>1620</v>
      </c>
      <c r="F197" s="1">
        <v>0.41</v>
      </c>
      <c r="G197">
        <v>4.0999999999999996</v>
      </c>
      <c r="H197" s="4">
        <v>4370</v>
      </c>
      <c r="I197" t="s">
        <v>10979</v>
      </c>
      <c r="J197" t="s">
        <v>10980</v>
      </c>
      <c r="K197" t="s">
        <v>10981</v>
      </c>
      <c r="L197" t="str">
        <f>PROPER(Table1[[#This Row],[User_name]])</f>
        <v>Chesin Cherian,Sheela K.,Siddharth,Manish Yadav,Michel Raj,Mnp,Dhruba Bakshi,Raghvi</v>
      </c>
      <c r="M197" t="s">
        <v>10982</v>
      </c>
      <c r="N197" t="s">
        <v>10983</v>
      </c>
      <c r="O197" t="s">
        <v>10984</v>
      </c>
      <c r="P197" t="s">
        <v>10985</v>
      </c>
      <c r="Q197" t="s">
        <v>10986</v>
      </c>
    </row>
    <row r="198" spans="1:17">
      <c r="A198" t="s">
        <v>8787</v>
      </c>
      <c r="B198" t="s">
        <v>8788</v>
      </c>
      <c r="C198" t="s">
        <v>8695</v>
      </c>
      <c r="D198" s="2">
        <v>1999</v>
      </c>
      <c r="E198" s="2">
        <v>3210</v>
      </c>
      <c r="F198" s="1">
        <v>0.38</v>
      </c>
      <c r="G198">
        <v>4.2</v>
      </c>
      <c r="H198" s="4">
        <v>41349</v>
      </c>
      <c r="I198" t="s">
        <v>8789</v>
      </c>
      <c r="J198" t="s">
        <v>8790</v>
      </c>
      <c r="K198" t="s">
        <v>8791</v>
      </c>
      <c r="L198" t="str">
        <f>PROPER(Table1[[#This Row],[User_name]])</f>
        <v>Mithila Saha,Satyam Raj,Kaneez Noori,Pankaj,Ananya Saroj,Kishori Jha,Anuj,Kushal Vanwani</v>
      </c>
      <c r="M198" t="s">
        <v>8792</v>
      </c>
      <c r="N198" t="s">
        <v>8793</v>
      </c>
      <c r="O198" t="s">
        <v>8794</v>
      </c>
      <c r="P198" t="s">
        <v>8795</v>
      </c>
      <c r="Q198" t="s">
        <v>8796</v>
      </c>
    </row>
    <row r="199" spans="1:17">
      <c r="A199" t="s">
        <v>10189</v>
      </c>
      <c r="B199" t="s">
        <v>10190</v>
      </c>
      <c r="C199" t="s">
        <v>8695</v>
      </c>
      <c r="D199" s="2">
        <v>3249</v>
      </c>
      <c r="E199" s="2">
        <v>6375</v>
      </c>
      <c r="F199" s="1">
        <v>0.49</v>
      </c>
      <c r="G199">
        <v>4</v>
      </c>
      <c r="H199" s="4">
        <v>4978</v>
      </c>
      <c r="I199" t="s">
        <v>10191</v>
      </c>
      <c r="J199" t="s">
        <v>10192</v>
      </c>
      <c r="K199" t="s">
        <v>10193</v>
      </c>
      <c r="L199" t="str">
        <f>PROPER(Table1[[#This Row],[User_name]])</f>
        <v>Deepak Jha,Amazon Customer,Ajit Y.,Abdussaboor Ansari,Mohd Ajajul,Subha T.,Ajitesh Kushwaha,Pradunya Gohain</v>
      </c>
      <c r="M199" t="s">
        <v>10194</v>
      </c>
      <c r="N199" t="s">
        <v>10195</v>
      </c>
      <c r="O199" t="s">
        <v>10196</v>
      </c>
      <c r="P199" t="s">
        <v>10197</v>
      </c>
      <c r="Q199" t="s">
        <v>10198</v>
      </c>
    </row>
    <row r="200" spans="1:17">
      <c r="A200" t="s">
        <v>12487</v>
      </c>
      <c r="B200" t="s">
        <v>12488</v>
      </c>
      <c r="C200" t="s">
        <v>8695</v>
      </c>
      <c r="D200" s="3">
        <v>3041.67</v>
      </c>
      <c r="E200" s="2">
        <v>5999</v>
      </c>
      <c r="F200" s="1">
        <v>0.49</v>
      </c>
      <c r="G200">
        <v>4</v>
      </c>
      <c r="H200" s="4">
        <v>777</v>
      </c>
      <c r="I200" t="s">
        <v>12489</v>
      </c>
      <c r="J200" t="s">
        <v>12490</v>
      </c>
      <c r="K200" t="s">
        <v>12491</v>
      </c>
      <c r="L200" t="str">
        <f>PROPER(Table1[[#This Row],[User_name]])</f>
        <v>Ashish Mishra,Prem Singh,Manoranjan Behera,Anurag Kumar,Tushar Aglave,Samir Sar,Grk,Ravi Kiran Mallya</v>
      </c>
      <c r="M200" t="s">
        <v>12492</v>
      </c>
      <c r="N200" t="s">
        <v>12493</v>
      </c>
      <c r="O200" t="s">
        <v>12494</v>
      </c>
      <c r="P200" t="s">
        <v>12495</v>
      </c>
      <c r="Q200" t="s">
        <v>12496</v>
      </c>
    </row>
    <row r="201" spans="1:17">
      <c r="A201" t="s">
        <v>8610</v>
      </c>
      <c r="B201" t="s">
        <v>8611</v>
      </c>
      <c r="C201" t="s">
        <v>8537</v>
      </c>
      <c r="D201" s="2">
        <v>1399</v>
      </c>
      <c r="E201" s="2">
        <v>1549</v>
      </c>
      <c r="F201" s="1">
        <v>0.1</v>
      </c>
      <c r="G201">
        <v>3.9</v>
      </c>
      <c r="H201" s="4">
        <v>2602</v>
      </c>
      <c r="I201" t="s">
        <v>8612</v>
      </c>
      <c r="J201" t="s">
        <v>8613</v>
      </c>
      <c r="K201" t="s">
        <v>8614</v>
      </c>
      <c r="L201" t="str">
        <f>PROPER(Table1[[#This Row],[User_name]])</f>
        <v>Shanu Swamikohar,Susheel,Shubham Tiwari,Amazon Customer,Hemant,Rehan Alam,J.S.,Ankit Kumar Singh</v>
      </c>
      <c r="M201" t="s">
        <v>8615</v>
      </c>
      <c r="N201" t="s">
        <v>8616</v>
      </c>
      <c r="O201" t="s">
        <v>8617</v>
      </c>
      <c r="P201" t="s">
        <v>8618</v>
      </c>
      <c r="Q201" t="s">
        <v>8619</v>
      </c>
    </row>
    <row r="202" spans="1:17">
      <c r="A202" t="s">
        <v>8736</v>
      </c>
      <c r="B202" t="s">
        <v>8737</v>
      </c>
      <c r="C202" t="s">
        <v>8706</v>
      </c>
      <c r="D202" s="2">
        <v>2599</v>
      </c>
      <c r="E202" s="2">
        <v>5890</v>
      </c>
      <c r="F202" s="1">
        <v>0.56000000000000005</v>
      </c>
      <c r="G202">
        <v>4.0999999999999996</v>
      </c>
      <c r="H202" s="4">
        <v>21783</v>
      </c>
      <c r="I202" t="s">
        <v>8738</v>
      </c>
      <c r="J202" t="s">
        <v>8739</v>
      </c>
      <c r="K202" t="s">
        <v>8740</v>
      </c>
      <c r="L202" t="str">
        <f>PROPER(Table1[[#This Row],[User_name]])</f>
        <v>Pranesh, Chennai,Pushp Raj,Prakash,Hemant,Sunil Mahato,Shweta S. Sawant,Sapna,Amazon Customer</v>
      </c>
      <c r="M202" t="s">
        <v>8741</v>
      </c>
      <c r="N202" t="s">
        <v>8742</v>
      </c>
      <c r="O202" t="s">
        <v>13049</v>
      </c>
      <c r="P202" t="s">
        <v>8743</v>
      </c>
      <c r="Q202" t="s">
        <v>8744</v>
      </c>
    </row>
    <row r="203" spans="1:17">
      <c r="A203" t="s">
        <v>9360</v>
      </c>
      <c r="B203" t="s">
        <v>9361</v>
      </c>
      <c r="C203" t="s">
        <v>8829</v>
      </c>
      <c r="D203">
        <v>653</v>
      </c>
      <c r="E203" s="2">
        <v>1020</v>
      </c>
      <c r="F203" s="1">
        <v>0.36</v>
      </c>
      <c r="G203">
        <v>4.0999999999999996</v>
      </c>
      <c r="H203" s="4">
        <v>3366</v>
      </c>
      <c r="I203" t="s">
        <v>9362</v>
      </c>
      <c r="J203" t="s">
        <v>9363</v>
      </c>
      <c r="K203" t="s">
        <v>9364</v>
      </c>
      <c r="L203" t="str">
        <f>PROPER(Table1[[#This Row],[User_name]])</f>
        <v>Vivek Koushik,Dilavar Dn,Soumya,Prosenjit Dutta,Ravi Shankar,Ranvir Singh,Ravinder Singh,Mohit Yadav</v>
      </c>
      <c r="M203" t="s">
        <v>9365</v>
      </c>
      <c r="N203" t="s">
        <v>9366</v>
      </c>
      <c r="O203" t="s">
        <v>13050</v>
      </c>
      <c r="P203" t="s">
        <v>9367</v>
      </c>
      <c r="Q203" t="s">
        <v>9368</v>
      </c>
    </row>
    <row r="204" spans="1:17">
      <c r="A204" t="s">
        <v>10585</v>
      </c>
      <c r="B204" t="s">
        <v>10586</v>
      </c>
      <c r="C204" t="s">
        <v>10587</v>
      </c>
      <c r="D204" s="2">
        <v>2599</v>
      </c>
      <c r="E204" s="2">
        <v>4290</v>
      </c>
      <c r="F204" s="1">
        <v>0.39</v>
      </c>
      <c r="G204">
        <v>4.4000000000000004</v>
      </c>
      <c r="H204" s="4">
        <v>2116</v>
      </c>
      <c r="I204" t="s">
        <v>10588</v>
      </c>
      <c r="J204" t="s">
        <v>10589</v>
      </c>
      <c r="K204" t="s">
        <v>10590</v>
      </c>
      <c r="L204" t="str">
        <f>PROPER(Table1[[#This Row],[User_name]])</f>
        <v>Trusted User,Pardeep Singh,Captain Retail,Siddhartha Goel,Basa Sd,Srini,C R Prabu,Karthikeyan N</v>
      </c>
      <c r="M204" t="s">
        <v>10591</v>
      </c>
      <c r="N204" t="s">
        <v>10592</v>
      </c>
      <c r="O204" t="s">
        <v>10593</v>
      </c>
      <c r="P204" t="s">
        <v>10594</v>
      </c>
      <c r="Q204" t="s">
        <v>10595</v>
      </c>
    </row>
    <row r="205" spans="1:17">
      <c r="A205" t="s">
        <v>8568</v>
      </c>
      <c r="B205" t="s">
        <v>8569</v>
      </c>
      <c r="C205" t="s">
        <v>8570</v>
      </c>
      <c r="D205">
        <v>199</v>
      </c>
      <c r="E205" s="2">
        <v>1999</v>
      </c>
      <c r="F205" s="1">
        <v>0.9</v>
      </c>
      <c r="G205">
        <v>3.7</v>
      </c>
      <c r="H205" s="4">
        <v>2031</v>
      </c>
      <c r="I205" t="s">
        <v>8571</v>
      </c>
      <c r="J205" t="s">
        <v>8572</v>
      </c>
      <c r="K205" t="s">
        <v>8573</v>
      </c>
      <c r="L205" t="str">
        <f>PROPER(Table1[[#This Row],[User_name]])</f>
        <v>Anurag A.,Shivam Singh,Amazon Customer,M.Ganesan,P Santhosh Kumar,Amazon Customer,Sk,Mahtab Anwar</v>
      </c>
      <c r="M205" t="s">
        <v>8574</v>
      </c>
      <c r="N205" t="s">
        <v>8575</v>
      </c>
      <c r="O205" t="s">
        <v>8576</v>
      </c>
      <c r="P205" t="s">
        <v>8577</v>
      </c>
      <c r="Q205" t="s">
        <v>8578</v>
      </c>
    </row>
    <row r="206" spans="1:17">
      <c r="A206" t="s">
        <v>1382</v>
      </c>
      <c r="B206" t="s">
        <v>1383</v>
      </c>
      <c r="C206" t="s">
        <v>3</v>
      </c>
      <c r="D206" s="2">
        <v>1499</v>
      </c>
      <c r="E206" s="2">
        <v>1999</v>
      </c>
      <c r="F206" s="1">
        <v>0.25</v>
      </c>
      <c r="G206">
        <v>4.4000000000000004</v>
      </c>
      <c r="H206" s="4">
        <v>1951</v>
      </c>
      <c r="I206" t="s">
        <v>1384</v>
      </c>
      <c r="J206" t="s">
        <v>1074</v>
      </c>
      <c r="K206" t="s">
        <v>1075</v>
      </c>
      <c r="L206" t="str">
        <f>PROPER(Table1[[#This Row],[User_name]])</f>
        <v>Ganesh,P P.,Anas,Dr G S Santosh,Amit Benwal,Jaswant Sai,Vinod Gahlot,Piyush Handa</v>
      </c>
      <c r="M206" t="s">
        <v>1076</v>
      </c>
      <c r="N206" t="s">
        <v>1077</v>
      </c>
      <c r="O206" t="s">
        <v>1078</v>
      </c>
      <c r="P206" t="s">
        <v>1385</v>
      </c>
      <c r="Q206" t="s">
        <v>1386</v>
      </c>
    </row>
    <row r="207" spans="1:17">
      <c r="A207" t="s">
        <v>1071</v>
      </c>
      <c r="B207" t="s">
        <v>1072</v>
      </c>
      <c r="C207" t="s">
        <v>3</v>
      </c>
      <c r="D207" s="2">
        <v>1599</v>
      </c>
      <c r="E207" s="2">
        <v>1999</v>
      </c>
      <c r="F207" s="1">
        <v>0.2</v>
      </c>
      <c r="G207">
        <v>4.4000000000000004</v>
      </c>
      <c r="H207" s="4">
        <v>1951</v>
      </c>
      <c r="I207" t="s">
        <v>1073</v>
      </c>
      <c r="J207" t="s">
        <v>1074</v>
      </c>
      <c r="K207" t="s">
        <v>1075</v>
      </c>
      <c r="L207" t="str">
        <f>PROPER(Table1[[#This Row],[User_name]])</f>
        <v>Ganesh,P P.,Anas,Dr G S Santosh,Amit Benwal,Jaswant Sai,Vinod Gahlot,Piyush Handa</v>
      </c>
      <c r="M207" t="s">
        <v>1076</v>
      </c>
      <c r="N207" t="s">
        <v>1077</v>
      </c>
      <c r="O207" t="s">
        <v>1078</v>
      </c>
      <c r="P207" t="s">
        <v>1079</v>
      </c>
      <c r="Q207" t="s">
        <v>1080</v>
      </c>
    </row>
    <row r="208" spans="1:17">
      <c r="A208" t="s">
        <v>1719</v>
      </c>
      <c r="B208" t="s">
        <v>1720</v>
      </c>
      <c r="C208" t="s">
        <v>3</v>
      </c>
      <c r="D208">
        <v>999</v>
      </c>
      <c r="E208" s="2">
        <v>1699</v>
      </c>
      <c r="F208" s="1">
        <v>0.41</v>
      </c>
      <c r="G208">
        <v>4.4000000000000004</v>
      </c>
      <c r="H208" s="4">
        <v>7318</v>
      </c>
      <c r="I208" t="s">
        <v>1721</v>
      </c>
      <c r="J208" t="s">
        <v>1722</v>
      </c>
      <c r="K208" t="s">
        <v>1723</v>
      </c>
      <c r="L208" t="str">
        <f>PROPER(Table1[[#This Row],[User_name]])</f>
        <v>Vm,Dilip,The Mango Couple,Jogendra,Shashi Kumar,Ryan,Kannan,Santhosh</v>
      </c>
      <c r="M208" t="s">
        <v>1724</v>
      </c>
      <c r="N208" t="s">
        <v>1725</v>
      </c>
      <c r="O208" t="s">
        <v>1726</v>
      </c>
      <c r="P208" t="s">
        <v>1727</v>
      </c>
      <c r="Q208" t="s">
        <v>1728</v>
      </c>
    </row>
    <row r="209" spans="1:17">
      <c r="A209" t="s">
        <v>2289</v>
      </c>
      <c r="B209" t="s">
        <v>2290</v>
      </c>
      <c r="C209" t="s">
        <v>3</v>
      </c>
      <c r="D209" s="2">
        <v>1299</v>
      </c>
      <c r="E209" s="2">
        <v>1999</v>
      </c>
      <c r="F209" s="1">
        <v>0.35</v>
      </c>
      <c r="G209">
        <v>4.4000000000000004</v>
      </c>
      <c r="H209" s="4">
        <v>7318</v>
      </c>
      <c r="I209" t="s">
        <v>2291</v>
      </c>
      <c r="J209" t="s">
        <v>1722</v>
      </c>
      <c r="K209" t="s">
        <v>1723</v>
      </c>
      <c r="L209" t="str">
        <f>PROPER(Table1[[#This Row],[User_name]])</f>
        <v>Vm,Dilip,The Mango Couple,Jogendra,Shashi Kumar,Ryan,Kannan,Santhosh</v>
      </c>
      <c r="M209" t="s">
        <v>1724</v>
      </c>
      <c r="N209" t="s">
        <v>1725</v>
      </c>
      <c r="O209" t="s">
        <v>1726</v>
      </c>
      <c r="P209" t="s">
        <v>2292</v>
      </c>
      <c r="Q209" t="s">
        <v>2293</v>
      </c>
    </row>
    <row r="210" spans="1:17">
      <c r="A210" t="s">
        <v>8096</v>
      </c>
      <c r="B210" t="s">
        <v>8097</v>
      </c>
      <c r="C210" t="s">
        <v>8098</v>
      </c>
      <c r="D210" s="2">
        <v>1289</v>
      </c>
      <c r="E210" s="2">
        <v>1499</v>
      </c>
      <c r="F210" s="1">
        <v>0.14000000000000001</v>
      </c>
      <c r="G210">
        <v>4.5</v>
      </c>
      <c r="H210" s="4">
        <v>20668</v>
      </c>
      <c r="I210" t="s">
        <v>8099</v>
      </c>
      <c r="J210" t="s">
        <v>8100</v>
      </c>
      <c r="K210" t="s">
        <v>8101</v>
      </c>
      <c r="L210" t="str">
        <f>PROPER(Table1[[#This Row],[User_name]])</f>
        <v>Hayat Ansari,Basanti Renu Hembram,Darshana Prajapat,Ambadas,Manjunath,Viswanathan K,Sheetal,Srinivas</v>
      </c>
      <c r="M210" t="s">
        <v>8102</v>
      </c>
      <c r="N210" t="s">
        <v>8103</v>
      </c>
      <c r="O210" t="s">
        <v>8104</v>
      </c>
      <c r="P210" t="s">
        <v>8105</v>
      </c>
      <c r="Q210" t="s">
        <v>8106</v>
      </c>
    </row>
    <row r="211" spans="1:17">
      <c r="A211" t="s">
        <v>1451</v>
      </c>
      <c r="B211" t="s">
        <v>1452</v>
      </c>
      <c r="C211" t="s">
        <v>3</v>
      </c>
      <c r="D211">
        <v>599</v>
      </c>
      <c r="E211">
        <v>849</v>
      </c>
      <c r="F211" s="1">
        <v>0.28999999999999998</v>
      </c>
      <c r="G211">
        <v>4.5</v>
      </c>
      <c r="H211" s="4">
        <v>577</v>
      </c>
      <c r="I211" t="s">
        <v>1453</v>
      </c>
      <c r="J211" t="s">
        <v>1454</v>
      </c>
      <c r="K211" t="s">
        <v>1455</v>
      </c>
      <c r="L211" t="str">
        <f>PROPER(Table1[[#This Row],[User_name]])</f>
        <v>Khan, Ba,Vaibhav,Anil Kumar Ar,Aditya,Renga C,Amazon Customer,K J Sudarshan,A.M.</v>
      </c>
      <c r="M211" t="s">
        <v>1456</v>
      </c>
      <c r="N211" t="s">
        <v>1457</v>
      </c>
      <c r="O211" t="s">
        <v>1458</v>
      </c>
      <c r="P211" t="s">
        <v>1459</v>
      </c>
      <c r="Q211" t="s">
        <v>1460</v>
      </c>
    </row>
    <row r="212" spans="1:17">
      <c r="A212" t="s">
        <v>2074</v>
      </c>
      <c r="B212" t="s">
        <v>2075</v>
      </c>
      <c r="C212" t="s">
        <v>3</v>
      </c>
      <c r="D212">
        <v>599</v>
      </c>
      <c r="E212">
        <v>849</v>
      </c>
      <c r="F212" s="1">
        <v>0.28999999999999998</v>
      </c>
      <c r="G212">
        <v>4.5</v>
      </c>
      <c r="H212" s="4">
        <v>474</v>
      </c>
      <c r="I212" t="s">
        <v>1453</v>
      </c>
      <c r="J212" t="s">
        <v>2076</v>
      </c>
      <c r="K212" t="s">
        <v>2077</v>
      </c>
      <c r="L212" t="str">
        <f>PROPER(Table1[[#This Row],[User_name]])</f>
        <v>Manoj  Kumar,Johnny Prince,Raja,Amazon Customer,Anand Kumar Singh,Girish,Sonal,Amazoncustomer</v>
      </c>
      <c r="M212" t="s">
        <v>2078</v>
      </c>
      <c r="N212" t="s">
        <v>2079</v>
      </c>
      <c r="O212" t="s">
        <v>2080</v>
      </c>
      <c r="P212" t="s">
        <v>2081</v>
      </c>
      <c r="Q212" t="s">
        <v>2082</v>
      </c>
    </row>
    <row r="213" spans="1:17">
      <c r="A213" t="s">
        <v>2716</v>
      </c>
      <c r="B213" t="s">
        <v>2717</v>
      </c>
      <c r="C213" t="s">
        <v>114</v>
      </c>
      <c r="D213">
        <v>699</v>
      </c>
      <c r="E213" s="2">
        <v>1899</v>
      </c>
      <c r="F213" s="1">
        <v>0.63</v>
      </c>
      <c r="G213">
        <v>4.4000000000000004</v>
      </c>
      <c r="H213" s="4">
        <v>390</v>
      </c>
      <c r="I213" t="s">
        <v>2718</v>
      </c>
      <c r="J213" t="s">
        <v>2719</v>
      </c>
      <c r="K213" t="s">
        <v>2720</v>
      </c>
      <c r="L213" t="str">
        <f>PROPER(Table1[[#This Row],[User_name]])</f>
        <v>Aakaash Ramchandani,Ashok G.,Keyur Suthar,Harshal Balasaheb Bhise,Anand Srivastava,Deepak S,Customer,Mahantesh</v>
      </c>
      <c r="M213" t="s">
        <v>2721</v>
      </c>
      <c r="N213" t="s">
        <v>2722</v>
      </c>
      <c r="O213" t="s">
        <v>2723</v>
      </c>
      <c r="P213" t="s">
        <v>2724</v>
      </c>
      <c r="Q213" t="s">
        <v>2725</v>
      </c>
    </row>
    <row r="214" spans="1:17">
      <c r="A214" t="s">
        <v>8458</v>
      </c>
      <c r="B214" t="s">
        <v>8459</v>
      </c>
      <c r="C214" t="s">
        <v>4841</v>
      </c>
      <c r="D214">
        <v>499</v>
      </c>
      <c r="E214" s="2">
        <v>1399</v>
      </c>
      <c r="F214" s="1">
        <v>0.64</v>
      </c>
      <c r="G214">
        <v>3.9</v>
      </c>
      <c r="H214" s="4">
        <v>1462</v>
      </c>
      <c r="I214" t="s">
        <v>8460</v>
      </c>
      <c r="J214" t="s">
        <v>8461</v>
      </c>
      <c r="K214" t="s">
        <v>8462</v>
      </c>
      <c r="L214" t="str">
        <f>PROPER(Table1[[#This Row],[User_name]])</f>
        <v>Subodh Raj M S,Amazon Customer,Saurabh Kumar,Aarif,Yash,Amazon Customer,Yoginder Kumar,Asif Farooque</v>
      </c>
      <c r="M214" t="s">
        <v>8463</v>
      </c>
      <c r="N214" t="s">
        <v>8464</v>
      </c>
      <c r="O214" t="s">
        <v>8465</v>
      </c>
      <c r="P214" t="s">
        <v>8466</v>
      </c>
      <c r="Q214" t="s">
        <v>8467</v>
      </c>
    </row>
    <row r="215" spans="1:17">
      <c r="A215" t="s">
        <v>11771</v>
      </c>
      <c r="B215" t="s">
        <v>11772</v>
      </c>
      <c r="C215" t="s">
        <v>8882</v>
      </c>
      <c r="D215" s="2">
        <v>3199</v>
      </c>
      <c r="E215" s="2">
        <v>3500</v>
      </c>
      <c r="F215" s="1">
        <v>0.09</v>
      </c>
      <c r="G215">
        <v>4.2</v>
      </c>
      <c r="H215" s="4">
        <v>1899</v>
      </c>
      <c r="I215" t="s">
        <v>11773</v>
      </c>
      <c r="J215" t="s">
        <v>11774</v>
      </c>
      <c r="K215" t="s">
        <v>11775</v>
      </c>
      <c r="L215" t="str">
        <f>PROPER(Table1[[#This Row],[User_name]])</f>
        <v>Sivaraman S,V Rajendra Kumar,Mrigank,Valmiki Sravani,Rahul Raj,Dr.Aasif,Kshitij Gupta,Melvyn Lobo</v>
      </c>
      <c r="M215" t="s">
        <v>11776</v>
      </c>
      <c r="N215" t="s">
        <v>11777</v>
      </c>
      <c r="O215" t="s">
        <v>11778</v>
      </c>
      <c r="P215" t="s">
        <v>11779</v>
      </c>
      <c r="Q215" t="s">
        <v>11780</v>
      </c>
    </row>
    <row r="216" spans="1:17">
      <c r="A216" t="s">
        <v>10764</v>
      </c>
      <c r="B216" t="s">
        <v>10765</v>
      </c>
      <c r="C216" t="s">
        <v>8882</v>
      </c>
      <c r="D216" s="2">
        <v>3299</v>
      </c>
      <c r="E216" s="2">
        <v>4995</v>
      </c>
      <c r="F216" s="1">
        <v>0.34</v>
      </c>
      <c r="G216">
        <v>3.8</v>
      </c>
      <c r="H216" s="4">
        <v>1393</v>
      </c>
      <c r="I216" t="s">
        <v>10766</v>
      </c>
      <c r="J216" t="s">
        <v>10767</v>
      </c>
      <c r="K216" t="s">
        <v>10768</v>
      </c>
      <c r="L216" t="str">
        <f>PROPER(Table1[[#This Row],[User_name]])</f>
        <v>Nadeem,Viral,Ankit Agarwal,Amazon Customer,Vimala Vishwanath,Azra,Fouzia Kalim,Samrat Kar Bhowmik</v>
      </c>
      <c r="M216" t="s">
        <v>10769</v>
      </c>
      <c r="N216" t="s">
        <v>10770</v>
      </c>
      <c r="O216" t="s">
        <v>10771</v>
      </c>
      <c r="P216" t="s">
        <v>10772</v>
      </c>
      <c r="Q216" t="s">
        <v>10773</v>
      </c>
    </row>
    <row r="217" spans="1:17">
      <c r="A217" t="s">
        <v>1316</v>
      </c>
      <c r="B217" t="s">
        <v>1317</v>
      </c>
      <c r="C217" t="s">
        <v>1318</v>
      </c>
      <c r="D217">
        <v>416</v>
      </c>
      <c r="E217">
        <v>599</v>
      </c>
      <c r="F217" s="1">
        <v>0.31</v>
      </c>
      <c r="G217">
        <v>4.2</v>
      </c>
      <c r="H217" s="4">
        <v>30023</v>
      </c>
      <c r="I217" t="s">
        <v>1319</v>
      </c>
      <c r="J217" t="s">
        <v>1320</v>
      </c>
      <c r="K217" t="s">
        <v>1321</v>
      </c>
      <c r="L217" t="str">
        <f>PROPER(Table1[[#This Row],[User_name]])</f>
        <v>Mahender Singh,Vinay,Supratim Banerjee,Vinod Bhattu,Amitabha,Rishav Raj,Khushal027,Shubham Gupta</v>
      </c>
      <c r="M217" t="s">
        <v>1322</v>
      </c>
      <c r="N217" t="s">
        <v>1323</v>
      </c>
      <c r="O217" t="s">
        <v>1324</v>
      </c>
      <c r="P217" t="s">
        <v>1325</v>
      </c>
      <c r="Q217" t="s">
        <v>1326</v>
      </c>
    </row>
    <row r="218" spans="1:17">
      <c r="A218" t="s">
        <v>1656</v>
      </c>
      <c r="B218" t="s">
        <v>1657</v>
      </c>
      <c r="C218" t="s">
        <v>1318</v>
      </c>
      <c r="D218">
        <v>486</v>
      </c>
      <c r="E218" s="2">
        <v>1999</v>
      </c>
      <c r="F218" s="1">
        <v>0.76</v>
      </c>
      <c r="G218">
        <v>4.2</v>
      </c>
      <c r="H218" s="4">
        <v>30023</v>
      </c>
      <c r="I218" t="s">
        <v>1658</v>
      </c>
      <c r="J218" t="s">
        <v>1320</v>
      </c>
      <c r="K218" t="s">
        <v>1321</v>
      </c>
      <c r="L218" t="str">
        <f>PROPER(Table1[[#This Row],[User_name]])</f>
        <v>Mahender Singh,Vinay,Supratim Banerjee,Vinod Bhattu,Amitabha,Rishav Raj,Khushal027,Shubham Gupta</v>
      </c>
      <c r="M218" t="s">
        <v>1322</v>
      </c>
      <c r="N218" t="s">
        <v>1323</v>
      </c>
      <c r="O218" t="s">
        <v>1324</v>
      </c>
      <c r="P218" t="s">
        <v>1659</v>
      </c>
      <c r="Q218" t="s">
        <v>1660</v>
      </c>
    </row>
    <row r="219" spans="1:17">
      <c r="A219" t="s">
        <v>1779</v>
      </c>
      <c r="B219" t="s">
        <v>1780</v>
      </c>
      <c r="C219" t="s">
        <v>114</v>
      </c>
      <c r="D219">
        <v>467</v>
      </c>
      <c r="E219">
        <v>599</v>
      </c>
      <c r="F219" s="1">
        <v>0.22</v>
      </c>
      <c r="G219">
        <v>4.4000000000000004</v>
      </c>
      <c r="H219" s="4">
        <v>44054</v>
      </c>
      <c r="I219" t="s">
        <v>1781</v>
      </c>
      <c r="J219" t="s">
        <v>1782</v>
      </c>
      <c r="K219" t="s">
        <v>1783</v>
      </c>
      <c r="L219" t="str">
        <f>PROPER(Table1[[#This Row],[User_name]])</f>
        <v>Kakulie,Amjath Sp,Saj Erassery,Rajesh Macwan,Bharatdhamecha,Firoz Patel,Ravi Moses,Amazon Customer</v>
      </c>
      <c r="M219" t="s">
        <v>1784</v>
      </c>
      <c r="N219" t="s">
        <v>1785</v>
      </c>
      <c r="O219" t="s">
        <v>1786</v>
      </c>
      <c r="P219" t="s">
        <v>1787</v>
      </c>
      <c r="Q219" t="s">
        <v>1788</v>
      </c>
    </row>
    <row r="220" spans="1:17">
      <c r="A220" t="s">
        <v>2162</v>
      </c>
      <c r="B220" t="s">
        <v>2163</v>
      </c>
      <c r="C220" t="s">
        <v>3</v>
      </c>
      <c r="D220">
        <v>299</v>
      </c>
      <c r="E220">
        <v>798</v>
      </c>
      <c r="F220" s="1">
        <v>0.63</v>
      </c>
      <c r="G220">
        <v>4.4000000000000004</v>
      </c>
      <c r="H220" s="4">
        <v>28791</v>
      </c>
      <c r="I220" t="s">
        <v>2164</v>
      </c>
      <c r="J220" t="s">
        <v>766</v>
      </c>
      <c r="K220" t="s">
        <v>767</v>
      </c>
      <c r="L220" t="str">
        <f>PROPER(Table1[[#This Row],[User_name]])</f>
        <v>ÙïµÙñüÙñôÙñéÙñì ÙïæÙñçÙñüÙñâÙñçÙñü,Palpandia153,Arvind,Nithyadhakshina,Basha_Neerati,Shaker,Amazon Customer,D Ravi</v>
      </c>
      <c r="M220" t="s">
        <v>768</v>
      </c>
      <c r="N220" t="s">
        <v>769</v>
      </c>
      <c r="O220" t="s">
        <v>770</v>
      </c>
      <c r="P220" t="s">
        <v>771</v>
      </c>
      <c r="Q220" t="s">
        <v>2165</v>
      </c>
    </row>
    <row r="221" spans="1:17">
      <c r="A221" t="s">
        <v>763</v>
      </c>
      <c r="B221" t="s">
        <v>764</v>
      </c>
      <c r="C221" t="s">
        <v>3</v>
      </c>
      <c r="D221">
        <v>299</v>
      </c>
      <c r="E221">
        <v>799</v>
      </c>
      <c r="F221" s="1">
        <v>0.63</v>
      </c>
      <c r="G221">
        <v>4.4000000000000004</v>
      </c>
      <c r="H221" s="4">
        <v>28791</v>
      </c>
      <c r="I221" t="s">
        <v>765</v>
      </c>
      <c r="J221" t="s">
        <v>766</v>
      </c>
      <c r="K221" t="s">
        <v>767</v>
      </c>
      <c r="L221" t="str">
        <f>PROPER(Table1[[#This Row],[User_name]])</f>
        <v>ÙïµÙñüÙñôÙñéÙñì ÙïæÙñçÙñüÙñâÙñçÙñü,Palpandia153,Arvind,Nithyadhakshina,Basha_Neerati,Shaker,Amazon Customer,D Ravi</v>
      </c>
      <c r="M221" t="s">
        <v>768</v>
      </c>
      <c r="N221" t="s">
        <v>769</v>
      </c>
      <c r="O221" t="s">
        <v>770</v>
      </c>
      <c r="P221" t="s">
        <v>771</v>
      </c>
      <c r="Q221" t="s">
        <v>772</v>
      </c>
    </row>
    <row r="222" spans="1:17">
      <c r="A222" t="s">
        <v>277</v>
      </c>
      <c r="B222" t="s">
        <v>278</v>
      </c>
      <c r="C222" t="s">
        <v>3</v>
      </c>
      <c r="D222">
        <v>299</v>
      </c>
      <c r="E222">
        <v>999</v>
      </c>
      <c r="F222" s="1">
        <v>0.7</v>
      </c>
      <c r="G222">
        <v>4.3</v>
      </c>
      <c r="H222" s="4">
        <v>20850</v>
      </c>
      <c r="I222" t="s">
        <v>279</v>
      </c>
      <c r="J222" t="s">
        <v>280</v>
      </c>
      <c r="K222" t="s">
        <v>281</v>
      </c>
      <c r="L222" t="str">
        <f>PROPER(Table1[[#This Row],[User_name]])</f>
        <v>Ghost,Amazon Customer,A Vase,Mani Jha,Anu B,Ganesh Inguva,Prabhu,Amazon Customer</v>
      </c>
      <c r="M222" t="s">
        <v>282</v>
      </c>
      <c r="N222" t="s">
        <v>283</v>
      </c>
      <c r="O222" t="s">
        <v>284</v>
      </c>
      <c r="P222" t="s">
        <v>285</v>
      </c>
      <c r="Q222" t="s">
        <v>286</v>
      </c>
    </row>
    <row r="223" spans="1:17">
      <c r="A223" t="s">
        <v>277</v>
      </c>
      <c r="B223" t="s">
        <v>278</v>
      </c>
      <c r="C223" t="s">
        <v>3</v>
      </c>
      <c r="D223">
        <v>299</v>
      </c>
      <c r="E223">
        <v>999</v>
      </c>
      <c r="F223" s="1">
        <v>0.7</v>
      </c>
      <c r="G223">
        <v>4.3</v>
      </c>
      <c r="H223" s="4">
        <v>20850</v>
      </c>
      <c r="I223" t="s">
        <v>279</v>
      </c>
      <c r="J223" t="s">
        <v>4164</v>
      </c>
      <c r="K223" t="s">
        <v>4165</v>
      </c>
      <c r="L223" t="str">
        <f>PROPER(Table1[[#This Row],[User_name]])</f>
        <v>Amazon Customer,Ghost,A Vase,Ganesh Inguva,Mani Jha,Anu B,Prabhu,Amazon Customer</v>
      </c>
      <c r="M223" t="s">
        <v>4166</v>
      </c>
      <c r="N223" t="s">
        <v>4167</v>
      </c>
      <c r="O223" t="s">
        <v>4168</v>
      </c>
      <c r="P223" t="s">
        <v>4169</v>
      </c>
      <c r="Q223" t="s">
        <v>4170</v>
      </c>
    </row>
    <row r="224" spans="1:17">
      <c r="A224" t="s">
        <v>277</v>
      </c>
      <c r="B224" t="s">
        <v>278</v>
      </c>
      <c r="C224" t="s">
        <v>3</v>
      </c>
      <c r="D224">
        <v>299</v>
      </c>
      <c r="E224">
        <v>999</v>
      </c>
      <c r="F224" s="1">
        <v>0.7</v>
      </c>
      <c r="G224">
        <v>4.3</v>
      </c>
      <c r="H224" s="4">
        <v>20850</v>
      </c>
      <c r="I224" t="s">
        <v>279</v>
      </c>
      <c r="J224" t="s">
        <v>280</v>
      </c>
      <c r="K224" t="s">
        <v>281</v>
      </c>
      <c r="L224" t="str">
        <f>PROPER(Table1[[#This Row],[User_name]])</f>
        <v>Ghost,Amazon Customer,A Vase,Mani Jha,Anu B,Ganesh Inguva,Prabhu,Amazon Customer</v>
      </c>
      <c r="M224" t="s">
        <v>282</v>
      </c>
      <c r="N224" t="s">
        <v>283</v>
      </c>
      <c r="O224" t="s">
        <v>284</v>
      </c>
      <c r="P224" t="s">
        <v>285</v>
      </c>
      <c r="Q224" t="s">
        <v>6344</v>
      </c>
    </row>
    <row r="225" spans="1:17">
      <c r="A225" t="s">
        <v>4850</v>
      </c>
      <c r="B225" t="s">
        <v>4851</v>
      </c>
      <c r="C225" t="s">
        <v>3051</v>
      </c>
      <c r="D225" s="2">
        <v>1299</v>
      </c>
      <c r="E225" s="2">
        <v>2990</v>
      </c>
      <c r="F225" s="1">
        <v>0.56999999999999995</v>
      </c>
      <c r="G225">
        <v>3.8</v>
      </c>
      <c r="H225" s="4">
        <v>180998</v>
      </c>
      <c r="I225" t="s">
        <v>4852</v>
      </c>
      <c r="J225" t="s">
        <v>4853</v>
      </c>
      <c r="K225" t="s">
        <v>4854</v>
      </c>
      <c r="L225" t="str">
        <f>PROPER(Table1[[#This Row],[User_name]])</f>
        <v>Anindya,Aditya Mondkar,Pawan Sharma,Vivek Prakash Nakkeeran,Nishant Mridha,Rajlaxmi,Babanna,Satish Golani</v>
      </c>
      <c r="M225" t="s">
        <v>4855</v>
      </c>
      <c r="N225" t="s">
        <v>4856</v>
      </c>
      <c r="O225" t="s">
        <v>13029</v>
      </c>
      <c r="P225" t="s">
        <v>4857</v>
      </c>
      <c r="Q225" t="s">
        <v>4858</v>
      </c>
    </row>
    <row r="226" spans="1:17">
      <c r="A226" t="s">
        <v>4803</v>
      </c>
      <c r="B226" t="s">
        <v>4804</v>
      </c>
      <c r="C226" t="s">
        <v>3051</v>
      </c>
      <c r="D226" s="2">
        <v>1499</v>
      </c>
      <c r="E226" s="2">
        <v>4490</v>
      </c>
      <c r="F226" s="1">
        <v>0.67</v>
      </c>
      <c r="G226">
        <v>3.9</v>
      </c>
      <c r="H226" s="4">
        <v>136954</v>
      </c>
      <c r="I226" t="s">
        <v>4805</v>
      </c>
      <c r="J226" t="s">
        <v>4806</v>
      </c>
      <c r="K226" t="s">
        <v>4807</v>
      </c>
      <c r="L226" t="str">
        <f>PROPER(Table1[[#This Row],[User_name]])</f>
        <v>Anindya,Jacob Angami,Dillip</v>
      </c>
      <c r="M226" t="s">
        <v>4808</v>
      </c>
      <c r="N226" t="s">
        <v>4809</v>
      </c>
      <c r="O226" t="s">
        <v>4810</v>
      </c>
      <c r="P226" t="s">
        <v>4811</v>
      </c>
      <c r="Q226" t="s">
        <v>4812</v>
      </c>
    </row>
    <row r="227" spans="1:17">
      <c r="A227" t="s">
        <v>5898</v>
      </c>
      <c r="B227" t="s">
        <v>5899</v>
      </c>
      <c r="C227" t="s">
        <v>3051</v>
      </c>
      <c r="D227" s="2">
        <v>1199</v>
      </c>
      <c r="E227" s="2">
        <v>5999</v>
      </c>
      <c r="F227" s="1">
        <v>0.8</v>
      </c>
      <c r="G227">
        <v>3.9</v>
      </c>
      <c r="H227" s="4">
        <v>47521</v>
      </c>
      <c r="I227" t="s">
        <v>5900</v>
      </c>
      <c r="J227" t="s">
        <v>5901</v>
      </c>
      <c r="K227" t="s">
        <v>5902</v>
      </c>
      <c r="L227" t="str">
        <f>PROPER(Table1[[#This Row],[User_name]])</f>
        <v>Narasimha Rao,Anitha Dalwai,Sachin Ghadge,Udaya Shankar G,Abedh Babu,Neha,Hiro,Kapil Jindal</v>
      </c>
      <c r="M227" t="s">
        <v>5903</v>
      </c>
      <c r="N227" t="s">
        <v>5904</v>
      </c>
      <c r="O227" t="s">
        <v>5905</v>
      </c>
      <c r="P227" t="s">
        <v>5906</v>
      </c>
      <c r="Q227" t="s">
        <v>5907</v>
      </c>
    </row>
    <row r="228" spans="1:17">
      <c r="A228" t="s">
        <v>5642</v>
      </c>
      <c r="B228" t="s">
        <v>5643</v>
      </c>
      <c r="C228" t="s">
        <v>3051</v>
      </c>
      <c r="D228" s="2">
        <v>1598</v>
      </c>
      <c r="E228" s="2">
        <v>2990</v>
      </c>
      <c r="F228" s="1">
        <v>0.47</v>
      </c>
      <c r="G228">
        <v>3.8</v>
      </c>
      <c r="H228" s="4">
        <v>11015</v>
      </c>
      <c r="I228" t="s">
        <v>5644</v>
      </c>
      <c r="J228" t="s">
        <v>5645</v>
      </c>
      <c r="K228" t="s">
        <v>5646</v>
      </c>
      <c r="L228" t="str">
        <f>PROPER(Table1[[#This Row],[User_name]])</f>
        <v>Alif Rahaman,Mahesh Sargasree,Simranjeet Singh,Sanu Ghosh,Angad,Vyshnav,Shankar Tonne,Prakash</v>
      </c>
      <c r="M228" t="s">
        <v>5647</v>
      </c>
      <c r="N228" t="s">
        <v>5648</v>
      </c>
      <c r="O228" t="s">
        <v>5649</v>
      </c>
      <c r="P228" t="s">
        <v>5650</v>
      </c>
      <c r="Q228" t="s">
        <v>5651</v>
      </c>
    </row>
    <row r="229" spans="1:17">
      <c r="A229" t="s">
        <v>7137</v>
      </c>
      <c r="B229" t="s">
        <v>7138</v>
      </c>
      <c r="C229" t="s">
        <v>3051</v>
      </c>
      <c r="D229" s="2">
        <v>1599</v>
      </c>
      <c r="E229" s="2">
        <v>3490</v>
      </c>
      <c r="F229" s="1">
        <v>0.54</v>
      </c>
      <c r="G229">
        <v>3.7</v>
      </c>
      <c r="H229" s="4">
        <v>676</v>
      </c>
      <c r="I229" t="s">
        <v>7139</v>
      </c>
      <c r="J229" t="s">
        <v>7140</v>
      </c>
      <c r="K229" t="s">
        <v>7141</v>
      </c>
      <c r="L229" t="str">
        <f>PROPER(Table1[[#This Row],[User_name]])</f>
        <v>Miki,Nikhil,Nidheesh V,Patel Raiyan,Embari Sriteja,Shubham Kumar,Amazon Customer,Subir Das</v>
      </c>
      <c r="M229" t="s">
        <v>7142</v>
      </c>
      <c r="N229" t="s">
        <v>7143</v>
      </c>
      <c r="O229" t="s">
        <v>7144</v>
      </c>
      <c r="P229" t="s">
        <v>7145</v>
      </c>
      <c r="Q229" t="s">
        <v>7146</v>
      </c>
    </row>
    <row r="230" spans="1:17">
      <c r="A230" t="s">
        <v>3451</v>
      </c>
      <c r="B230" t="s">
        <v>3452</v>
      </c>
      <c r="C230" t="s">
        <v>3051</v>
      </c>
      <c r="D230">
        <v>379</v>
      </c>
      <c r="E230">
        <v>999</v>
      </c>
      <c r="F230" s="1">
        <v>0.62</v>
      </c>
      <c r="G230">
        <v>4.0999999999999996</v>
      </c>
      <c r="H230" s="4">
        <v>363713</v>
      </c>
      <c r="I230" t="s">
        <v>3453</v>
      </c>
      <c r="J230" t="s">
        <v>3104</v>
      </c>
      <c r="K230" t="s">
        <v>3105</v>
      </c>
      <c r="L230" t="str">
        <f>PROPER(Table1[[#This Row],[User_name]])</f>
        <v>Tarun Kumar,Mahesh Radheshyam Tawari,Blackspade,Manoj Kumar,Kartik Sharma,Placeholder,Arun,Yuvashree</v>
      </c>
      <c r="M230" t="s">
        <v>3106</v>
      </c>
      <c r="N230" t="s">
        <v>3107</v>
      </c>
      <c r="O230" t="s">
        <v>3108</v>
      </c>
      <c r="P230" t="s">
        <v>3454</v>
      </c>
      <c r="Q230" t="s">
        <v>3455</v>
      </c>
    </row>
    <row r="231" spans="1:17">
      <c r="A231" t="s">
        <v>3101</v>
      </c>
      <c r="B231" t="s">
        <v>3102</v>
      </c>
      <c r="C231" t="s">
        <v>3051</v>
      </c>
      <c r="D231">
        <v>349</v>
      </c>
      <c r="E231">
        <v>999</v>
      </c>
      <c r="F231" s="1">
        <v>0.65</v>
      </c>
      <c r="G231">
        <v>4.0999999999999996</v>
      </c>
      <c r="H231" s="4">
        <v>363713</v>
      </c>
      <c r="I231" t="s">
        <v>3103</v>
      </c>
      <c r="J231" t="s">
        <v>3104</v>
      </c>
      <c r="K231" t="s">
        <v>3105</v>
      </c>
      <c r="L231" t="str">
        <f>PROPER(Table1[[#This Row],[User_name]])</f>
        <v>Tarun Kumar,Mahesh Radheshyam Tawari,Blackspade,Manoj Kumar,Kartik Sharma,Placeholder,Arun,Yuvashree</v>
      </c>
      <c r="M231" t="s">
        <v>3106</v>
      </c>
      <c r="N231" t="s">
        <v>3107</v>
      </c>
      <c r="O231" t="s">
        <v>3108</v>
      </c>
      <c r="P231" t="s">
        <v>3109</v>
      </c>
      <c r="Q231" t="s">
        <v>3110</v>
      </c>
    </row>
    <row r="232" spans="1:17">
      <c r="A232" t="s">
        <v>4799</v>
      </c>
      <c r="B232" t="s">
        <v>4800</v>
      </c>
      <c r="C232" t="s">
        <v>3051</v>
      </c>
      <c r="D232">
        <v>365</v>
      </c>
      <c r="E232">
        <v>999</v>
      </c>
      <c r="F232" s="1">
        <v>0.63</v>
      </c>
      <c r="G232">
        <v>4.0999999999999996</v>
      </c>
      <c r="H232" s="4">
        <v>363711</v>
      </c>
      <c r="I232" t="s">
        <v>3453</v>
      </c>
      <c r="J232" t="s">
        <v>3104</v>
      </c>
      <c r="K232" t="s">
        <v>3105</v>
      </c>
      <c r="L232" t="str">
        <f>PROPER(Table1[[#This Row],[User_name]])</f>
        <v>Tarun Kumar,Mahesh Radheshyam Tawari,Blackspade,Manoj Kumar,Kartik Sharma,Placeholder,Arun,Yuvashree</v>
      </c>
      <c r="M232" t="s">
        <v>3106</v>
      </c>
      <c r="N232" t="s">
        <v>3107</v>
      </c>
      <c r="O232" t="s">
        <v>3108</v>
      </c>
      <c r="P232" t="s">
        <v>4801</v>
      </c>
      <c r="Q232" t="s">
        <v>4802</v>
      </c>
    </row>
    <row r="233" spans="1:17">
      <c r="A233" t="s">
        <v>7604</v>
      </c>
      <c r="B233" t="s">
        <v>7605</v>
      </c>
      <c r="C233" t="s">
        <v>3051</v>
      </c>
      <c r="D233">
        <v>399</v>
      </c>
      <c r="E233" s="2">
        <v>1290</v>
      </c>
      <c r="F233" s="1">
        <v>0.69</v>
      </c>
      <c r="G233">
        <v>4.2</v>
      </c>
      <c r="H233" s="4">
        <v>76042</v>
      </c>
      <c r="I233" t="s">
        <v>7606</v>
      </c>
      <c r="J233" t="s">
        <v>7607</v>
      </c>
      <c r="K233" t="s">
        <v>7608</v>
      </c>
      <c r="L233" t="str">
        <f>PROPER(Table1[[#This Row],[User_name]])</f>
        <v>Super Heat,Vicky Kashyap,Kapil,Pragati Mishra,Dhatcha Sarank,Muthu V,Revanth,Ajitesh Kushwaha</v>
      </c>
      <c r="M233" t="s">
        <v>7609</v>
      </c>
      <c r="N233" t="s">
        <v>7610</v>
      </c>
      <c r="O233" t="s">
        <v>7611</v>
      </c>
      <c r="P233" t="s">
        <v>7612</v>
      </c>
      <c r="Q233" t="s">
        <v>7613</v>
      </c>
    </row>
    <row r="234" spans="1:17">
      <c r="A234" t="s">
        <v>5075</v>
      </c>
      <c r="B234" t="s">
        <v>5076</v>
      </c>
      <c r="C234" t="s">
        <v>3051</v>
      </c>
      <c r="D234">
        <v>399</v>
      </c>
      <c r="E234" s="2">
        <v>1290</v>
      </c>
      <c r="F234" s="1">
        <v>0.69</v>
      </c>
      <c r="G234">
        <v>4.2</v>
      </c>
      <c r="H234" s="4">
        <v>206</v>
      </c>
      <c r="I234" t="s">
        <v>5077</v>
      </c>
      <c r="J234" t="s">
        <v>5078</v>
      </c>
      <c r="K234" t="s">
        <v>5079</v>
      </c>
      <c r="L234" t="str">
        <f>PROPER(Table1[[#This Row],[User_name]])</f>
        <v>Clifford Francis,Paras S.,Aditya Pandey,Abhinav Mukherjee,Abhilash S.,Mks,Pradheenadoll@ G.,Parth Vishnubhai Parmar</v>
      </c>
      <c r="M234" t="s">
        <v>5080</v>
      </c>
      <c r="N234" t="s">
        <v>5081</v>
      </c>
      <c r="O234" t="s">
        <v>5082</v>
      </c>
      <c r="P234" t="s">
        <v>5083</v>
      </c>
      <c r="Q234" t="s">
        <v>5084</v>
      </c>
    </row>
    <row r="235" spans="1:17">
      <c r="A235" t="s">
        <v>5063</v>
      </c>
      <c r="B235" t="s">
        <v>5064</v>
      </c>
      <c r="C235" t="s">
        <v>3051</v>
      </c>
      <c r="D235">
        <v>449</v>
      </c>
      <c r="E235" s="2">
        <v>1290</v>
      </c>
      <c r="F235" s="1">
        <v>0.65</v>
      </c>
      <c r="G235">
        <v>4.0999999999999996</v>
      </c>
      <c r="H235" s="4">
        <v>91770</v>
      </c>
      <c r="I235" t="s">
        <v>5065</v>
      </c>
      <c r="J235" t="s">
        <v>5066</v>
      </c>
      <c r="K235" t="s">
        <v>5067</v>
      </c>
      <c r="L235" t="str">
        <f>PROPER(Table1[[#This Row],[User_name]])</f>
        <v>Sameer,Dwarakesh Arshu,Arjun Kumar Ravi,Mathew K,Amazon Customer,User,Venkat,Priyanka Deshmukh</v>
      </c>
      <c r="M235" t="s">
        <v>5068</v>
      </c>
      <c r="N235" t="s">
        <v>5069</v>
      </c>
      <c r="O235" t="s">
        <v>5070</v>
      </c>
      <c r="P235" t="s">
        <v>5071</v>
      </c>
      <c r="Q235" t="s">
        <v>5072</v>
      </c>
    </row>
    <row r="236" spans="1:17">
      <c r="A236" t="s">
        <v>6246</v>
      </c>
      <c r="B236" t="s">
        <v>6247</v>
      </c>
      <c r="C236" t="s">
        <v>3051</v>
      </c>
      <c r="D236">
        <v>699</v>
      </c>
      <c r="E236">
        <v>999</v>
      </c>
      <c r="F236" s="1">
        <v>0.3</v>
      </c>
      <c r="G236">
        <v>4.0999999999999996</v>
      </c>
      <c r="H236" s="4">
        <v>273189</v>
      </c>
      <c r="I236" t="s">
        <v>6248</v>
      </c>
      <c r="J236" t="s">
        <v>6249</v>
      </c>
      <c r="K236" t="s">
        <v>6250</v>
      </c>
      <c r="L236" t="str">
        <f>PROPER(Table1[[#This Row],[User_name]])</f>
        <v>Arnav,Bharjil Deka,Suraj.S,Shubham Prashar,Kavi,Vansh Gurjar,Nithin,Ritesh Negi</v>
      </c>
      <c r="M236" t="s">
        <v>6251</v>
      </c>
      <c r="N236" t="s">
        <v>6252</v>
      </c>
      <c r="O236" t="s">
        <v>6253</v>
      </c>
      <c r="P236" t="s">
        <v>6254</v>
      </c>
      <c r="Q236" t="s">
        <v>6255</v>
      </c>
    </row>
    <row r="237" spans="1:17">
      <c r="A237" t="s">
        <v>3700</v>
      </c>
      <c r="B237" t="s">
        <v>3701</v>
      </c>
      <c r="C237" t="s">
        <v>3051</v>
      </c>
      <c r="D237">
        <v>599</v>
      </c>
      <c r="E237" s="2">
        <v>1490</v>
      </c>
      <c r="F237" s="1">
        <v>0.6</v>
      </c>
      <c r="G237">
        <v>4.0999999999999996</v>
      </c>
      <c r="H237" s="4">
        <v>161679</v>
      </c>
      <c r="I237" t="s">
        <v>3702</v>
      </c>
      <c r="J237" t="s">
        <v>3703</v>
      </c>
      <c r="K237" t="s">
        <v>3704</v>
      </c>
      <c r="L237" t="str">
        <f>PROPER(Table1[[#This Row],[User_name]])</f>
        <v>Tanu,Thennarasu,Gatij Saini,Uday,Rohit,Akshat Sharma,Pramod B.,Deepank Sonwal</v>
      </c>
      <c r="M237" t="s">
        <v>3705</v>
      </c>
      <c r="N237" t="s">
        <v>3706</v>
      </c>
      <c r="O237" t="s">
        <v>3707</v>
      </c>
      <c r="P237" t="s">
        <v>3708</v>
      </c>
      <c r="Q237" t="s">
        <v>3709</v>
      </c>
    </row>
    <row r="238" spans="1:17">
      <c r="A238" t="s">
        <v>5217</v>
      </c>
      <c r="B238" t="s">
        <v>5218</v>
      </c>
      <c r="C238" t="s">
        <v>3051</v>
      </c>
      <c r="D238">
        <v>455</v>
      </c>
      <c r="E238" s="2">
        <v>1490</v>
      </c>
      <c r="F238" s="1">
        <v>0.69</v>
      </c>
      <c r="G238">
        <v>4.0999999999999996</v>
      </c>
      <c r="H238" s="4">
        <v>161677</v>
      </c>
      <c r="I238" t="s">
        <v>5219</v>
      </c>
      <c r="J238" t="s">
        <v>5220</v>
      </c>
      <c r="K238" t="s">
        <v>5221</v>
      </c>
      <c r="L238" t="str">
        <f>PROPER(Table1[[#This Row],[User_name]])</f>
        <v>Tanu,Thennarasu,Uday,Rohit,Akshat Sharma,Pramod B.,Deepank Sonwal,Gatij Saini</v>
      </c>
      <c r="M238" t="s">
        <v>5222</v>
      </c>
      <c r="N238" t="s">
        <v>5223</v>
      </c>
      <c r="O238" t="s">
        <v>5224</v>
      </c>
      <c r="P238" t="s">
        <v>5225</v>
      </c>
      <c r="Q238" t="s">
        <v>5226</v>
      </c>
    </row>
    <row r="239" spans="1:17">
      <c r="A239" t="s">
        <v>8479</v>
      </c>
      <c r="B239" t="s">
        <v>8480</v>
      </c>
      <c r="C239" t="s">
        <v>4410</v>
      </c>
      <c r="D239">
        <v>849</v>
      </c>
      <c r="E239" s="2">
        <v>2490</v>
      </c>
      <c r="F239" s="1">
        <v>0.66</v>
      </c>
      <c r="G239">
        <v>4.2</v>
      </c>
      <c r="H239" s="4">
        <v>91188</v>
      </c>
      <c r="I239" t="s">
        <v>8481</v>
      </c>
      <c r="J239" t="s">
        <v>8482</v>
      </c>
      <c r="K239" t="s">
        <v>8483</v>
      </c>
      <c r="L239" t="str">
        <f>PROPER(Table1[[#This Row],[User_name]])</f>
        <v>Sayan,Lucky,Anish Kadivar,Surjit Pharmacist,Aniket Ghole,Vicky Kashyap,Kushal,Nrup</v>
      </c>
      <c r="M239" t="s">
        <v>8484</v>
      </c>
      <c r="N239" t="s">
        <v>8485</v>
      </c>
      <c r="O239" t="s">
        <v>8486</v>
      </c>
      <c r="P239" t="s">
        <v>8487</v>
      </c>
      <c r="Q239" t="s">
        <v>8488</v>
      </c>
    </row>
    <row r="240" spans="1:17">
      <c r="A240" t="s">
        <v>828</v>
      </c>
      <c r="B240" t="s">
        <v>829</v>
      </c>
      <c r="C240" t="s">
        <v>3</v>
      </c>
      <c r="D240">
        <v>299</v>
      </c>
      <c r="E240">
        <v>699</v>
      </c>
      <c r="F240" s="1">
        <v>0.56999999999999995</v>
      </c>
      <c r="G240">
        <v>4.2</v>
      </c>
      <c r="H240" s="4">
        <v>94363</v>
      </c>
      <c r="I240" t="s">
        <v>34</v>
      </c>
      <c r="J240" t="s">
        <v>35</v>
      </c>
      <c r="K240" t="s">
        <v>36</v>
      </c>
      <c r="L240" t="str">
        <f>PROPER(Table1[[#This Row],[User_name]])</f>
        <v>Omkar Dhale,Jd,Hemalatha,Ajwadh A.,Amar Singh Chouhan,Ravi Siddan,Himanshu Goel,Udaykumar</v>
      </c>
      <c r="M240" t="s">
        <v>37</v>
      </c>
      <c r="N240" t="s">
        <v>38</v>
      </c>
      <c r="O240" t="s">
        <v>39</v>
      </c>
      <c r="P240" t="s">
        <v>830</v>
      </c>
      <c r="Q240" t="s">
        <v>831</v>
      </c>
    </row>
    <row r="241" spans="1:17">
      <c r="A241" t="s">
        <v>32</v>
      </c>
      <c r="B241" t="s">
        <v>33</v>
      </c>
      <c r="C241" t="s">
        <v>3</v>
      </c>
      <c r="D241">
        <v>329</v>
      </c>
      <c r="E241">
        <v>699</v>
      </c>
      <c r="F241" s="1">
        <v>0.53</v>
      </c>
      <c r="G241">
        <v>4.2</v>
      </c>
      <c r="H241" s="4">
        <v>94363</v>
      </c>
      <c r="I241" t="s">
        <v>34</v>
      </c>
      <c r="J241" t="s">
        <v>35</v>
      </c>
      <c r="K241" t="s">
        <v>36</v>
      </c>
      <c r="L241" t="str">
        <f>PROPER(Table1[[#This Row],[User_name]])</f>
        <v>Omkar Dhale,Jd,Hemalatha,Ajwadh A.,Amar Singh Chouhan,Ravi Siddan,Himanshu Goel,Udaykumar</v>
      </c>
      <c r="M241" t="s">
        <v>37</v>
      </c>
      <c r="N241" t="s">
        <v>38</v>
      </c>
      <c r="O241" t="s">
        <v>39</v>
      </c>
      <c r="P241" t="s">
        <v>40</v>
      </c>
      <c r="Q241" t="s">
        <v>41</v>
      </c>
    </row>
    <row r="242" spans="1:17">
      <c r="A242" t="s">
        <v>32</v>
      </c>
      <c r="B242" t="s">
        <v>33</v>
      </c>
      <c r="C242" t="s">
        <v>3</v>
      </c>
      <c r="D242">
        <v>329</v>
      </c>
      <c r="E242">
        <v>699</v>
      </c>
      <c r="F242" s="1">
        <v>0.53</v>
      </c>
      <c r="G242">
        <v>4.2</v>
      </c>
      <c r="H242" s="4">
        <v>94364</v>
      </c>
      <c r="I242" t="s">
        <v>34</v>
      </c>
      <c r="J242" t="s">
        <v>35</v>
      </c>
      <c r="K242" t="s">
        <v>36</v>
      </c>
      <c r="L242" t="str">
        <f>PROPER(Table1[[#This Row],[User_name]])</f>
        <v>Omkar Dhale,Jd,Hemalatha,Ajwadh A.,Amar Singh Chouhan,Ravi Siddan,Himanshu Goel,Udaykumar</v>
      </c>
      <c r="M242" t="s">
        <v>37</v>
      </c>
      <c r="N242" t="s">
        <v>38</v>
      </c>
      <c r="O242" t="s">
        <v>39</v>
      </c>
      <c r="P242" t="s">
        <v>3392</v>
      </c>
      <c r="Q242" t="s">
        <v>3393</v>
      </c>
    </row>
    <row r="243" spans="1:17">
      <c r="A243" t="s">
        <v>32</v>
      </c>
      <c r="B243" t="s">
        <v>33</v>
      </c>
      <c r="C243" t="s">
        <v>3</v>
      </c>
      <c r="D243">
        <v>329</v>
      </c>
      <c r="E243">
        <v>699</v>
      </c>
      <c r="F243" s="1">
        <v>0.53</v>
      </c>
      <c r="G243">
        <v>4.2</v>
      </c>
      <c r="H243" s="4">
        <v>94364</v>
      </c>
      <c r="I243" t="s">
        <v>34</v>
      </c>
      <c r="J243" t="s">
        <v>35</v>
      </c>
      <c r="K243" t="s">
        <v>36</v>
      </c>
      <c r="L243" t="str">
        <f>PROPER(Table1[[#This Row],[User_name]])</f>
        <v>Omkar Dhale,Jd,Hemalatha,Ajwadh A.,Amar Singh Chouhan,Ravi Siddan,Himanshu Goel,Udaykumar</v>
      </c>
      <c r="M243" t="s">
        <v>37</v>
      </c>
      <c r="N243" t="s">
        <v>38</v>
      </c>
      <c r="O243" t="s">
        <v>39</v>
      </c>
      <c r="P243" t="s">
        <v>5137</v>
      </c>
      <c r="Q243" t="s">
        <v>5138</v>
      </c>
    </row>
    <row r="244" spans="1:17">
      <c r="A244" t="s">
        <v>5823</v>
      </c>
      <c r="B244" t="s">
        <v>5824</v>
      </c>
      <c r="C244" t="s">
        <v>3092</v>
      </c>
      <c r="D244">
        <v>571</v>
      </c>
      <c r="E244">
        <v>999</v>
      </c>
      <c r="F244" s="1">
        <v>0.43</v>
      </c>
      <c r="G244">
        <v>4.3</v>
      </c>
      <c r="H244" s="4">
        <v>38221</v>
      </c>
      <c r="I244" t="s">
        <v>5825</v>
      </c>
      <c r="J244" t="s">
        <v>5826</v>
      </c>
      <c r="K244" t="s">
        <v>5827</v>
      </c>
      <c r="L244" t="str">
        <f>PROPER(Table1[[#This Row],[User_name]])</f>
        <v>Suraj,Bharanidhar,S.B.Vignesh,Srikanth Gr,Hari,Shashi,Palanivel Raja N,Pavan Singh</v>
      </c>
      <c r="M244" t="s">
        <v>5828</v>
      </c>
      <c r="N244" t="s">
        <v>5829</v>
      </c>
      <c r="O244" t="s">
        <v>5830</v>
      </c>
      <c r="P244" t="s">
        <v>5831</v>
      </c>
      <c r="Q244" t="s">
        <v>5832</v>
      </c>
    </row>
    <row r="245" spans="1:17">
      <c r="A245" t="s">
        <v>4107</v>
      </c>
      <c r="B245" t="s">
        <v>4108</v>
      </c>
      <c r="C245" t="s">
        <v>2933</v>
      </c>
      <c r="D245" s="2">
        <v>1799</v>
      </c>
      <c r="E245" s="2">
        <v>6990</v>
      </c>
      <c r="F245" s="1">
        <v>0.74</v>
      </c>
      <c r="G245">
        <v>4</v>
      </c>
      <c r="H245" s="4">
        <v>26880</v>
      </c>
      <c r="I245" t="s">
        <v>4109</v>
      </c>
      <c r="J245" t="s">
        <v>4110</v>
      </c>
      <c r="K245" t="s">
        <v>4111</v>
      </c>
      <c r="L245" t="str">
        <f>PROPER(Table1[[#This Row],[User_name]])</f>
        <v>Gojo Satoru,Noorul Rilwan,Hrithik,Satyanarayana,Tanishq,Debasish Saha,Anu Manoj,Prasad</v>
      </c>
      <c r="M245" t="s">
        <v>4112</v>
      </c>
      <c r="N245" t="s">
        <v>4113</v>
      </c>
      <c r="O245" t="s">
        <v>4114</v>
      </c>
      <c r="P245" t="s">
        <v>4115</v>
      </c>
      <c r="Q245" t="s">
        <v>4116</v>
      </c>
    </row>
    <row r="246" spans="1:17">
      <c r="A246" t="s">
        <v>4107</v>
      </c>
      <c r="B246" t="s">
        <v>4108</v>
      </c>
      <c r="C246" t="s">
        <v>2933</v>
      </c>
      <c r="D246" s="2">
        <v>1799</v>
      </c>
      <c r="E246" s="2">
        <v>6990</v>
      </c>
      <c r="F246" s="1">
        <v>0.74</v>
      </c>
      <c r="G246">
        <v>4</v>
      </c>
      <c r="H246" s="4">
        <v>26880</v>
      </c>
      <c r="I246" t="s">
        <v>4109</v>
      </c>
      <c r="J246" t="s">
        <v>4110</v>
      </c>
      <c r="K246" t="s">
        <v>4111</v>
      </c>
      <c r="L246" t="str">
        <f>PROPER(Table1[[#This Row],[User_name]])</f>
        <v>Gojo Satoru,Noorul Rilwan,Hrithik,Satyanarayana,Tanishq,Debasish Saha,Anu Manoj,Prasad</v>
      </c>
      <c r="M246" t="s">
        <v>4112</v>
      </c>
      <c r="N246" t="s">
        <v>4113</v>
      </c>
      <c r="O246" t="s">
        <v>6308</v>
      </c>
      <c r="P246" t="s">
        <v>6309</v>
      </c>
      <c r="Q246" t="s">
        <v>6310</v>
      </c>
    </row>
    <row r="247" spans="1:17">
      <c r="A247" t="s">
        <v>996</v>
      </c>
      <c r="B247" t="s">
        <v>997</v>
      </c>
      <c r="C247" t="s">
        <v>3</v>
      </c>
      <c r="D247">
        <v>273.10000000000002</v>
      </c>
      <c r="E247">
        <v>999</v>
      </c>
      <c r="F247" s="1">
        <v>0.73</v>
      </c>
      <c r="G247">
        <v>4.3</v>
      </c>
      <c r="H247" s="4">
        <v>20850</v>
      </c>
      <c r="I247" t="s">
        <v>998</v>
      </c>
      <c r="J247" t="s">
        <v>280</v>
      </c>
      <c r="K247" t="s">
        <v>281</v>
      </c>
      <c r="L247" t="str">
        <f>PROPER(Table1[[#This Row],[User_name]])</f>
        <v>Ghost,Amazon Customer,A Vase,Mani Jha,Anu B,Ganesh Inguva,Prabhu,Amazon Customer</v>
      </c>
      <c r="M247" t="s">
        <v>282</v>
      </c>
      <c r="N247" t="s">
        <v>283</v>
      </c>
      <c r="O247" t="s">
        <v>284</v>
      </c>
      <c r="P247" t="s">
        <v>999</v>
      </c>
      <c r="Q247" t="s">
        <v>1000</v>
      </c>
    </row>
    <row r="248" spans="1:17">
      <c r="A248" t="s">
        <v>2009</v>
      </c>
      <c r="B248" t="s">
        <v>2010</v>
      </c>
      <c r="C248" t="s">
        <v>3</v>
      </c>
      <c r="D248">
        <v>799</v>
      </c>
      <c r="E248" s="2">
        <v>1749</v>
      </c>
      <c r="F248" s="1">
        <v>0.54</v>
      </c>
      <c r="G248">
        <v>4.0999999999999996</v>
      </c>
      <c r="H248" s="4">
        <v>5626</v>
      </c>
      <c r="I248" t="s">
        <v>2011</v>
      </c>
      <c r="J248" t="s">
        <v>2012</v>
      </c>
      <c r="K248" t="s">
        <v>2013</v>
      </c>
      <c r="L248" t="str">
        <f>PROPER(Table1[[#This Row],[User_name]])</f>
        <v>Harihara,Manish Singh,Parmar K.,Sibi Kumar,Manojkumar Patil,Placeholder,Abhinave,Baljindersandhu</v>
      </c>
      <c r="M248" t="s">
        <v>2014</v>
      </c>
      <c r="N248" t="s">
        <v>2015</v>
      </c>
      <c r="O248" t="s">
        <v>2016</v>
      </c>
      <c r="P248" t="s">
        <v>2017</v>
      </c>
      <c r="Q248" t="s">
        <v>2018</v>
      </c>
    </row>
    <row r="249" spans="1:17">
      <c r="A249" t="s">
        <v>1601</v>
      </c>
      <c r="B249" t="s">
        <v>1602</v>
      </c>
      <c r="C249" t="s">
        <v>3</v>
      </c>
      <c r="D249">
        <v>849</v>
      </c>
      <c r="E249">
        <v>999</v>
      </c>
      <c r="F249" s="1">
        <v>0.15</v>
      </c>
      <c r="G249">
        <v>4.0999999999999996</v>
      </c>
      <c r="H249" s="4">
        <v>6736</v>
      </c>
      <c r="I249" t="s">
        <v>1603</v>
      </c>
      <c r="J249" t="s">
        <v>1604</v>
      </c>
      <c r="K249" t="s">
        <v>1605</v>
      </c>
      <c r="L249" t="str">
        <f>PROPER(Table1[[#This Row],[User_name]])</f>
        <v>Aaditya,Ajinkya Kumbhar,Sanchada,Shubham,Gaurav Bhatt,Aditi Shetty,Deepak,Himanshu</v>
      </c>
      <c r="M249" t="s">
        <v>1606</v>
      </c>
      <c r="N249" t="s">
        <v>1607</v>
      </c>
      <c r="O249" t="s">
        <v>1608</v>
      </c>
      <c r="P249" t="s">
        <v>1609</v>
      </c>
      <c r="Q249" t="s">
        <v>1610</v>
      </c>
    </row>
    <row r="250" spans="1:17">
      <c r="A250" t="s">
        <v>1924</v>
      </c>
      <c r="B250" t="s">
        <v>1925</v>
      </c>
      <c r="C250" t="s">
        <v>3</v>
      </c>
      <c r="D250">
        <v>848.99</v>
      </c>
      <c r="E250" s="2">
        <v>1490</v>
      </c>
      <c r="F250" s="1">
        <v>0.43</v>
      </c>
      <c r="G250">
        <v>3.9</v>
      </c>
      <c r="H250" s="4">
        <v>356</v>
      </c>
      <c r="I250" t="s">
        <v>1926</v>
      </c>
      <c r="J250" t="s">
        <v>1927</v>
      </c>
      <c r="K250" t="s">
        <v>1928</v>
      </c>
      <c r="L250" t="str">
        <f>PROPER(Table1[[#This Row],[User_name]])</f>
        <v>Ajay,Jeswin,Amazon Customer,Sudeerreddy Panati,Amazon Customer,Verified Genuine Buyer,Akshay,Sachin Sharma</v>
      </c>
      <c r="M250" t="s">
        <v>1929</v>
      </c>
      <c r="N250" t="s">
        <v>1930</v>
      </c>
      <c r="O250" t="s">
        <v>1931</v>
      </c>
      <c r="P250" t="s">
        <v>1932</v>
      </c>
      <c r="Q250" t="s">
        <v>1933</v>
      </c>
    </row>
    <row r="251" spans="1:17">
      <c r="A251" t="s">
        <v>61</v>
      </c>
      <c r="B251" t="s">
        <v>62</v>
      </c>
      <c r="C251" t="s">
        <v>3</v>
      </c>
      <c r="D251">
        <v>176.63</v>
      </c>
      <c r="E251">
        <v>499</v>
      </c>
      <c r="F251" s="1">
        <v>0.65</v>
      </c>
      <c r="G251">
        <v>4.0999999999999996</v>
      </c>
      <c r="H251" s="4">
        <v>15188</v>
      </c>
      <c r="I251" t="s">
        <v>63</v>
      </c>
      <c r="J251" t="s">
        <v>64</v>
      </c>
      <c r="K251" t="s">
        <v>65</v>
      </c>
      <c r="L251" t="str">
        <f>PROPER(Table1[[#This Row],[User_name]])</f>
        <v>Vivek Kumar,Amazon Customer,Sarthak,Chiranjeevi,V V Giri Kumar,Rajnandini,Akshay Talla,Sudhanshu Chaubey</v>
      </c>
      <c r="M251" t="s">
        <v>66</v>
      </c>
      <c r="N251" t="s">
        <v>67</v>
      </c>
      <c r="O251" t="s">
        <v>68</v>
      </c>
      <c r="P251" t="s">
        <v>69</v>
      </c>
      <c r="Q251" t="s">
        <v>70</v>
      </c>
    </row>
    <row r="252" spans="1:17">
      <c r="A252" t="s">
        <v>61</v>
      </c>
      <c r="B252" t="s">
        <v>62</v>
      </c>
      <c r="C252" t="s">
        <v>3</v>
      </c>
      <c r="D252">
        <v>176.63</v>
      </c>
      <c r="E252">
        <v>499</v>
      </c>
      <c r="F252" s="1">
        <v>0.65</v>
      </c>
      <c r="G252">
        <v>4.0999999999999996</v>
      </c>
      <c r="H252" s="4">
        <v>15189</v>
      </c>
      <c r="I252" t="s">
        <v>63</v>
      </c>
      <c r="J252" t="s">
        <v>64</v>
      </c>
      <c r="K252" t="s">
        <v>65</v>
      </c>
      <c r="L252" t="str">
        <f>PROPER(Table1[[#This Row],[User_name]])</f>
        <v>Vivek Kumar,Amazon Customer,Sarthak,Chiranjeevi,V V Giri Kumar,Rajnandini,Akshay Talla,Sudhanshu Chaubey</v>
      </c>
      <c r="M252" t="s">
        <v>66</v>
      </c>
      <c r="N252" t="s">
        <v>67</v>
      </c>
      <c r="O252" t="s">
        <v>68</v>
      </c>
      <c r="P252" t="s">
        <v>3586</v>
      </c>
      <c r="Q252" t="s">
        <v>3587</v>
      </c>
    </row>
    <row r="253" spans="1:17">
      <c r="A253" t="s">
        <v>61</v>
      </c>
      <c r="B253" t="s">
        <v>62</v>
      </c>
      <c r="C253" t="s">
        <v>3</v>
      </c>
      <c r="D253">
        <v>176.63</v>
      </c>
      <c r="E253">
        <v>499</v>
      </c>
      <c r="F253" s="1">
        <v>0.65</v>
      </c>
      <c r="G253">
        <v>4.0999999999999996</v>
      </c>
      <c r="H253" s="4">
        <v>15189</v>
      </c>
      <c r="I253" t="s">
        <v>63</v>
      </c>
      <c r="J253" t="s">
        <v>64</v>
      </c>
      <c r="K253" t="s">
        <v>65</v>
      </c>
      <c r="L253" t="str">
        <f>PROPER(Table1[[#This Row],[User_name]])</f>
        <v>Vivek Kumar,Amazon Customer,Sarthak,Chiranjeevi,V V Giri Kumar,Rajnandini,Akshay Talla,Sudhanshu Chaubey</v>
      </c>
      <c r="M253" t="s">
        <v>66</v>
      </c>
      <c r="N253" t="s">
        <v>67</v>
      </c>
      <c r="O253" t="s">
        <v>68</v>
      </c>
      <c r="P253" t="s">
        <v>69</v>
      </c>
      <c r="Q253" t="s">
        <v>5384</v>
      </c>
    </row>
    <row r="254" spans="1:17">
      <c r="A254" t="s">
        <v>4307</v>
      </c>
      <c r="B254" t="s">
        <v>4308</v>
      </c>
      <c r="C254" t="s">
        <v>2933</v>
      </c>
      <c r="D254" s="2">
        <v>2499</v>
      </c>
      <c r="E254" s="2">
        <v>7990</v>
      </c>
      <c r="F254" s="1">
        <v>0.69</v>
      </c>
      <c r="G254">
        <v>4.0999999999999996</v>
      </c>
      <c r="H254" s="4">
        <v>154</v>
      </c>
      <c r="I254" t="s">
        <v>4309</v>
      </c>
      <c r="J254" t="s">
        <v>3874</v>
      </c>
      <c r="K254" t="s">
        <v>3875</v>
      </c>
      <c r="L254" t="str">
        <f>PROPER(Table1[[#This Row],[User_name]])</f>
        <v>App,Dr. Rinchin,Priyanka Devaraj,Yasinlove,Anand Patel,Bhaskar,Muhammad Alau Din,Mantu Kumar Sahoo</v>
      </c>
      <c r="M254" t="s">
        <v>3876</v>
      </c>
      <c r="N254" t="s">
        <v>13025</v>
      </c>
      <c r="O254" t="s">
        <v>3877</v>
      </c>
      <c r="P254" t="s">
        <v>4310</v>
      </c>
      <c r="Q254" t="s">
        <v>4311</v>
      </c>
    </row>
    <row r="255" spans="1:17">
      <c r="A255" t="s">
        <v>3871</v>
      </c>
      <c r="B255" t="s">
        <v>3872</v>
      </c>
      <c r="C255" t="s">
        <v>2933</v>
      </c>
      <c r="D255" s="2">
        <v>2999</v>
      </c>
      <c r="E255" s="2">
        <v>7990</v>
      </c>
      <c r="F255" s="1">
        <v>0.62</v>
      </c>
      <c r="G255">
        <v>4.0999999999999996</v>
      </c>
      <c r="H255" s="4">
        <v>154</v>
      </c>
      <c r="I255" t="s">
        <v>3873</v>
      </c>
      <c r="J255" t="s">
        <v>3874</v>
      </c>
      <c r="K255" t="s">
        <v>3875</v>
      </c>
      <c r="L255" t="str">
        <f>PROPER(Table1[[#This Row],[User_name]])</f>
        <v>App,Dr. Rinchin,Priyanka Devaraj,Yasinlove,Anand Patel,Bhaskar,Muhammad Alau Din,Mantu Kumar Sahoo</v>
      </c>
      <c r="M255" t="s">
        <v>3876</v>
      </c>
      <c r="N255" t="s">
        <v>13025</v>
      </c>
      <c r="O255" t="s">
        <v>3877</v>
      </c>
      <c r="P255" t="s">
        <v>3878</v>
      </c>
      <c r="Q255" t="s">
        <v>3879</v>
      </c>
    </row>
    <row r="256" spans="1:17">
      <c r="A256" t="s">
        <v>4874</v>
      </c>
      <c r="B256" t="s">
        <v>4875</v>
      </c>
      <c r="C256" t="s">
        <v>3051</v>
      </c>
      <c r="D256" s="2">
        <v>1399</v>
      </c>
      <c r="E256" s="2">
        <v>3990</v>
      </c>
      <c r="F256" s="1">
        <v>0.65</v>
      </c>
      <c r="G256">
        <v>4.0999999999999996</v>
      </c>
      <c r="H256" s="4">
        <v>141841</v>
      </c>
      <c r="I256" t="s">
        <v>4876</v>
      </c>
      <c r="J256" t="s">
        <v>4877</v>
      </c>
      <c r="K256" t="s">
        <v>4878</v>
      </c>
      <c r="L256" t="str">
        <f>PROPER(Table1[[#This Row],[User_name]])</f>
        <v>Punyabrata Mondal,Ruma Pal,Alam,Shaikh Raziya Irfan,Panmei,Sharad Pathak,A.Basheer,Amazon Customer</v>
      </c>
      <c r="M256" t="s">
        <v>4879</v>
      </c>
      <c r="N256" t="s">
        <v>4880</v>
      </c>
      <c r="O256" t="s">
        <v>4881</v>
      </c>
      <c r="P256" t="s">
        <v>4882</v>
      </c>
      <c r="Q256" t="s">
        <v>4883</v>
      </c>
    </row>
    <row r="257" spans="1:17">
      <c r="A257" t="s">
        <v>5186</v>
      </c>
      <c r="B257" t="s">
        <v>5187</v>
      </c>
      <c r="C257" t="s">
        <v>3051</v>
      </c>
      <c r="D257" s="2">
        <v>1499</v>
      </c>
      <c r="E257" s="2">
        <v>3990</v>
      </c>
      <c r="F257" s="1">
        <v>0.62</v>
      </c>
      <c r="G257">
        <v>4.0999999999999996</v>
      </c>
      <c r="H257" s="4">
        <v>109864</v>
      </c>
      <c r="I257" t="s">
        <v>5188</v>
      </c>
      <c r="J257" t="s">
        <v>5189</v>
      </c>
      <c r="K257" t="s">
        <v>5190</v>
      </c>
      <c r="L257" t="str">
        <f>PROPER(Table1[[#This Row],[User_name]])</f>
        <v>Srikar Kandikonda,Alden Andrews,Bharat Gidh,Praveen S,Varun Jadhav</v>
      </c>
      <c r="M257" t="s">
        <v>5191</v>
      </c>
      <c r="N257" t="s">
        <v>5192</v>
      </c>
      <c r="O257" t="s">
        <v>5193</v>
      </c>
      <c r="P257" t="s">
        <v>5194</v>
      </c>
      <c r="Q257" t="s">
        <v>5195</v>
      </c>
    </row>
    <row r="258" spans="1:17">
      <c r="A258" t="s">
        <v>5488</v>
      </c>
      <c r="B258" t="s">
        <v>5489</v>
      </c>
      <c r="C258" t="s">
        <v>4410</v>
      </c>
      <c r="D258" s="2">
        <v>1199</v>
      </c>
      <c r="E258" s="2">
        <v>2499</v>
      </c>
      <c r="F258" s="1">
        <v>0.52</v>
      </c>
      <c r="G258">
        <v>4</v>
      </c>
      <c r="H258" s="4">
        <v>33584</v>
      </c>
      <c r="I258" t="s">
        <v>5490</v>
      </c>
      <c r="J258" t="s">
        <v>5491</v>
      </c>
      <c r="K258" t="s">
        <v>5492</v>
      </c>
      <c r="L258" t="str">
        <f>PROPER(Table1[[#This Row],[User_name]])</f>
        <v>Sandeep K.,Prabha Pandey,Atif,Rahul R,Mukesh Vaishnav,Adnan,Aniket,Shivam Rajput</v>
      </c>
      <c r="M258" t="s">
        <v>5493</v>
      </c>
      <c r="N258" t="s">
        <v>5494</v>
      </c>
      <c r="O258" t="s">
        <v>5495</v>
      </c>
      <c r="P258" t="s">
        <v>5496</v>
      </c>
      <c r="Q258" t="s">
        <v>5497</v>
      </c>
    </row>
    <row r="259" spans="1:17">
      <c r="A259" t="s">
        <v>4408</v>
      </c>
      <c r="B259" t="s">
        <v>4409</v>
      </c>
      <c r="C259" t="s">
        <v>4410</v>
      </c>
      <c r="D259" s="2">
        <v>1399</v>
      </c>
      <c r="E259" s="2">
        <v>2990</v>
      </c>
      <c r="F259" s="1">
        <v>0.53</v>
      </c>
      <c r="G259">
        <v>4.0999999999999996</v>
      </c>
      <c r="H259" s="4">
        <v>97175</v>
      </c>
      <c r="I259" t="s">
        <v>4411</v>
      </c>
      <c r="J259" t="s">
        <v>4412</v>
      </c>
      <c r="K259" t="s">
        <v>4413</v>
      </c>
      <c r="L259" t="str">
        <f>PROPER(Table1[[#This Row],[User_name]])</f>
        <v>Sagar,Shreyas,Arjun Thomas,Sachin Yadav,Karthikeya Reddy,Raja,Anku Kumar,Sagar Kate</v>
      </c>
      <c r="M259" t="s">
        <v>4414</v>
      </c>
      <c r="N259" t="s">
        <v>4415</v>
      </c>
      <c r="O259" t="s">
        <v>4416</v>
      </c>
      <c r="P259" t="s">
        <v>4417</v>
      </c>
      <c r="Q259" t="s">
        <v>4418</v>
      </c>
    </row>
    <row r="260" spans="1:17">
      <c r="A260" t="s">
        <v>4408</v>
      </c>
      <c r="B260" t="s">
        <v>4409</v>
      </c>
      <c r="C260" t="s">
        <v>4410</v>
      </c>
      <c r="D260" s="2">
        <v>1399</v>
      </c>
      <c r="E260" s="2">
        <v>2990</v>
      </c>
      <c r="F260" s="1">
        <v>0.53</v>
      </c>
      <c r="G260">
        <v>4.0999999999999996</v>
      </c>
      <c r="H260" s="4">
        <v>97174</v>
      </c>
      <c r="I260" t="s">
        <v>4411</v>
      </c>
      <c r="J260" t="s">
        <v>4412</v>
      </c>
      <c r="K260" t="s">
        <v>4413</v>
      </c>
      <c r="L260" t="str">
        <f>PROPER(Table1[[#This Row],[User_name]])</f>
        <v>Sagar,Shreyas,Arjun Thomas,Sachin Yadav,Karthikeya Reddy,Raja,Anku Kumar,Sagar Kate</v>
      </c>
      <c r="M260" t="s">
        <v>4414</v>
      </c>
      <c r="N260" t="s">
        <v>4415</v>
      </c>
      <c r="O260" t="s">
        <v>4416</v>
      </c>
      <c r="P260" t="s">
        <v>7663</v>
      </c>
      <c r="Q260" t="s">
        <v>7664</v>
      </c>
    </row>
    <row r="261" spans="1:17">
      <c r="A261" t="s">
        <v>4907</v>
      </c>
      <c r="B261" t="s">
        <v>4908</v>
      </c>
      <c r="C261" t="s">
        <v>4410</v>
      </c>
      <c r="D261" s="2">
        <v>1220</v>
      </c>
      <c r="E261" s="2">
        <v>3990</v>
      </c>
      <c r="F261" s="1">
        <v>0.69</v>
      </c>
      <c r="G261">
        <v>4.0999999999999996</v>
      </c>
      <c r="H261" s="4">
        <v>107151</v>
      </c>
      <c r="I261" t="s">
        <v>4909</v>
      </c>
      <c r="J261" t="s">
        <v>4910</v>
      </c>
      <c r="K261" t="s">
        <v>4911</v>
      </c>
      <c r="L261" t="str">
        <f>PROPER(Table1[[#This Row],[User_name]])</f>
        <v>Deepanshu Saini,Sunil S.,Aman,Aakash,Sushil Kumar,Anil Lokal,Furqana Angolkar,Shivam Bharti</v>
      </c>
      <c r="M261" t="s">
        <v>4912</v>
      </c>
      <c r="N261" t="s">
        <v>4913</v>
      </c>
      <c r="O261" t="s">
        <v>4914</v>
      </c>
      <c r="P261" t="s">
        <v>4915</v>
      </c>
      <c r="Q261" t="s">
        <v>4916</v>
      </c>
    </row>
    <row r="262" spans="1:17">
      <c r="A262" t="s">
        <v>5437</v>
      </c>
      <c r="B262" t="s">
        <v>5438</v>
      </c>
      <c r="C262" t="s">
        <v>5439</v>
      </c>
      <c r="D262" s="2">
        <v>1799</v>
      </c>
      <c r="E262" s="2">
        <v>4999</v>
      </c>
      <c r="F262" s="1">
        <v>0.64</v>
      </c>
      <c r="G262">
        <v>4.0999999999999996</v>
      </c>
      <c r="H262" s="4">
        <v>55192</v>
      </c>
      <c r="I262" t="s">
        <v>5440</v>
      </c>
      <c r="J262" t="s">
        <v>5441</v>
      </c>
      <c r="K262" t="s">
        <v>5442</v>
      </c>
      <c r="L262" t="str">
        <f>PROPER(Table1[[#This Row],[User_name]])</f>
        <v>Ananthu,Dheeraj Krishnan,Rani D.,Nasim,Anupma Goswami,Relesh Dewangan,Aadarsh,Shubham Band</v>
      </c>
      <c r="M262" t="s">
        <v>5443</v>
      </c>
      <c r="N262" t="s">
        <v>5444</v>
      </c>
      <c r="O262" t="s">
        <v>5445</v>
      </c>
      <c r="P262" t="s">
        <v>5446</v>
      </c>
      <c r="Q262" t="s">
        <v>5447</v>
      </c>
    </row>
    <row r="263" spans="1:17">
      <c r="A263" t="s">
        <v>2259</v>
      </c>
      <c r="B263" t="s">
        <v>2260</v>
      </c>
      <c r="C263" t="s">
        <v>3</v>
      </c>
      <c r="D263">
        <v>299</v>
      </c>
      <c r="E263">
        <v>799</v>
      </c>
      <c r="F263" s="1">
        <v>0.63</v>
      </c>
      <c r="G263">
        <v>4.2</v>
      </c>
      <c r="H263" s="4">
        <v>94363</v>
      </c>
      <c r="I263" t="s">
        <v>2261</v>
      </c>
      <c r="J263" t="s">
        <v>35</v>
      </c>
      <c r="K263" t="s">
        <v>36</v>
      </c>
      <c r="L263" t="str">
        <f>PROPER(Table1[[#This Row],[User_name]])</f>
        <v>Omkar Dhale,Jd,Hemalatha,Ajwadh A.,Amar Singh Chouhan,Ravi Siddan,Himanshu Goel,Udaykumar</v>
      </c>
      <c r="M263" t="s">
        <v>37</v>
      </c>
      <c r="N263" t="s">
        <v>38</v>
      </c>
      <c r="O263" t="s">
        <v>39</v>
      </c>
      <c r="P263" t="s">
        <v>2262</v>
      </c>
      <c r="Q263" t="s">
        <v>2263</v>
      </c>
    </row>
    <row r="264" spans="1:17">
      <c r="A264" t="s">
        <v>107</v>
      </c>
      <c r="B264" t="s">
        <v>108</v>
      </c>
      <c r="C264" t="s">
        <v>3</v>
      </c>
      <c r="D264">
        <v>299</v>
      </c>
      <c r="E264">
        <v>799</v>
      </c>
      <c r="F264" s="1">
        <v>0.63</v>
      </c>
      <c r="G264">
        <v>4.2</v>
      </c>
      <c r="H264" s="4">
        <v>94363</v>
      </c>
      <c r="I264" t="s">
        <v>109</v>
      </c>
      <c r="J264" t="s">
        <v>35</v>
      </c>
      <c r="K264" t="s">
        <v>36</v>
      </c>
      <c r="L264" t="str">
        <f>PROPER(Table1[[#This Row],[User_name]])</f>
        <v>Omkar Dhale,Jd,Hemalatha,Ajwadh A.,Amar Singh Chouhan,Ravi Siddan,Himanshu Goel,Udaykumar</v>
      </c>
      <c r="M264" t="s">
        <v>37</v>
      </c>
      <c r="N264" t="s">
        <v>38</v>
      </c>
      <c r="O264" t="s">
        <v>39</v>
      </c>
      <c r="P264" t="s">
        <v>110</v>
      </c>
      <c r="Q264" t="s">
        <v>111</v>
      </c>
    </row>
    <row r="265" spans="1:17">
      <c r="A265" t="s">
        <v>107</v>
      </c>
      <c r="B265" t="s">
        <v>108</v>
      </c>
      <c r="C265" t="s">
        <v>3</v>
      </c>
      <c r="D265">
        <v>299</v>
      </c>
      <c r="E265">
        <v>799</v>
      </c>
      <c r="F265" s="1">
        <v>0.63</v>
      </c>
      <c r="G265">
        <v>4.2</v>
      </c>
      <c r="H265" s="4">
        <v>94364</v>
      </c>
      <c r="I265" t="s">
        <v>109</v>
      </c>
      <c r="J265" t="s">
        <v>35</v>
      </c>
      <c r="K265" t="s">
        <v>36</v>
      </c>
      <c r="L265" t="str">
        <f>PROPER(Table1[[#This Row],[User_name]])</f>
        <v>Omkar Dhale,Jd,Hemalatha,Ajwadh A.,Amar Singh Chouhan,Ravi Siddan,Himanshu Goel,Udaykumar</v>
      </c>
      <c r="M265" t="s">
        <v>37</v>
      </c>
      <c r="N265" t="s">
        <v>38</v>
      </c>
      <c r="O265" t="s">
        <v>39</v>
      </c>
      <c r="P265" t="s">
        <v>3744</v>
      </c>
      <c r="Q265" t="s">
        <v>3745</v>
      </c>
    </row>
    <row r="266" spans="1:17">
      <c r="A266" t="s">
        <v>6675</v>
      </c>
      <c r="B266" t="s">
        <v>6676</v>
      </c>
      <c r="C266" t="s">
        <v>6174</v>
      </c>
      <c r="D266">
        <v>999</v>
      </c>
      <c r="E266" s="2">
        <v>2490</v>
      </c>
      <c r="F266" s="1">
        <v>0.6</v>
      </c>
      <c r="G266">
        <v>4.0999999999999996</v>
      </c>
      <c r="H266" s="4">
        <v>18331</v>
      </c>
      <c r="I266" t="s">
        <v>6677</v>
      </c>
      <c r="J266" t="s">
        <v>6678</v>
      </c>
      <c r="K266" t="s">
        <v>6679</v>
      </c>
      <c r="L266" t="str">
        <f>PROPER(Table1[[#This Row],[User_name]])</f>
        <v>Meghana,Udit Narayan Gupta,R.Sasikumr,Sweta Chopdar,Amazon Customer,Samisha Malik,Arhaan Khan,Pallab Das</v>
      </c>
      <c r="M266" t="s">
        <v>6680</v>
      </c>
      <c r="N266" t="s">
        <v>6681</v>
      </c>
      <c r="O266" t="s">
        <v>6682</v>
      </c>
      <c r="P266" t="s">
        <v>6683</v>
      </c>
      <c r="Q266" t="s">
        <v>6684</v>
      </c>
    </row>
    <row r="267" spans="1:17">
      <c r="A267" t="s">
        <v>8341</v>
      </c>
      <c r="B267" t="s">
        <v>8342</v>
      </c>
      <c r="C267" t="s">
        <v>5500</v>
      </c>
      <c r="D267" s="2">
        <v>1199</v>
      </c>
      <c r="E267" s="2">
        <v>3990</v>
      </c>
      <c r="F267" s="1">
        <v>0.7</v>
      </c>
      <c r="G267">
        <v>4.2</v>
      </c>
      <c r="H267" s="4">
        <v>2908</v>
      </c>
      <c r="I267" t="s">
        <v>8343</v>
      </c>
      <c r="J267" t="s">
        <v>8344</v>
      </c>
      <c r="K267" t="s">
        <v>8345</v>
      </c>
      <c r="L267" t="str">
        <f>PROPER(Table1[[#This Row],[User_name]])</f>
        <v>Devashish Gautam,Vishakha,Sunny Tanna,Dr.Suman Das,Arijit Sarkar,Amazon Customer,Heena,Mustaque Ahmad</v>
      </c>
      <c r="M267" t="s">
        <v>8346</v>
      </c>
      <c r="N267" t="s">
        <v>8347</v>
      </c>
      <c r="O267" t="s">
        <v>8348</v>
      </c>
      <c r="P267" t="s">
        <v>8349</v>
      </c>
      <c r="Q267" t="s">
        <v>8350</v>
      </c>
    </row>
    <row r="268" spans="1:17">
      <c r="A268" t="s">
        <v>6654</v>
      </c>
      <c r="B268" t="s">
        <v>6655</v>
      </c>
      <c r="C268" t="s">
        <v>5500</v>
      </c>
      <c r="D268" s="2">
        <v>1799</v>
      </c>
      <c r="E268" s="2">
        <v>4990</v>
      </c>
      <c r="F268" s="1">
        <v>0.64</v>
      </c>
      <c r="G268">
        <v>4.2</v>
      </c>
      <c r="H268" s="4">
        <v>41226</v>
      </c>
      <c r="I268" t="s">
        <v>6656</v>
      </c>
      <c r="J268" t="s">
        <v>6657</v>
      </c>
      <c r="K268" t="s">
        <v>6658</v>
      </c>
      <c r="L268" t="str">
        <f>PROPER(Table1[[#This Row],[User_name]])</f>
        <v>Vsms,Karthik,Latheesh Reddy,Mayank G.,Sachin Kushwaha,Rahmatullah,Brahmas_Bull,Annaladasu Jeevanababu</v>
      </c>
      <c r="M268" t="s">
        <v>6659</v>
      </c>
      <c r="N268" t="s">
        <v>6660</v>
      </c>
      <c r="O268" t="s">
        <v>6661</v>
      </c>
      <c r="P268" t="s">
        <v>6662</v>
      </c>
      <c r="Q268" t="s">
        <v>6663</v>
      </c>
    </row>
    <row r="269" spans="1:17">
      <c r="A269" t="s">
        <v>168</v>
      </c>
      <c r="B269" t="s">
        <v>169</v>
      </c>
      <c r="C269" t="s">
        <v>3</v>
      </c>
      <c r="D269">
        <v>199</v>
      </c>
      <c r="E269">
        <v>499</v>
      </c>
      <c r="F269" s="1">
        <v>0.6</v>
      </c>
      <c r="G269">
        <v>4.0999999999999996</v>
      </c>
      <c r="H269" s="4">
        <v>13045</v>
      </c>
      <c r="I269" t="s">
        <v>170</v>
      </c>
      <c r="J269" t="s">
        <v>171</v>
      </c>
      <c r="K269" t="s">
        <v>172</v>
      </c>
      <c r="L269" t="str">
        <f>PROPER(Table1[[#This Row],[User_name]])</f>
        <v>Rohan Narkar,Jagwinder Singh,Gursewak Singh,Avii,Amit Sharma,Ritesh Agarwala,Rahul Hardaha,Amazon Customer</v>
      </c>
      <c r="M269" t="s">
        <v>173</v>
      </c>
      <c r="N269" t="s">
        <v>174</v>
      </c>
      <c r="O269" t="s">
        <v>175</v>
      </c>
      <c r="P269" t="s">
        <v>176</v>
      </c>
      <c r="Q269" t="s">
        <v>177</v>
      </c>
    </row>
    <row r="270" spans="1:17">
      <c r="A270" t="s">
        <v>168</v>
      </c>
      <c r="B270" t="s">
        <v>169</v>
      </c>
      <c r="C270" t="s">
        <v>3</v>
      </c>
      <c r="D270">
        <v>199</v>
      </c>
      <c r="E270">
        <v>499</v>
      </c>
      <c r="F270" s="1">
        <v>0.6</v>
      </c>
      <c r="G270">
        <v>4.0999999999999996</v>
      </c>
      <c r="H270" s="4">
        <v>13045</v>
      </c>
      <c r="I270" t="s">
        <v>170</v>
      </c>
      <c r="J270" t="s">
        <v>3934</v>
      </c>
      <c r="K270" t="s">
        <v>3935</v>
      </c>
      <c r="L270" t="str">
        <f>PROPER(Table1[[#This Row],[User_name]])</f>
        <v>Rohan Narkar,Jagwinder Singh,Gursewak Singh,Avii,Amit Sharma,Ritesh Agarwala,Rahul Hardaha,Renjith Harilal</v>
      </c>
      <c r="M270" t="s">
        <v>3936</v>
      </c>
      <c r="N270" t="s">
        <v>3937</v>
      </c>
      <c r="O270" t="s">
        <v>3938</v>
      </c>
      <c r="P270" t="s">
        <v>3939</v>
      </c>
      <c r="Q270" t="s">
        <v>3940</v>
      </c>
    </row>
    <row r="271" spans="1:17">
      <c r="A271" t="s">
        <v>1011</v>
      </c>
      <c r="B271" t="s">
        <v>1012</v>
      </c>
      <c r="C271" t="s">
        <v>3</v>
      </c>
      <c r="D271">
        <v>399</v>
      </c>
      <c r="E271">
        <v>999</v>
      </c>
      <c r="F271" s="1">
        <v>0.6</v>
      </c>
      <c r="G271">
        <v>4.0999999999999996</v>
      </c>
      <c r="H271" s="4">
        <v>1780</v>
      </c>
      <c r="I271" t="s">
        <v>1013</v>
      </c>
      <c r="J271" t="s">
        <v>685</v>
      </c>
      <c r="K271" t="s">
        <v>686</v>
      </c>
      <c r="L271" t="str">
        <f>PROPER(Table1[[#This Row],[User_name]])</f>
        <v>Livin Sebi,Anand K.,Rahul Pandita,Fazil Mohamed,Steve,Shivasunhith,Varun Kumar,Advaid Haridas</v>
      </c>
      <c r="M271" t="s">
        <v>687</v>
      </c>
      <c r="N271" t="s">
        <v>688</v>
      </c>
      <c r="O271" t="s">
        <v>689</v>
      </c>
      <c r="P271" t="s">
        <v>1014</v>
      </c>
      <c r="Q271" t="s">
        <v>1015</v>
      </c>
    </row>
    <row r="272" spans="1:17">
      <c r="A272" t="s">
        <v>682</v>
      </c>
      <c r="B272" t="s">
        <v>683</v>
      </c>
      <c r="C272" t="s">
        <v>3</v>
      </c>
      <c r="D272">
        <v>399</v>
      </c>
      <c r="E272">
        <v>999</v>
      </c>
      <c r="F272" s="1">
        <v>0.6</v>
      </c>
      <c r="G272">
        <v>4.0999999999999996</v>
      </c>
      <c r="H272" s="4">
        <v>1780</v>
      </c>
      <c r="I272" t="s">
        <v>684</v>
      </c>
      <c r="J272" t="s">
        <v>685</v>
      </c>
      <c r="K272" t="s">
        <v>686</v>
      </c>
      <c r="L272" t="str">
        <f>PROPER(Table1[[#This Row],[User_name]])</f>
        <v>Livin Sebi,Anand K.,Rahul Pandita,Fazil Mohamed,Steve,Shivasunhith,Varun Kumar,Advaid Haridas</v>
      </c>
      <c r="M272" t="s">
        <v>687</v>
      </c>
      <c r="N272" t="s">
        <v>688</v>
      </c>
      <c r="O272" t="s">
        <v>689</v>
      </c>
      <c r="P272" t="s">
        <v>690</v>
      </c>
      <c r="Q272" t="s">
        <v>691</v>
      </c>
    </row>
    <row r="273" spans="1:17">
      <c r="A273" t="s">
        <v>682</v>
      </c>
      <c r="B273" t="s">
        <v>683</v>
      </c>
      <c r="C273" t="s">
        <v>3</v>
      </c>
      <c r="D273">
        <v>399</v>
      </c>
      <c r="E273">
        <v>999</v>
      </c>
      <c r="F273" s="1">
        <v>0.6</v>
      </c>
      <c r="G273">
        <v>4.0999999999999996</v>
      </c>
      <c r="H273" s="4">
        <v>1780</v>
      </c>
      <c r="I273" t="s">
        <v>684</v>
      </c>
      <c r="J273" t="s">
        <v>685</v>
      </c>
      <c r="K273" t="s">
        <v>686</v>
      </c>
      <c r="L273" t="str">
        <f>PROPER(Table1[[#This Row],[User_name]])</f>
        <v>Livin Sebi,Anand K.,Rahul Pandita,Fazil Mohamed,Steve,Shivasunhith,Varun Kumar,Advaid Haridas</v>
      </c>
      <c r="M273" t="s">
        <v>687</v>
      </c>
      <c r="N273" t="s">
        <v>688</v>
      </c>
      <c r="O273" t="s">
        <v>689</v>
      </c>
      <c r="P273" t="s">
        <v>690</v>
      </c>
      <c r="Q273" t="s">
        <v>8225</v>
      </c>
    </row>
    <row r="274" spans="1:17">
      <c r="A274" t="s">
        <v>1242</v>
      </c>
      <c r="B274" t="s">
        <v>1243</v>
      </c>
      <c r="C274" t="s">
        <v>3</v>
      </c>
      <c r="D274">
        <v>349</v>
      </c>
      <c r="E274">
        <v>699</v>
      </c>
      <c r="F274" s="1">
        <v>0.5</v>
      </c>
      <c r="G274">
        <v>4.3</v>
      </c>
      <c r="H274" s="4">
        <v>20850</v>
      </c>
      <c r="I274" t="s">
        <v>1244</v>
      </c>
      <c r="J274" t="s">
        <v>280</v>
      </c>
      <c r="K274" t="s">
        <v>281</v>
      </c>
      <c r="L274" t="str">
        <f>PROPER(Table1[[#This Row],[User_name]])</f>
        <v>Ghost,Amazon Customer,A Vase,Mani Jha,Anu B,Ganesh Inguva,Prabhu,Amazon Customer</v>
      </c>
      <c r="M274" t="s">
        <v>282</v>
      </c>
      <c r="N274" t="s">
        <v>283</v>
      </c>
      <c r="O274" t="s">
        <v>284</v>
      </c>
      <c r="P274" t="s">
        <v>1245</v>
      </c>
      <c r="Q274" t="s">
        <v>1246</v>
      </c>
    </row>
    <row r="275" spans="1:17">
      <c r="A275" t="s">
        <v>3601</v>
      </c>
      <c r="B275" t="s">
        <v>3602</v>
      </c>
      <c r="C275" t="s">
        <v>2933</v>
      </c>
      <c r="D275" s="2">
        <v>1999</v>
      </c>
      <c r="E275" s="2">
        <v>7990</v>
      </c>
      <c r="F275" s="1">
        <v>0.75</v>
      </c>
      <c r="G275">
        <v>3.8</v>
      </c>
      <c r="H275" s="4">
        <v>17831</v>
      </c>
      <c r="I275" t="s">
        <v>2954</v>
      </c>
      <c r="J275" t="s">
        <v>2955</v>
      </c>
      <c r="K275" t="s">
        <v>2956</v>
      </c>
      <c r="L275" t="str">
        <f>PROPER(Table1[[#This Row],[User_name]])</f>
        <v>Av,Mathan Kumar,Amol Manjrekar,Suraj_Nirmalkar,Asif Ansari,Jugalkishor Yadav,Chinmayee Ninawe,Samba Shiva</v>
      </c>
      <c r="M275" t="s">
        <v>2957</v>
      </c>
      <c r="N275" t="s">
        <v>2958</v>
      </c>
      <c r="O275" t="s">
        <v>2959</v>
      </c>
      <c r="P275" t="s">
        <v>3603</v>
      </c>
      <c r="Q275" t="s">
        <v>3604</v>
      </c>
    </row>
    <row r="276" spans="1:17">
      <c r="A276" t="s">
        <v>3388</v>
      </c>
      <c r="B276" t="s">
        <v>3389</v>
      </c>
      <c r="C276" t="s">
        <v>2933</v>
      </c>
      <c r="D276" s="2">
        <v>1999</v>
      </c>
      <c r="E276" s="2">
        <v>7990</v>
      </c>
      <c r="F276" s="1">
        <v>0.75</v>
      </c>
      <c r="G276">
        <v>3.8</v>
      </c>
      <c r="H276" s="4">
        <v>17831</v>
      </c>
      <c r="I276" t="s">
        <v>2954</v>
      </c>
      <c r="J276" t="s">
        <v>2955</v>
      </c>
      <c r="K276" t="s">
        <v>2956</v>
      </c>
      <c r="L276" t="str">
        <f>PROPER(Table1[[#This Row],[User_name]])</f>
        <v>Av,Mathan Kumar,Amol Manjrekar,Suraj_Nirmalkar,Asif Ansari,Jugalkishor Yadav,Chinmayee Ninawe,Samba Shiva</v>
      </c>
      <c r="M276" t="s">
        <v>2957</v>
      </c>
      <c r="N276" t="s">
        <v>2958</v>
      </c>
      <c r="O276" t="s">
        <v>2959</v>
      </c>
      <c r="P276" t="s">
        <v>3390</v>
      </c>
      <c r="Q276" t="s">
        <v>3391</v>
      </c>
    </row>
    <row r="277" spans="1:17">
      <c r="A277" t="s">
        <v>3836</v>
      </c>
      <c r="B277" t="s">
        <v>3837</v>
      </c>
      <c r="C277" t="s">
        <v>2933</v>
      </c>
      <c r="D277" s="2">
        <v>1999</v>
      </c>
      <c r="E277" s="2">
        <v>7990</v>
      </c>
      <c r="F277" s="1">
        <v>0.75</v>
      </c>
      <c r="G277">
        <v>3.8</v>
      </c>
      <c r="H277" s="4">
        <v>17833</v>
      </c>
      <c r="I277" t="s">
        <v>2954</v>
      </c>
      <c r="J277" t="s">
        <v>2955</v>
      </c>
      <c r="K277" t="s">
        <v>2956</v>
      </c>
      <c r="L277" t="str">
        <f>PROPER(Table1[[#This Row],[User_name]])</f>
        <v>Av,Mathan Kumar,Amol Manjrekar,Suraj_Nirmalkar,Asif Ansari,Jugalkishor Yadav,Chinmayee Ninawe,Samba Shiva</v>
      </c>
      <c r="M277" t="s">
        <v>2957</v>
      </c>
      <c r="N277" t="s">
        <v>2958</v>
      </c>
      <c r="O277" t="s">
        <v>2959</v>
      </c>
      <c r="P277" t="s">
        <v>3838</v>
      </c>
      <c r="Q277" t="s">
        <v>3839</v>
      </c>
    </row>
    <row r="278" spans="1:17">
      <c r="A278" t="s">
        <v>2952</v>
      </c>
      <c r="B278" t="s">
        <v>2953</v>
      </c>
      <c r="C278" t="s">
        <v>2933</v>
      </c>
      <c r="D278" s="2">
        <v>1999</v>
      </c>
      <c r="E278" s="2">
        <v>7990</v>
      </c>
      <c r="F278" s="1">
        <v>0.75</v>
      </c>
      <c r="G278">
        <v>3.8</v>
      </c>
      <c r="H278" s="4">
        <v>17831</v>
      </c>
      <c r="I278" t="s">
        <v>2954</v>
      </c>
      <c r="J278" t="s">
        <v>2955</v>
      </c>
      <c r="K278" t="s">
        <v>2956</v>
      </c>
      <c r="L278" t="str">
        <f>PROPER(Table1[[#This Row],[User_name]])</f>
        <v>Av,Mathan Kumar,Amol Manjrekar,Suraj_Nirmalkar,Asif Ansari,Jugalkishor Yadav,Chinmayee Ninawe,Samba Shiva</v>
      </c>
      <c r="M278" t="s">
        <v>2957</v>
      </c>
      <c r="N278" t="s">
        <v>2958</v>
      </c>
      <c r="O278" t="s">
        <v>2959</v>
      </c>
      <c r="P278" t="s">
        <v>2960</v>
      </c>
      <c r="Q278" t="s">
        <v>2961</v>
      </c>
    </row>
    <row r="279" spans="1:17">
      <c r="A279" t="s">
        <v>2952</v>
      </c>
      <c r="B279" t="s">
        <v>2953</v>
      </c>
      <c r="C279" t="s">
        <v>2933</v>
      </c>
      <c r="D279" s="2">
        <v>1799</v>
      </c>
      <c r="E279" s="2">
        <v>7990</v>
      </c>
      <c r="F279" s="1">
        <v>0.77</v>
      </c>
      <c r="G279">
        <v>3.8</v>
      </c>
      <c r="H279" s="4">
        <v>17833</v>
      </c>
      <c r="I279" t="s">
        <v>2954</v>
      </c>
      <c r="J279" t="s">
        <v>2955</v>
      </c>
      <c r="K279" t="s">
        <v>2956</v>
      </c>
      <c r="L279" t="str">
        <f>PROPER(Table1[[#This Row],[User_name]])</f>
        <v>Av,Mathan Kumar,Amol Manjrekar,Suraj_Nirmalkar,Asif Ansari,Jugalkishor Yadav,Chinmayee Ninawe,Samba Shiva</v>
      </c>
      <c r="M279" t="s">
        <v>2957</v>
      </c>
      <c r="N279" t="s">
        <v>2958</v>
      </c>
      <c r="O279" t="s">
        <v>2959</v>
      </c>
      <c r="P279" t="s">
        <v>4815</v>
      </c>
      <c r="Q279" t="s">
        <v>4816</v>
      </c>
    </row>
    <row r="280" spans="1:17">
      <c r="A280" t="s">
        <v>4117</v>
      </c>
      <c r="B280" t="s">
        <v>4118</v>
      </c>
      <c r="C280" t="s">
        <v>2933</v>
      </c>
      <c r="D280" s="2">
        <v>1499</v>
      </c>
      <c r="E280" s="2">
        <v>6990</v>
      </c>
      <c r="F280" s="1">
        <v>0.79</v>
      </c>
      <c r="G280">
        <v>3.9</v>
      </c>
      <c r="H280" s="4">
        <v>21796</v>
      </c>
      <c r="I280" t="s">
        <v>3041</v>
      </c>
      <c r="J280" t="s">
        <v>3042</v>
      </c>
      <c r="K280" t="s">
        <v>3043</v>
      </c>
      <c r="L280" t="str">
        <f>PROPER(Table1[[#This Row],[User_name]])</f>
        <v>Prasad Pavithran,Mahesh Chandra K M,Pannalal Singroli,Vinod Thonti,Mayank Dunkwal,Swarn,Rekha H Gohil,Vaibhav Sharma</v>
      </c>
      <c r="M280" t="s">
        <v>3044</v>
      </c>
      <c r="N280" t="s">
        <v>3045</v>
      </c>
      <c r="O280" t="s">
        <v>3046</v>
      </c>
      <c r="P280" t="s">
        <v>4119</v>
      </c>
      <c r="Q280" t="s">
        <v>4120</v>
      </c>
    </row>
    <row r="281" spans="1:17">
      <c r="A281" t="s">
        <v>3832</v>
      </c>
      <c r="B281" t="s">
        <v>3833</v>
      </c>
      <c r="C281" t="s">
        <v>2933</v>
      </c>
      <c r="D281" s="2">
        <v>1499</v>
      </c>
      <c r="E281" s="2">
        <v>6990</v>
      </c>
      <c r="F281" s="1">
        <v>0.79</v>
      </c>
      <c r="G281">
        <v>3.9</v>
      </c>
      <c r="H281" s="4">
        <v>21796</v>
      </c>
      <c r="I281" t="s">
        <v>3041</v>
      </c>
      <c r="J281" t="s">
        <v>3042</v>
      </c>
      <c r="K281" t="s">
        <v>3043</v>
      </c>
      <c r="L281" t="str">
        <f>PROPER(Table1[[#This Row],[User_name]])</f>
        <v>Prasad Pavithran,Mahesh Chandra K M,Pannalal Singroli,Vinod Thonti,Mayank Dunkwal,Swarn,Rekha H Gohil,Vaibhav Sharma</v>
      </c>
      <c r="M281" t="s">
        <v>3044</v>
      </c>
      <c r="N281" t="s">
        <v>3045</v>
      </c>
      <c r="O281" t="s">
        <v>3046</v>
      </c>
      <c r="P281" t="s">
        <v>3834</v>
      </c>
      <c r="Q281" t="s">
        <v>3835</v>
      </c>
    </row>
    <row r="282" spans="1:17">
      <c r="A282" t="s">
        <v>3039</v>
      </c>
      <c r="B282" t="s">
        <v>3040</v>
      </c>
      <c r="C282" t="s">
        <v>2933</v>
      </c>
      <c r="D282" s="2">
        <v>1499</v>
      </c>
      <c r="E282" s="2">
        <v>6990</v>
      </c>
      <c r="F282" s="1">
        <v>0.79</v>
      </c>
      <c r="G282">
        <v>3.9</v>
      </c>
      <c r="H282" s="4">
        <v>21796</v>
      </c>
      <c r="I282" t="s">
        <v>3041</v>
      </c>
      <c r="J282" t="s">
        <v>3042</v>
      </c>
      <c r="K282" t="s">
        <v>3043</v>
      </c>
      <c r="L282" t="str">
        <f>PROPER(Table1[[#This Row],[User_name]])</f>
        <v>Prasad Pavithran,Mahesh Chandra K M,Pannalal Singroli,Vinod Thonti,Mayank Dunkwal,Swarn,Rekha H Gohil,Vaibhav Sharma</v>
      </c>
      <c r="M282" t="s">
        <v>3044</v>
      </c>
      <c r="N282" t="s">
        <v>3045</v>
      </c>
      <c r="O282" t="s">
        <v>3046</v>
      </c>
      <c r="P282" t="s">
        <v>3047</v>
      </c>
      <c r="Q282" t="s">
        <v>3048</v>
      </c>
    </row>
    <row r="283" spans="1:17">
      <c r="A283" t="s">
        <v>3039</v>
      </c>
      <c r="B283" t="s">
        <v>3040</v>
      </c>
      <c r="C283" t="s">
        <v>2933</v>
      </c>
      <c r="D283" s="2">
        <v>1499</v>
      </c>
      <c r="E283" s="2">
        <v>6990</v>
      </c>
      <c r="F283" s="1">
        <v>0.79</v>
      </c>
      <c r="G283">
        <v>3.9</v>
      </c>
      <c r="H283" s="4">
        <v>21797</v>
      </c>
      <c r="I283" t="s">
        <v>3041</v>
      </c>
      <c r="J283" t="s">
        <v>4917</v>
      </c>
      <c r="K283" t="s">
        <v>4918</v>
      </c>
      <c r="L283" t="str">
        <f>PROPER(Table1[[#This Row],[User_name]])</f>
        <v>Aby Jimson,Prasad Pavithran,Mahesh Chandra K M,Pannalal Singroli,Vinod Thonti,Mayank Dunkwal,Swarn,Rekha H Gohil</v>
      </c>
      <c r="M283" t="s">
        <v>4919</v>
      </c>
      <c r="N283" t="s">
        <v>4920</v>
      </c>
      <c r="O283" t="s">
        <v>4921</v>
      </c>
      <c r="P283" t="s">
        <v>4922</v>
      </c>
      <c r="Q283" t="s">
        <v>4923</v>
      </c>
    </row>
    <row r="284" spans="1:17">
      <c r="A284" t="s">
        <v>3406</v>
      </c>
      <c r="B284" t="s">
        <v>3407</v>
      </c>
      <c r="C284" t="s">
        <v>2933</v>
      </c>
      <c r="D284" s="2">
        <v>2299</v>
      </c>
      <c r="E284" s="2">
        <v>7990</v>
      </c>
      <c r="F284" s="1">
        <v>0.71</v>
      </c>
      <c r="G284">
        <v>4.2</v>
      </c>
      <c r="H284" s="4">
        <v>69622</v>
      </c>
      <c r="I284" t="s">
        <v>3408</v>
      </c>
      <c r="J284" t="s">
        <v>3409</v>
      </c>
      <c r="K284" t="s">
        <v>3410</v>
      </c>
      <c r="L284" t="str">
        <f>PROPER(Table1[[#This Row],[User_name]])</f>
        <v>Andy,Deepak Karki,B J Shiva Shankar,Shakil A.,Vikas Jeughale,Priti Raut,Vikas,Amit T.</v>
      </c>
      <c r="M284" t="s">
        <v>3411</v>
      </c>
      <c r="N284" t="s">
        <v>3412</v>
      </c>
      <c r="O284" t="s">
        <v>3413</v>
      </c>
      <c r="P284" t="s">
        <v>3414</v>
      </c>
      <c r="Q284" t="s">
        <v>3415</v>
      </c>
    </row>
    <row r="285" spans="1:17">
      <c r="A285" t="s">
        <v>3406</v>
      </c>
      <c r="B285" t="s">
        <v>3407</v>
      </c>
      <c r="C285" t="s">
        <v>2933</v>
      </c>
      <c r="D285" s="2">
        <v>2299</v>
      </c>
      <c r="E285" s="2">
        <v>7990</v>
      </c>
      <c r="F285" s="1">
        <v>0.71</v>
      </c>
      <c r="G285">
        <v>4.2</v>
      </c>
      <c r="H285" s="4">
        <v>69619</v>
      </c>
      <c r="I285" t="s">
        <v>3408</v>
      </c>
      <c r="J285" t="s">
        <v>3409</v>
      </c>
      <c r="K285" t="s">
        <v>3410</v>
      </c>
      <c r="L285" t="str">
        <f>PROPER(Table1[[#This Row],[User_name]])</f>
        <v>Andy,Deepak Karki,B J Shiva Shankar,Shakil A.,Vikas Jeughale,Priti Raut,Vikas,Amit T.</v>
      </c>
      <c r="M285" t="s">
        <v>3411</v>
      </c>
      <c r="N285" t="s">
        <v>3412</v>
      </c>
      <c r="O285" t="s">
        <v>3413</v>
      </c>
      <c r="P285" t="s">
        <v>5182</v>
      </c>
      <c r="Q285" t="s">
        <v>5183</v>
      </c>
    </row>
    <row r="286" spans="1:17">
      <c r="A286" t="s">
        <v>3592</v>
      </c>
      <c r="B286" t="s">
        <v>3593</v>
      </c>
      <c r="C286" t="s">
        <v>2933</v>
      </c>
      <c r="D286" s="2">
        <v>2999</v>
      </c>
      <c r="E286" s="2">
        <v>7990</v>
      </c>
      <c r="F286" s="1">
        <v>0.62</v>
      </c>
      <c r="G286">
        <v>4.0999999999999996</v>
      </c>
      <c r="H286" s="4">
        <v>48449</v>
      </c>
      <c r="I286" t="s">
        <v>3408</v>
      </c>
      <c r="J286" t="s">
        <v>3594</v>
      </c>
      <c r="K286" t="s">
        <v>3595</v>
      </c>
      <c r="L286" t="str">
        <f>PROPER(Table1[[#This Row],[User_name]])</f>
        <v>Archit,Arjun Sen,Divya Devkar,User,Vaishnavi Sonker,Santhosh,Sai Raj,Mohammed.Afsar</v>
      </c>
      <c r="M286" t="s">
        <v>3596</v>
      </c>
      <c r="N286" t="s">
        <v>3597</v>
      </c>
      <c r="O286" t="s">
        <v>3598</v>
      </c>
      <c r="P286" t="s">
        <v>3599</v>
      </c>
      <c r="Q286" t="s">
        <v>3600</v>
      </c>
    </row>
    <row r="287" spans="1:17">
      <c r="A287" t="s">
        <v>3592</v>
      </c>
      <c r="B287" t="s">
        <v>3593</v>
      </c>
      <c r="C287" t="s">
        <v>2933</v>
      </c>
      <c r="D287" s="2">
        <v>2999</v>
      </c>
      <c r="E287" s="2">
        <v>7990</v>
      </c>
      <c r="F287" s="1">
        <v>0.62</v>
      </c>
      <c r="G287">
        <v>4.0999999999999996</v>
      </c>
      <c r="H287" s="4">
        <v>48448</v>
      </c>
      <c r="I287" t="s">
        <v>3408</v>
      </c>
      <c r="J287" t="s">
        <v>3594</v>
      </c>
      <c r="K287" t="s">
        <v>3595</v>
      </c>
      <c r="L287" t="str">
        <f>PROPER(Table1[[#This Row],[User_name]])</f>
        <v>Archit,Arjun Sen,Divya Devkar,User,Vaishnavi Sonker,Santhosh,Sai Raj,Mohammed.Afsar</v>
      </c>
      <c r="M287" t="s">
        <v>3596</v>
      </c>
      <c r="N287" t="s">
        <v>3597</v>
      </c>
      <c r="O287" t="s">
        <v>3598</v>
      </c>
      <c r="P287" t="s">
        <v>5544</v>
      </c>
      <c r="Q287" t="s">
        <v>5545</v>
      </c>
    </row>
    <row r="288" spans="1:17">
      <c r="A288" t="s">
        <v>9175</v>
      </c>
      <c r="B288" t="s">
        <v>9176</v>
      </c>
      <c r="C288" t="s">
        <v>9177</v>
      </c>
      <c r="D288" s="2">
        <v>1819</v>
      </c>
      <c r="E288" s="2">
        <v>2490</v>
      </c>
      <c r="F288" s="1">
        <v>0.27</v>
      </c>
      <c r="G288">
        <v>4.4000000000000004</v>
      </c>
      <c r="H288" s="4">
        <v>7946</v>
      </c>
      <c r="I288" t="s">
        <v>9178</v>
      </c>
      <c r="J288" t="s">
        <v>9179</v>
      </c>
      <c r="K288" t="s">
        <v>9180</v>
      </c>
      <c r="L288" t="str">
        <f>PROPER(Table1[[#This Row],[User_name]])</f>
        <v>Hufriya Kavarana,Manjula,Jood G.M. Jerry,Dhrunesh P.,Sahil Verma,Minni Shikha,Rohit Kumar Rawat,Anushree Tapadar</v>
      </c>
      <c r="M288" t="s">
        <v>9181</v>
      </c>
      <c r="N288" t="s">
        <v>9182</v>
      </c>
      <c r="O288" t="s">
        <v>9183</v>
      </c>
      <c r="P288" t="s">
        <v>9184</v>
      </c>
      <c r="Q288" t="s">
        <v>9185</v>
      </c>
    </row>
    <row r="289" spans="1:17">
      <c r="A289" t="s">
        <v>10885</v>
      </c>
      <c r="B289" t="s">
        <v>10886</v>
      </c>
      <c r="C289" t="s">
        <v>9015</v>
      </c>
      <c r="D289" s="2">
        <v>1399</v>
      </c>
      <c r="E289" s="2">
        <v>2290</v>
      </c>
      <c r="F289" s="1">
        <v>0.39</v>
      </c>
      <c r="G289">
        <v>4.4000000000000004</v>
      </c>
      <c r="H289" s="4">
        <v>461</v>
      </c>
      <c r="I289" t="s">
        <v>10887</v>
      </c>
      <c r="J289" t="s">
        <v>10888</v>
      </c>
      <c r="K289" t="s">
        <v>10889</v>
      </c>
      <c r="L289" t="str">
        <f>PROPER(Table1[[#This Row],[User_name]])</f>
        <v>Renu,Matthew Thomas,Chandrakanth Ksheersagar,Amazon Customer,Unnikrishnan Pillai,Shreyoshi Halder,Vijeta,Amit Mukhedkar</v>
      </c>
      <c r="M289" t="s">
        <v>10890</v>
      </c>
      <c r="N289" t="s">
        <v>10891</v>
      </c>
      <c r="O289" t="s">
        <v>10892</v>
      </c>
      <c r="P289" t="s">
        <v>10893</v>
      </c>
      <c r="Q289" t="s">
        <v>10894</v>
      </c>
    </row>
    <row r="290" spans="1:17">
      <c r="A290" t="s">
        <v>12999</v>
      </c>
      <c r="B290" t="s">
        <v>13000</v>
      </c>
      <c r="C290" t="s">
        <v>9046</v>
      </c>
      <c r="D290" s="2">
        <v>2863</v>
      </c>
      <c r="E290" s="2">
        <v>3690</v>
      </c>
      <c r="F290" s="1">
        <v>0.22</v>
      </c>
      <c r="G290">
        <v>4.3</v>
      </c>
      <c r="H290" s="4">
        <v>6987</v>
      </c>
      <c r="I290" t="s">
        <v>13001</v>
      </c>
      <c r="J290" t="s">
        <v>13002</v>
      </c>
      <c r="K290" t="s">
        <v>13003</v>
      </c>
      <c r="L290" t="str">
        <f>PROPER(Table1[[#This Row],[User_name]])</f>
        <v>Rajib,Ajay B,Vikas Kahol,Pardeep,Anindya Pramanik,Vikas Singh,Harshada Pimple,Saw A.</v>
      </c>
      <c r="M290" t="s">
        <v>13004</v>
      </c>
      <c r="N290" t="s">
        <v>13005</v>
      </c>
      <c r="O290" t="s">
        <v>13059</v>
      </c>
      <c r="P290" t="s">
        <v>13006</v>
      </c>
      <c r="Q290" t="s">
        <v>13007</v>
      </c>
    </row>
    <row r="291" spans="1:17">
      <c r="A291" t="s">
        <v>12357</v>
      </c>
      <c r="B291" t="s">
        <v>12358</v>
      </c>
      <c r="C291" t="s">
        <v>9046</v>
      </c>
      <c r="D291" s="2">
        <v>1928</v>
      </c>
      <c r="E291" s="2">
        <v>2590</v>
      </c>
      <c r="F291" s="1">
        <v>0.26</v>
      </c>
      <c r="G291">
        <v>4</v>
      </c>
      <c r="H291" s="4">
        <v>2377</v>
      </c>
      <c r="I291" t="s">
        <v>12359</v>
      </c>
      <c r="J291" t="s">
        <v>12360</v>
      </c>
      <c r="K291" t="s">
        <v>12361</v>
      </c>
      <c r="L291" t="str">
        <f>PROPER(Table1[[#This Row],[User_name]])</f>
        <v>Ronish,Man Mohan Gupta,Dr. Pvs Rao,Rajat Mandal,Neeti Khandelwal,Anil,Makwana Keval,Ajay Srinivasan</v>
      </c>
      <c r="M291" t="s">
        <v>12362</v>
      </c>
      <c r="N291" t="s">
        <v>12363</v>
      </c>
      <c r="O291" t="s">
        <v>12364</v>
      </c>
      <c r="P291" t="s">
        <v>12365</v>
      </c>
      <c r="Q291" t="s">
        <v>12366</v>
      </c>
    </row>
    <row r="292" spans="1:17">
      <c r="A292" t="s">
        <v>12768</v>
      </c>
      <c r="B292" t="s">
        <v>12769</v>
      </c>
      <c r="C292" t="s">
        <v>8526</v>
      </c>
      <c r="D292" s="2">
        <v>1180</v>
      </c>
      <c r="E292" s="2">
        <v>1440</v>
      </c>
      <c r="F292" s="1">
        <v>0.18</v>
      </c>
      <c r="G292">
        <v>4.2</v>
      </c>
      <c r="H292" s="4">
        <v>1527</v>
      </c>
      <c r="I292" t="s">
        <v>12770</v>
      </c>
      <c r="J292" t="s">
        <v>12771</v>
      </c>
      <c r="K292" t="s">
        <v>12772</v>
      </c>
      <c r="L292" t="str">
        <f>PROPER(Table1[[#This Row],[User_name]])</f>
        <v>P C Joshi,Amazon Customer,Pranav,Shashi Bala,Prakash,Vijay,M Amjad H Siddiqi,Manju</v>
      </c>
      <c r="M292" t="s">
        <v>12773</v>
      </c>
      <c r="N292" t="s">
        <v>12774</v>
      </c>
      <c r="O292" t="s">
        <v>12775</v>
      </c>
      <c r="P292" t="s">
        <v>12776</v>
      </c>
      <c r="Q292" t="s">
        <v>12777</v>
      </c>
    </row>
    <row r="293" spans="1:17">
      <c r="A293" t="s">
        <v>11821</v>
      </c>
      <c r="B293" t="s">
        <v>11822</v>
      </c>
      <c r="C293" t="s">
        <v>8537</v>
      </c>
      <c r="D293" s="2">
        <v>9495</v>
      </c>
      <c r="E293" s="2">
        <v>18990</v>
      </c>
      <c r="F293" s="1">
        <v>0.5</v>
      </c>
      <c r="G293">
        <v>4.2</v>
      </c>
      <c r="H293" s="4">
        <v>79</v>
      </c>
      <c r="I293" t="s">
        <v>11823</v>
      </c>
      <c r="J293" t="s">
        <v>11824</v>
      </c>
      <c r="K293" t="s">
        <v>11825</v>
      </c>
      <c r="L293" t="str">
        <f>PROPER(Table1[[#This Row],[User_name]])</f>
        <v>Vivi Nyuthe,Amazon Customer,Bala Mahesh Yadav Thotakura,Sunil Singh,Thoughtful_User,Anuj,Mamta,Vikas</v>
      </c>
      <c r="M293" t="s">
        <v>11826</v>
      </c>
      <c r="N293" t="s">
        <v>11827</v>
      </c>
      <c r="O293" t="s">
        <v>11828</v>
      </c>
      <c r="P293" t="s">
        <v>11829</v>
      </c>
      <c r="Q293" t="s">
        <v>11830</v>
      </c>
    </row>
    <row r="294" spans="1:17">
      <c r="A294" t="s">
        <v>9247</v>
      </c>
      <c r="B294" t="s">
        <v>9248</v>
      </c>
      <c r="C294" t="s">
        <v>8695</v>
      </c>
      <c r="D294" s="2">
        <v>6999</v>
      </c>
      <c r="E294" s="2">
        <v>10590</v>
      </c>
      <c r="F294" s="1">
        <v>0.34</v>
      </c>
      <c r="G294">
        <v>4.4000000000000004</v>
      </c>
      <c r="H294" s="4">
        <v>11499</v>
      </c>
      <c r="I294" t="s">
        <v>9249</v>
      </c>
      <c r="J294" t="s">
        <v>9250</v>
      </c>
      <c r="K294" t="s">
        <v>9251</v>
      </c>
      <c r="L294" t="str">
        <f>PROPER(Table1[[#This Row],[User_name]])</f>
        <v>Zengirl,Athulya,Shrinivas C.,Sinduja,Bibek Narayan Mantry,Puneet Khanna,Neeraj,,Amazon Customer</v>
      </c>
      <c r="M294" t="s">
        <v>9252</v>
      </c>
      <c r="N294" t="s">
        <v>9253</v>
      </c>
      <c r="O294" t="s">
        <v>9254</v>
      </c>
      <c r="P294" t="s">
        <v>9255</v>
      </c>
      <c r="Q294" t="s">
        <v>9256</v>
      </c>
    </row>
    <row r="295" spans="1:17">
      <c r="A295" t="s">
        <v>5299</v>
      </c>
      <c r="B295" t="s">
        <v>5300</v>
      </c>
      <c r="C295" t="s">
        <v>3051</v>
      </c>
      <c r="D295" s="2">
        <v>1499</v>
      </c>
      <c r="E295" s="2">
        <v>8999</v>
      </c>
      <c r="F295" s="1">
        <v>0.83</v>
      </c>
      <c r="G295">
        <v>3.7</v>
      </c>
      <c r="H295" s="4">
        <v>28324</v>
      </c>
      <c r="I295" t="s">
        <v>5301</v>
      </c>
      <c r="J295" t="s">
        <v>5302</v>
      </c>
      <c r="K295" t="s">
        <v>5303</v>
      </c>
      <c r="L295" t="str">
        <f>PROPER(Table1[[#This Row],[User_name]])</f>
        <v>Vivek,Anas Ca,Trivendram Pal,Arun Kumar G,Mohammad Khalid,Hari Kiran M,Vishwajeet Kharade,Nehal Jain</v>
      </c>
      <c r="M295" t="s">
        <v>5304</v>
      </c>
      <c r="N295" t="s">
        <v>5305</v>
      </c>
      <c r="O295" t="s">
        <v>5306</v>
      </c>
      <c r="P295" t="s">
        <v>5307</v>
      </c>
      <c r="Q295" t="s">
        <v>5308</v>
      </c>
    </row>
    <row r="296" spans="1:17">
      <c r="A296" t="s">
        <v>7218</v>
      </c>
      <c r="B296" t="s">
        <v>7219</v>
      </c>
      <c r="C296" t="s">
        <v>3051</v>
      </c>
      <c r="D296" s="2">
        <v>1099</v>
      </c>
      <c r="E296" s="2">
        <v>5999</v>
      </c>
      <c r="F296" s="1">
        <v>0.82</v>
      </c>
      <c r="G296">
        <v>3.5</v>
      </c>
      <c r="H296" s="4">
        <v>12966</v>
      </c>
      <c r="I296" t="s">
        <v>5281</v>
      </c>
      <c r="J296" t="s">
        <v>7220</v>
      </c>
      <c r="K296" t="s">
        <v>7221</v>
      </c>
      <c r="L296" t="str">
        <f>PROPER(Table1[[#This Row],[User_name]])</f>
        <v>Satish,Siddhant,Dibyendu,Utkarsh Verma,Akashneel Saha,Shivam Biswas,Meenakshi Kamra,Rishabh Sharma</v>
      </c>
      <c r="M296" t="s">
        <v>7222</v>
      </c>
      <c r="N296" t="s">
        <v>7223</v>
      </c>
      <c r="O296" t="s">
        <v>7224</v>
      </c>
      <c r="P296" t="s">
        <v>7225</v>
      </c>
      <c r="Q296" t="s">
        <v>7226</v>
      </c>
    </row>
    <row r="297" spans="1:17">
      <c r="A297" t="s">
        <v>5160</v>
      </c>
      <c r="B297" t="s">
        <v>5161</v>
      </c>
      <c r="C297" t="s">
        <v>3051</v>
      </c>
      <c r="D297" s="2">
        <v>1399</v>
      </c>
      <c r="E297" s="2">
        <v>5499</v>
      </c>
      <c r="F297" s="1">
        <v>0.75</v>
      </c>
      <c r="G297">
        <v>3.9</v>
      </c>
      <c r="H297" s="4">
        <v>9504</v>
      </c>
      <c r="I297" t="s">
        <v>5162</v>
      </c>
      <c r="J297" t="s">
        <v>5163</v>
      </c>
      <c r="K297" t="s">
        <v>5164</v>
      </c>
      <c r="L297" t="str">
        <f>PROPER(Table1[[#This Row],[User_name]])</f>
        <v>Ruman,Deep,Jatin Sawhney,Nehru,P R Vedprakash,Leo Selvarathinam,Adil,Ashish Srinivas</v>
      </c>
      <c r="M297" t="s">
        <v>5165</v>
      </c>
      <c r="N297" t="s">
        <v>5166</v>
      </c>
      <c r="O297" t="s">
        <v>5167</v>
      </c>
      <c r="P297" t="s">
        <v>5168</v>
      </c>
      <c r="Q297" t="s">
        <v>5169</v>
      </c>
    </row>
    <row r="298" spans="1:17">
      <c r="A298" t="s">
        <v>7644</v>
      </c>
      <c r="B298" t="s">
        <v>7645</v>
      </c>
      <c r="C298" t="s">
        <v>5439</v>
      </c>
      <c r="D298">
        <v>649</v>
      </c>
      <c r="E298" s="2">
        <v>2499</v>
      </c>
      <c r="F298" s="1">
        <v>0.74</v>
      </c>
      <c r="G298">
        <v>3.9</v>
      </c>
      <c r="H298" s="4">
        <v>13049</v>
      </c>
      <c r="I298" t="s">
        <v>7646</v>
      </c>
      <c r="J298" t="s">
        <v>7647</v>
      </c>
      <c r="K298" t="s">
        <v>7648</v>
      </c>
      <c r="L298" t="str">
        <f>PROPER(Table1[[#This Row],[User_name]])</f>
        <v>Vijay,Asad,Mohan,Siddhraj,Nayan Ambhore,Achoibam Poireinganba,G.Shyamsundar,Joginder Parihar</v>
      </c>
      <c r="M298" t="s">
        <v>7649</v>
      </c>
      <c r="N298" t="s">
        <v>7650</v>
      </c>
      <c r="O298" t="s">
        <v>13044</v>
      </c>
      <c r="P298" t="s">
        <v>7651</v>
      </c>
      <c r="Q298" t="s">
        <v>7652</v>
      </c>
    </row>
    <row r="299" spans="1:17">
      <c r="A299" t="s">
        <v>7147</v>
      </c>
      <c r="B299" t="s">
        <v>7148</v>
      </c>
      <c r="C299" t="s">
        <v>3051</v>
      </c>
      <c r="D299">
        <v>499</v>
      </c>
      <c r="E299" s="2">
        <v>1299</v>
      </c>
      <c r="F299" s="1">
        <v>0.62</v>
      </c>
      <c r="G299">
        <v>3.9</v>
      </c>
      <c r="H299" s="4">
        <v>1173</v>
      </c>
      <c r="I299" t="s">
        <v>7149</v>
      </c>
      <c r="J299" t="s">
        <v>7150</v>
      </c>
      <c r="K299" t="s">
        <v>7151</v>
      </c>
      <c r="L299" t="str">
        <f>PROPER(Table1[[#This Row],[User_name]])</f>
        <v>Kulasekaranslrk,Amazon Customer,Sampada,Rudraksh,Narayan,Vivek Jadhav,Srivani,Amazon Customer</v>
      </c>
      <c r="M299" t="s">
        <v>7152</v>
      </c>
      <c r="N299" t="s">
        <v>7153</v>
      </c>
      <c r="O299" t="s">
        <v>7154</v>
      </c>
      <c r="P299" t="s">
        <v>7155</v>
      </c>
      <c r="Q299" t="s">
        <v>7156</v>
      </c>
    </row>
    <row r="300" spans="1:17">
      <c r="A300" t="s">
        <v>4979</v>
      </c>
      <c r="B300" t="s">
        <v>4980</v>
      </c>
      <c r="C300" t="s">
        <v>3051</v>
      </c>
      <c r="D300">
        <v>329</v>
      </c>
      <c r="E300">
        <v>999</v>
      </c>
      <c r="F300" s="1">
        <v>0.67</v>
      </c>
      <c r="G300">
        <v>3.9</v>
      </c>
      <c r="H300" s="4">
        <v>77027</v>
      </c>
      <c r="I300" t="s">
        <v>4981</v>
      </c>
      <c r="J300" t="s">
        <v>4982</v>
      </c>
      <c r="K300" t="s">
        <v>4983</v>
      </c>
      <c r="L300" t="str">
        <f>PROPER(Table1[[#This Row],[User_name]])</f>
        <v>Ardkn,An Interested Customer,Kiran Kumar,Jaya,Aditya Tapase,Aniket,Noor,Rohit Shariya</v>
      </c>
      <c r="M300" t="s">
        <v>4984</v>
      </c>
      <c r="N300" t="s">
        <v>4985</v>
      </c>
      <c r="O300" t="s">
        <v>4986</v>
      </c>
      <c r="P300" t="s">
        <v>4987</v>
      </c>
      <c r="Q300" t="s">
        <v>4988</v>
      </c>
    </row>
    <row r="301" spans="1:17">
      <c r="A301" t="s">
        <v>5363</v>
      </c>
      <c r="B301" t="s">
        <v>5364</v>
      </c>
      <c r="C301" t="s">
        <v>3051</v>
      </c>
      <c r="D301">
        <v>999</v>
      </c>
      <c r="E301" s="2">
        <v>4499</v>
      </c>
      <c r="F301" s="1">
        <v>0.78</v>
      </c>
      <c r="G301">
        <v>3.8</v>
      </c>
      <c r="H301" s="4">
        <v>3390</v>
      </c>
      <c r="I301" t="s">
        <v>5365</v>
      </c>
      <c r="J301" t="s">
        <v>5366</v>
      </c>
      <c r="K301" t="s">
        <v>5367</v>
      </c>
      <c r="L301" t="str">
        <f>PROPER(Table1[[#This Row],[User_name]])</f>
        <v>V.W.,Nitin Desai,Amazon Customer,Kaushallya Devi,Aniket Hagawane,Monu,Vaibhav Pathak,Abhishek Paderiya</v>
      </c>
      <c r="M301" t="s">
        <v>5368</v>
      </c>
      <c r="N301" t="s">
        <v>5369</v>
      </c>
      <c r="O301" t="s">
        <v>5370</v>
      </c>
      <c r="P301" t="s">
        <v>5371</v>
      </c>
      <c r="Q301" t="s">
        <v>5372</v>
      </c>
    </row>
    <row r="302" spans="1:17">
      <c r="A302" t="s">
        <v>6355</v>
      </c>
      <c r="B302" t="s">
        <v>6356</v>
      </c>
      <c r="C302" t="s">
        <v>3051</v>
      </c>
      <c r="D302" s="2">
        <v>1999</v>
      </c>
      <c r="E302" s="2">
        <v>9999</v>
      </c>
      <c r="F302" s="1">
        <v>0.8</v>
      </c>
      <c r="G302">
        <v>3.7</v>
      </c>
      <c r="H302" s="4">
        <v>1986</v>
      </c>
      <c r="I302" t="s">
        <v>5281</v>
      </c>
      <c r="J302" t="s">
        <v>6357</v>
      </c>
      <c r="K302" t="s">
        <v>6358</v>
      </c>
      <c r="L302" t="str">
        <f>PROPER(Table1[[#This Row],[User_name]])</f>
        <v>Anand Kadu,Toney Abraham,Subhajit Kansa Banik,Akshesh,Tashi,Saurabh Das,Ramanjaneyulu,Ashraf</v>
      </c>
      <c r="M302" t="s">
        <v>6359</v>
      </c>
      <c r="N302" t="s">
        <v>6360</v>
      </c>
      <c r="O302" t="s">
        <v>6361</v>
      </c>
      <c r="P302" t="s">
        <v>6362</v>
      </c>
      <c r="Q302" t="s">
        <v>6363</v>
      </c>
    </row>
    <row r="303" spans="1:17">
      <c r="A303" t="s">
        <v>5373</v>
      </c>
      <c r="B303" t="s">
        <v>5374</v>
      </c>
      <c r="C303" t="s">
        <v>3051</v>
      </c>
      <c r="D303">
        <v>899</v>
      </c>
      <c r="E303" s="2">
        <v>4499</v>
      </c>
      <c r="F303" s="1">
        <v>0.8</v>
      </c>
      <c r="G303">
        <v>3.8</v>
      </c>
      <c r="H303" s="4">
        <v>103052</v>
      </c>
      <c r="I303" t="s">
        <v>5375</v>
      </c>
      <c r="J303" t="s">
        <v>5376</v>
      </c>
      <c r="K303" t="s">
        <v>5377</v>
      </c>
      <c r="L303" t="str">
        <f>PROPER(Table1[[#This Row],[User_name]])</f>
        <v>Mukesh Maurya,Gyan Dixit,Sunil C,Ddp,Swapnil G.,Adriel Shony Rappai,Lokesh Kumar,Vikas Goyal</v>
      </c>
      <c r="M303" t="s">
        <v>5378</v>
      </c>
      <c r="N303" t="s">
        <v>5379</v>
      </c>
      <c r="O303" t="s">
        <v>13032</v>
      </c>
      <c r="P303" t="s">
        <v>5380</v>
      </c>
      <c r="Q303" t="s">
        <v>5381</v>
      </c>
    </row>
    <row r="304" spans="1:17">
      <c r="A304" t="s">
        <v>6425</v>
      </c>
      <c r="B304" t="s">
        <v>6426</v>
      </c>
      <c r="C304" t="s">
        <v>3051</v>
      </c>
      <c r="D304" s="2">
        <v>1199</v>
      </c>
      <c r="E304" s="2">
        <v>7999</v>
      </c>
      <c r="F304" s="1">
        <v>0.85</v>
      </c>
      <c r="G304">
        <v>3.6</v>
      </c>
      <c r="H304" s="4">
        <v>25910</v>
      </c>
      <c r="I304" t="s">
        <v>6427</v>
      </c>
      <c r="J304" t="s">
        <v>6428</v>
      </c>
      <c r="K304" t="s">
        <v>6429</v>
      </c>
      <c r="L304" t="str">
        <f>PROPER(Table1[[#This Row],[User_name]])</f>
        <v>Guhan V,Kailas Kanna,Sankarapu Sateesh,Joyal,S_Sarkar,Abubakar Hussain,Kiransinh Khant,Zameer Khan</v>
      </c>
      <c r="M304" t="s">
        <v>6430</v>
      </c>
      <c r="N304" t="s">
        <v>6431</v>
      </c>
      <c r="O304" t="s">
        <v>6432</v>
      </c>
      <c r="P304" t="s">
        <v>6433</v>
      </c>
      <c r="Q304" t="s">
        <v>6434</v>
      </c>
    </row>
    <row r="305" spans="1:17">
      <c r="A305" t="s">
        <v>5279</v>
      </c>
      <c r="B305" t="s">
        <v>5280</v>
      </c>
      <c r="C305" t="s">
        <v>3051</v>
      </c>
      <c r="D305" s="2">
        <v>1199</v>
      </c>
      <c r="E305" s="2">
        <v>4999</v>
      </c>
      <c r="F305" s="1">
        <v>0.76</v>
      </c>
      <c r="G305">
        <v>3.8</v>
      </c>
      <c r="H305" s="4">
        <v>14961</v>
      </c>
      <c r="I305" t="s">
        <v>5281</v>
      </c>
      <c r="J305" t="s">
        <v>5282</v>
      </c>
      <c r="K305" t="s">
        <v>5283</v>
      </c>
      <c r="L305" t="str">
        <f>PROPER(Table1[[#This Row],[User_name]])</f>
        <v>Kevin Nathan S,Subha,Jatin Raikwar,Sarvesh Yadav,Nilesh Chavhan,Shivam,Pawan  Kumar,Minal</v>
      </c>
      <c r="M305" t="s">
        <v>5284</v>
      </c>
      <c r="N305" t="s">
        <v>5285</v>
      </c>
      <c r="O305" t="s">
        <v>5286</v>
      </c>
      <c r="P305" t="s">
        <v>5287</v>
      </c>
      <c r="Q305" t="s">
        <v>5288</v>
      </c>
    </row>
    <row r="306" spans="1:17">
      <c r="A306" t="s">
        <v>5017</v>
      </c>
      <c r="B306" t="s">
        <v>5018</v>
      </c>
      <c r="C306" t="s">
        <v>5019</v>
      </c>
      <c r="D306">
        <v>798</v>
      </c>
      <c r="E306" s="2">
        <v>1995</v>
      </c>
      <c r="F306" s="1">
        <v>0.6</v>
      </c>
      <c r="G306">
        <v>4</v>
      </c>
      <c r="H306" s="4">
        <v>68664</v>
      </c>
      <c r="I306" t="s">
        <v>5020</v>
      </c>
      <c r="J306" t="s">
        <v>5021</v>
      </c>
      <c r="K306" t="s">
        <v>5022</v>
      </c>
      <c r="L306" t="str">
        <f>PROPER(Table1[[#This Row],[User_name]])</f>
        <v>Sameer Patil,Ashish S.,Harshal Kothari,Govinda,Arjun Ram,Amazon Customer,Swapnil,Sk Sahanur Ali</v>
      </c>
      <c r="M306" t="s">
        <v>5023</v>
      </c>
      <c r="N306" t="s">
        <v>5024</v>
      </c>
      <c r="O306" t="s">
        <v>5025</v>
      </c>
      <c r="P306" t="s">
        <v>5026</v>
      </c>
      <c r="Q306" t="s">
        <v>5027</v>
      </c>
    </row>
    <row r="307" spans="1:17">
      <c r="A307" t="s">
        <v>6194</v>
      </c>
      <c r="B307" t="s">
        <v>6195</v>
      </c>
      <c r="C307" t="s">
        <v>6196</v>
      </c>
      <c r="D307">
        <v>549</v>
      </c>
      <c r="E307">
        <v>999</v>
      </c>
      <c r="F307" s="1">
        <v>0.45</v>
      </c>
      <c r="G307">
        <v>4.3</v>
      </c>
      <c r="H307" s="4">
        <v>7758</v>
      </c>
      <c r="I307" t="s">
        <v>6197</v>
      </c>
      <c r="J307" t="s">
        <v>6198</v>
      </c>
      <c r="K307" t="s">
        <v>6199</v>
      </c>
      <c r="L307" t="str">
        <f>PROPER(Table1[[#This Row],[User_name]])</f>
        <v>Sri Ragav,Sachin R.,Ritvik,Ebbie Thomas,Siva Kumar,Vishalkumar Patil,Ayush Kumar Prajapati,Ananda Kumar</v>
      </c>
      <c r="M307" t="s">
        <v>6200</v>
      </c>
      <c r="N307" t="s">
        <v>6201</v>
      </c>
      <c r="O307" t="s">
        <v>6202</v>
      </c>
      <c r="P307" t="s">
        <v>6203</v>
      </c>
      <c r="Q307" t="s">
        <v>6204</v>
      </c>
    </row>
    <row r="308" spans="1:17">
      <c r="A308" t="s">
        <v>10735</v>
      </c>
      <c r="B308" t="s">
        <v>10736</v>
      </c>
      <c r="C308" t="s">
        <v>9177</v>
      </c>
      <c r="D308" s="2">
        <v>1599</v>
      </c>
      <c r="E308" s="2">
        <v>1999</v>
      </c>
      <c r="F308" s="1">
        <v>0.2</v>
      </c>
      <c r="G308">
        <v>4.4000000000000004</v>
      </c>
      <c r="H308" s="4">
        <v>1558</v>
      </c>
      <c r="I308" t="s">
        <v>10737</v>
      </c>
      <c r="J308" t="s">
        <v>10738</v>
      </c>
      <c r="K308" t="s">
        <v>10739</v>
      </c>
      <c r="L308" t="str">
        <f>PROPER(Table1[[#This Row],[User_name]])</f>
        <v>Sri,Abhijith Prasanna,Sandeep,Amazon Customer,Amazon Customer,Tanvi,Deepa,Tina Suman</v>
      </c>
      <c r="M308" t="s">
        <v>10740</v>
      </c>
      <c r="N308" t="s">
        <v>10741</v>
      </c>
      <c r="O308" t="s">
        <v>10742</v>
      </c>
      <c r="P308" t="s">
        <v>10743</v>
      </c>
      <c r="Q308" t="s">
        <v>10744</v>
      </c>
    </row>
    <row r="309" spans="1:17">
      <c r="A309" t="s">
        <v>10119</v>
      </c>
      <c r="B309" t="s">
        <v>10120</v>
      </c>
      <c r="C309" t="s">
        <v>8923</v>
      </c>
      <c r="D309" s="2">
        <v>1199</v>
      </c>
      <c r="E309" s="2">
        <v>1499</v>
      </c>
      <c r="F309" s="1">
        <v>0.2</v>
      </c>
      <c r="G309">
        <v>3.8</v>
      </c>
      <c r="H309" s="4">
        <v>2206</v>
      </c>
      <c r="I309" t="s">
        <v>10121</v>
      </c>
      <c r="J309" t="s">
        <v>10122</v>
      </c>
      <c r="K309" t="s">
        <v>10123</v>
      </c>
      <c r="L309" t="str">
        <f>PROPER(Table1[[#This Row],[User_name]])</f>
        <v>Nasim Shaikh,Senthil Kumar Natarajan,Boss,Alexa,Sahil Suman,Lalit,Pankaj Sharma,Hammad K.</v>
      </c>
      <c r="M309" t="s">
        <v>10124</v>
      </c>
      <c r="N309" t="s">
        <v>10125</v>
      </c>
      <c r="O309" t="s">
        <v>10126</v>
      </c>
      <c r="P309" t="s">
        <v>10127</v>
      </c>
      <c r="Q309" t="s">
        <v>10128</v>
      </c>
    </row>
    <row r="310" spans="1:17">
      <c r="A310" t="s">
        <v>6695</v>
      </c>
      <c r="B310" t="s">
        <v>6696</v>
      </c>
      <c r="C310" t="s">
        <v>6697</v>
      </c>
      <c r="D310">
        <v>99</v>
      </c>
      <c r="E310">
        <v>99</v>
      </c>
      <c r="F310" s="1">
        <v>0</v>
      </c>
      <c r="G310">
        <v>4.3</v>
      </c>
      <c r="H310" s="4">
        <v>388</v>
      </c>
      <c r="I310" t="s">
        <v>6698</v>
      </c>
      <c r="J310" t="s">
        <v>6699</v>
      </c>
      <c r="K310" t="s">
        <v>6700</v>
      </c>
      <c r="L310" t="str">
        <f>PROPER(Table1[[#This Row],[User_name]])</f>
        <v>Kashif,Sezhian,Dinesh K.,Jenifer,Harsh,Suresh,Madhu,Amazon Customer</v>
      </c>
      <c r="M310" t="s">
        <v>6701</v>
      </c>
      <c r="N310" t="s">
        <v>6702</v>
      </c>
      <c r="O310" t="s">
        <v>6703</v>
      </c>
      <c r="P310" t="s">
        <v>6704</v>
      </c>
      <c r="Q310" t="s">
        <v>6705</v>
      </c>
    </row>
    <row r="311" spans="1:17">
      <c r="A311" t="s">
        <v>12286</v>
      </c>
      <c r="B311" t="s">
        <v>12287</v>
      </c>
      <c r="C311" t="s">
        <v>8559</v>
      </c>
      <c r="D311">
        <v>279</v>
      </c>
      <c r="E311">
        <v>599</v>
      </c>
      <c r="F311" s="1">
        <v>0.53</v>
      </c>
      <c r="G311">
        <v>3.5</v>
      </c>
      <c r="H311" s="4">
        <v>1367</v>
      </c>
      <c r="I311" t="s">
        <v>12288</v>
      </c>
      <c r="J311" t="s">
        <v>12289</v>
      </c>
      <c r="K311" t="s">
        <v>12290</v>
      </c>
      <c r="L311" t="str">
        <f>PROPER(Table1[[#This Row],[User_name]])</f>
        <v>Rahul Todur,Mg,Geeta,Nawang,Saff,Philomon Kani,Rub,Manish P.</v>
      </c>
      <c r="M311" t="s">
        <v>12291</v>
      </c>
      <c r="N311" t="s">
        <v>12292</v>
      </c>
      <c r="O311" t="s">
        <v>12293</v>
      </c>
      <c r="P311" t="s">
        <v>12294</v>
      </c>
      <c r="Q311" t="s">
        <v>12295</v>
      </c>
    </row>
    <row r="312" spans="1:17">
      <c r="A312" t="s">
        <v>9257</v>
      </c>
      <c r="B312" t="s">
        <v>9258</v>
      </c>
      <c r="C312" t="s">
        <v>8570</v>
      </c>
      <c r="D312">
        <v>799</v>
      </c>
      <c r="E312" s="2">
        <v>1999</v>
      </c>
      <c r="F312" s="1">
        <v>0.6</v>
      </c>
      <c r="G312">
        <v>4.0999999999999996</v>
      </c>
      <c r="H312" s="4">
        <v>2162</v>
      </c>
      <c r="I312" t="s">
        <v>9259</v>
      </c>
      <c r="J312" t="s">
        <v>9260</v>
      </c>
      <c r="K312" t="s">
        <v>9261</v>
      </c>
      <c r="L312" t="str">
        <f>PROPER(Table1[[#This Row],[User_name]])</f>
        <v>Prashant,Shailesh Rege,Robert,Amazon Customer,Tauheed Ahmed,Raj,Anish,Kumar Raunak</v>
      </c>
      <c r="M312" t="s">
        <v>9262</v>
      </c>
      <c r="N312" t="s">
        <v>9263</v>
      </c>
      <c r="O312" t="s">
        <v>9264</v>
      </c>
      <c r="P312" t="s">
        <v>9265</v>
      </c>
      <c r="Q312" t="s">
        <v>9266</v>
      </c>
    </row>
    <row r="313" spans="1:17">
      <c r="A313" t="s">
        <v>9085</v>
      </c>
      <c r="B313" t="s">
        <v>9086</v>
      </c>
      <c r="C313" t="s">
        <v>8559</v>
      </c>
      <c r="D313" s="2">
        <v>1099</v>
      </c>
      <c r="E313" s="2">
        <v>1999</v>
      </c>
      <c r="F313" s="1">
        <v>0.45</v>
      </c>
      <c r="G313">
        <v>4</v>
      </c>
      <c r="H313" s="4">
        <v>604</v>
      </c>
      <c r="I313" t="s">
        <v>9087</v>
      </c>
      <c r="J313" t="s">
        <v>9088</v>
      </c>
      <c r="K313" t="s">
        <v>9089</v>
      </c>
      <c r="L313" t="str">
        <f>PROPER(Table1[[#This Row],[User_name]])</f>
        <v>Ishan,Andrew Watson,Harvinder Singh.,Mohammad Shakir,Sarita Yadav,Adarsh Paswan,Anisha Jain,Himanshu</v>
      </c>
      <c r="M313" t="s">
        <v>9090</v>
      </c>
      <c r="N313" t="s">
        <v>9091</v>
      </c>
      <c r="O313" t="s">
        <v>9092</v>
      </c>
      <c r="P313" t="s">
        <v>9093</v>
      </c>
      <c r="Q313" t="s">
        <v>9094</v>
      </c>
    </row>
    <row r="314" spans="1:17">
      <c r="A314" t="s">
        <v>9155</v>
      </c>
      <c r="B314" t="s">
        <v>9156</v>
      </c>
      <c r="C314" t="s">
        <v>8747</v>
      </c>
      <c r="D314">
        <v>749</v>
      </c>
      <c r="E314" s="2">
        <v>1111</v>
      </c>
      <c r="F314" s="1">
        <v>0.33</v>
      </c>
      <c r="G314">
        <v>4.2</v>
      </c>
      <c r="H314" s="4">
        <v>35693</v>
      </c>
      <c r="I314" t="s">
        <v>9157</v>
      </c>
      <c r="J314" t="s">
        <v>9158</v>
      </c>
      <c r="K314" t="s">
        <v>9159</v>
      </c>
      <c r="L314" t="str">
        <f>PROPER(Table1[[#This Row],[User_name]])</f>
        <v>Ll,Vishal,Sheeba Jayaraj,Anil,Amazon Customer,Ajeet,Sachin P S,Aarshay</v>
      </c>
      <c r="M314" t="s">
        <v>9160</v>
      </c>
      <c r="N314" t="s">
        <v>9161</v>
      </c>
      <c r="O314" t="s">
        <v>9162</v>
      </c>
      <c r="P314" t="s">
        <v>9163</v>
      </c>
      <c r="Q314" t="s">
        <v>9164</v>
      </c>
    </row>
    <row r="315" spans="1:17">
      <c r="A315" t="s">
        <v>11871</v>
      </c>
      <c r="B315" t="s">
        <v>11872</v>
      </c>
      <c r="C315" t="s">
        <v>8695</v>
      </c>
      <c r="D315" s="3">
        <v>2237.81</v>
      </c>
      <c r="E315" s="2">
        <v>3899</v>
      </c>
      <c r="F315" s="1">
        <v>0.43</v>
      </c>
      <c r="G315">
        <v>3.9</v>
      </c>
      <c r="H315" s="4">
        <v>11004</v>
      </c>
      <c r="I315" t="s">
        <v>11873</v>
      </c>
      <c r="J315" t="s">
        <v>11874</v>
      </c>
      <c r="K315" t="s">
        <v>11875</v>
      </c>
      <c r="L315" t="str">
        <f>PROPER(Table1[[#This Row],[User_name]])</f>
        <v>E.Gurubaran,Hemanth Kumar,Rangaraj Sanjeevi,Kamala,Sivaranjani,Sundharan.A,Abhishek,Rangababu</v>
      </c>
      <c r="M315" t="s">
        <v>11876</v>
      </c>
      <c r="N315" t="s">
        <v>11877</v>
      </c>
      <c r="O315" t="s">
        <v>11878</v>
      </c>
      <c r="P315" t="s">
        <v>11879</v>
      </c>
      <c r="Q315" t="s">
        <v>11880</v>
      </c>
    </row>
    <row r="316" spans="1:17">
      <c r="A316" t="s">
        <v>9003</v>
      </c>
      <c r="B316" t="s">
        <v>9004</v>
      </c>
      <c r="C316" t="s">
        <v>8695</v>
      </c>
      <c r="D316" s="2">
        <v>3499</v>
      </c>
      <c r="E316" s="2">
        <v>5795</v>
      </c>
      <c r="F316" s="1">
        <v>0.4</v>
      </c>
      <c r="G316">
        <v>3.9</v>
      </c>
      <c r="H316" s="4">
        <v>25340</v>
      </c>
      <c r="I316" t="s">
        <v>9005</v>
      </c>
      <c r="J316" t="s">
        <v>9006</v>
      </c>
      <c r="K316" t="s">
        <v>9007</v>
      </c>
      <c r="L316" t="str">
        <f>PROPER(Table1[[#This Row],[User_name]])</f>
        <v>Lakshminarayana G,Bhanu,Shah,Pavan Kumar G,Sai Gangadhar Chawan,Venu,Laxman Ray,Ankit Yadav</v>
      </c>
      <c r="M316" t="s">
        <v>9008</v>
      </c>
      <c r="N316" t="s">
        <v>9009</v>
      </c>
      <c r="O316" t="s">
        <v>9010</v>
      </c>
      <c r="P316" t="s">
        <v>9011</v>
      </c>
      <c r="Q316" t="s">
        <v>9012</v>
      </c>
    </row>
    <row r="317" spans="1:17">
      <c r="A317" t="s">
        <v>9668</v>
      </c>
      <c r="B317" t="s">
        <v>9669</v>
      </c>
      <c r="C317" t="s">
        <v>8695</v>
      </c>
      <c r="D317" s="2">
        <v>3199</v>
      </c>
      <c r="E317" s="2">
        <v>4999</v>
      </c>
      <c r="F317" s="1">
        <v>0.36</v>
      </c>
      <c r="G317">
        <v>4</v>
      </c>
      <c r="H317" s="4">
        <v>20869</v>
      </c>
      <c r="I317" t="s">
        <v>9670</v>
      </c>
      <c r="J317" t="s">
        <v>9671</v>
      </c>
      <c r="K317" t="s">
        <v>9672</v>
      </c>
      <c r="L317" t="str">
        <f>PROPER(Table1[[#This Row],[User_name]])</f>
        <v>K Ramesh,Mcs Pavan Kumar,Parthiban,Parusuramireddy,B. Vinod Kumar Reddy,Amazon Customer,Revansidha K.,Leela Parvathi Paluri</v>
      </c>
      <c r="M317" t="s">
        <v>9673</v>
      </c>
      <c r="N317" t="s">
        <v>9674</v>
      </c>
      <c r="O317" t="s">
        <v>9675</v>
      </c>
      <c r="P317" t="s">
        <v>9676</v>
      </c>
      <c r="Q317" t="s">
        <v>9677</v>
      </c>
    </row>
    <row r="318" spans="1:17">
      <c r="A318" t="s">
        <v>10392</v>
      </c>
      <c r="B318" t="s">
        <v>10393</v>
      </c>
      <c r="C318" t="s">
        <v>10394</v>
      </c>
      <c r="D318" s="3">
        <v>3657.66</v>
      </c>
      <c r="E318" s="2">
        <v>5156</v>
      </c>
      <c r="F318" s="1">
        <v>0.28999999999999998</v>
      </c>
      <c r="G318">
        <v>3.9</v>
      </c>
      <c r="H318" s="4">
        <v>12837</v>
      </c>
      <c r="I318" t="s">
        <v>10395</v>
      </c>
      <c r="J318" t="s">
        <v>10396</v>
      </c>
      <c r="K318" t="s">
        <v>10397</v>
      </c>
      <c r="L318" t="str">
        <f>PROPER(Table1[[#This Row],[User_name]])</f>
        <v>Jayaprakash P,Avinash,V V R Rao,Abhijith Nair,Gopal Krishna Reddy,Rajasekar,Kamalakannan,Matta Leela Krishna</v>
      </c>
      <c r="M318" t="s">
        <v>10398</v>
      </c>
      <c r="N318" t="s">
        <v>10399</v>
      </c>
      <c r="O318" t="s">
        <v>10400</v>
      </c>
      <c r="P318" t="s">
        <v>10401</v>
      </c>
      <c r="Q318" t="s">
        <v>10402</v>
      </c>
    </row>
    <row r="319" spans="1:17">
      <c r="A319" t="s">
        <v>9544</v>
      </c>
      <c r="B319" t="s">
        <v>9545</v>
      </c>
      <c r="C319" t="s">
        <v>8559</v>
      </c>
      <c r="D319">
        <v>469</v>
      </c>
      <c r="E319" s="2">
        <v>1599</v>
      </c>
      <c r="F319" s="1">
        <v>0.71</v>
      </c>
      <c r="G319">
        <v>3.7</v>
      </c>
      <c r="H319" s="4">
        <v>6</v>
      </c>
      <c r="I319" t="s">
        <v>9546</v>
      </c>
      <c r="J319" t="s">
        <v>9547</v>
      </c>
      <c r="K319" t="s">
        <v>9548</v>
      </c>
      <c r="L319" t="str">
        <f>PROPER(Table1[[#This Row],[User_name]])</f>
        <v>Anjali,Zafirah K.</v>
      </c>
      <c r="M319" t="s">
        <v>9549</v>
      </c>
      <c r="N319" t="s">
        <v>9550</v>
      </c>
      <c r="O319" t="s">
        <v>9551</v>
      </c>
      <c r="P319" t="s">
        <v>9552</v>
      </c>
      <c r="Q319" t="s">
        <v>9553</v>
      </c>
    </row>
    <row r="320" spans="1:17">
      <c r="A320" t="s">
        <v>2245</v>
      </c>
      <c r="B320" t="s">
        <v>2246</v>
      </c>
      <c r="C320" t="s">
        <v>1158</v>
      </c>
      <c r="D320">
        <v>439</v>
      </c>
      <c r="E320">
        <v>758</v>
      </c>
      <c r="F320" s="1">
        <v>0.42</v>
      </c>
      <c r="G320">
        <v>4.2</v>
      </c>
      <c r="H320" s="4">
        <v>4296</v>
      </c>
      <c r="I320" t="s">
        <v>2247</v>
      </c>
      <c r="J320" t="s">
        <v>2248</v>
      </c>
      <c r="K320" t="s">
        <v>2249</v>
      </c>
      <c r="L320" t="str">
        <f>PROPER(Table1[[#This Row],[User_name]])</f>
        <v>Arun Rajappa,Ashish Singh,Venky Iyer,Tushar Goel,Uday Vasant Gosavi,Venkatasubramanya Narayana,Samuel Abhishek,Dr M.</v>
      </c>
      <c r="M320" t="s">
        <v>2250</v>
      </c>
      <c r="N320" t="s">
        <v>2251</v>
      </c>
      <c r="O320" t="s">
        <v>2252</v>
      </c>
      <c r="P320" t="s">
        <v>2253</v>
      </c>
      <c r="Q320" t="s">
        <v>2254</v>
      </c>
    </row>
    <row r="321" spans="1:17">
      <c r="A321" t="s">
        <v>7800</v>
      </c>
      <c r="B321" t="s">
        <v>7801</v>
      </c>
      <c r="C321" t="s">
        <v>5107</v>
      </c>
      <c r="D321">
        <v>499</v>
      </c>
      <c r="E321">
        <v>775</v>
      </c>
      <c r="F321" s="1">
        <v>0.36</v>
      </c>
      <c r="G321">
        <v>4.3</v>
      </c>
      <c r="H321" s="4">
        <v>74</v>
      </c>
      <c r="I321" t="s">
        <v>7802</v>
      </c>
      <c r="J321" t="s">
        <v>7803</v>
      </c>
      <c r="K321" t="s">
        <v>7804</v>
      </c>
      <c r="L321" t="str">
        <f>PROPER(Table1[[#This Row],[User_name]])</f>
        <v>Santosh,Ravindra R.M,Shubham Maurya,Prateek Sunal,Nishant Kumar,Prajapati Sagar,Keyur Suthar,Amazon Customercare</v>
      </c>
      <c r="M321" t="s">
        <v>7805</v>
      </c>
      <c r="N321" t="s">
        <v>7806</v>
      </c>
      <c r="O321" t="s">
        <v>7807</v>
      </c>
      <c r="P321" t="s">
        <v>7808</v>
      </c>
      <c r="Q321" t="s">
        <v>7809</v>
      </c>
    </row>
    <row r="322" spans="1:17">
      <c r="A322" t="s">
        <v>12346</v>
      </c>
      <c r="B322" t="s">
        <v>12347</v>
      </c>
      <c r="C322" t="s">
        <v>12348</v>
      </c>
      <c r="D322" s="2">
        <v>1099</v>
      </c>
      <c r="E322" s="2">
        <v>1500</v>
      </c>
      <c r="F322" s="1">
        <v>0.27</v>
      </c>
      <c r="G322">
        <v>4.5</v>
      </c>
      <c r="H322" s="4">
        <v>1065</v>
      </c>
      <c r="I322" t="s">
        <v>12349</v>
      </c>
      <c r="J322" t="s">
        <v>12350</v>
      </c>
      <c r="K322" t="s">
        <v>12351</v>
      </c>
      <c r="L322" t="str">
        <f>PROPER(Table1[[#This Row],[User_name]])</f>
        <v>Deepak,Garuda,Shikha,Rajesh Manoharan,Gaurav,Chaitanya Konher,Seetha Lakshmi Rajeev,Haard Dave</v>
      </c>
      <c r="M322" t="s">
        <v>12352</v>
      </c>
      <c r="N322" t="s">
        <v>12353</v>
      </c>
      <c r="O322" t="s">
        <v>12354</v>
      </c>
      <c r="P322" t="s">
        <v>12355</v>
      </c>
      <c r="Q322" t="s">
        <v>12356</v>
      </c>
    </row>
    <row r="323" spans="1:17">
      <c r="A323" t="s">
        <v>1739</v>
      </c>
      <c r="B323" t="s">
        <v>1740</v>
      </c>
      <c r="C323" t="s">
        <v>447</v>
      </c>
      <c r="D323">
        <v>547</v>
      </c>
      <c r="E323" s="2">
        <v>2999</v>
      </c>
      <c r="F323" s="1">
        <v>0.82</v>
      </c>
      <c r="G323">
        <v>4.3</v>
      </c>
      <c r="H323" s="4">
        <v>407</v>
      </c>
      <c r="I323" t="s">
        <v>1741</v>
      </c>
      <c r="J323" t="s">
        <v>1742</v>
      </c>
      <c r="K323" t="s">
        <v>1743</v>
      </c>
      <c r="L323" t="str">
        <f>PROPER(Table1[[#This Row],[User_name]])</f>
        <v>Padmaprasaad,Rahul Kumria,Dharmesh Maradiya,Sanjay,Goutham Ram,Hiren Parmar,Ravichandra,Mehtab</v>
      </c>
      <c r="M323" t="s">
        <v>1744</v>
      </c>
      <c r="N323" t="s">
        <v>1745</v>
      </c>
      <c r="O323" t="s">
        <v>1746</v>
      </c>
      <c r="P323" t="s">
        <v>1747</v>
      </c>
      <c r="Q323" t="s">
        <v>1748</v>
      </c>
    </row>
    <row r="324" spans="1:17">
      <c r="A324" t="s">
        <v>6033</v>
      </c>
      <c r="B324" t="s">
        <v>6034</v>
      </c>
      <c r="C324" t="s">
        <v>4861</v>
      </c>
      <c r="D324">
        <v>849</v>
      </c>
      <c r="E324" s="2">
        <v>4999</v>
      </c>
      <c r="F324" s="1">
        <v>0.83</v>
      </c>
      <c r="G324">
        <v>4</v>
      </c>
      <c r="H324" s="4">
        <v>20457</v>
      </c>
      <c r="I324" t="s">
        <v>6035</v>
      </c>
      <c r="J324" t="s">
        <v>6036</v>
      </c>
      <c r="K324" t="s">
        <v>6037</v>
      </c>
      <c r="L324" t="str">
        <f>PROPER(Table1[[#This Row],[User_name]])</f>
        <v>Jasmeen,Santam Paul,Deepak,Perabathula Srinivasarao,Gokul Agrawal,Suman Gurung,Kishan,Pooja Sony</v>
      </c>
      <c r="M324" t="s">
        <v>6038</v>
      </c>
      <c r="N324" t="s">
        <v>6039</v>
      </c>
      <c r="O324" t="s">
        <v>6040</v>
      </c>
      <c r="P324" t="s">
        <v>6041</v>
      </c>
      <c r="Q324" t="s">
        <v>6042</v>
      </c>
    </row>
    <row r="325" spans="1:17">
      <c r="A325" t="s">
        <v>7392</v>
      </c>
      <c r="B325" t="s">
        <v>7393</v>
      </c>
      <c r="C325" t="s">
        <v>5332</v>
      </c>
      <c r="D325">
        <v>310</v>
      </c>
      <c r="E325">
        <v>310</v>
      </c>
      <c r="F325" s="1">
        <v>0</v>
      </c>
      <c r="G325">
        <v>4.5</v>
      </c>
      <c r="H325" s="4">
        <v>5882</v>
      </c>
      <c r="I325" t="s">
        <v>7394</v>
      </c>
      <c r="J325" t="s">
        <v>7395</v>
      </c>
      <c r="K325" t="s">
        <v>7396</v>
      </c>
      <c r="L325" t="str">
        <f>PROPER(Table1[[#This Row],[User_name]])</f>
        <v>Daisy Daniel,Poonam A.,T.Giftson,Anirban Saha,Priyanka,Sandip Bhai,Ekram Mohammad,Vasantha Lakshmi</v>
      </c>
      <c r="M325" t="s">
        <v>7397</v>
      </c>
      <c r="N325" t="s">
        <v>7398</v>
      </c>
      <c r="O325" t="s">
        <v>7399</v>
      </c>
      <c r="P325" t="s">
        <v>7400</v>
      </c>
      <c r="Q325" t="s">
        <v>7401</v>
      </c>
    </row>
    <row r="326" spans="1:17">
      <c r="A326" t="s">
        <v>7534</v>
      </c>
      <c r="B326" t="s">
        <v>7535</v>
      </c>
      <c r="C326" t="s">
        <v>5332</v>
      </c>
      <c r="D326">
        <v>200</v>
      </c>
      <c r="E326">
        <v>230</v>
      </c>
      <c r="F326" s="1">
        <v>0.13</v>
      </c>
      <c r="G326">
        <v>4.4000000000000004</v>
      </c>
      <c r="H326" s="4">
        <v>10170</v>
      </c>
      <c r="I326" t="s">
        <v>7536</v>
      </c>
      <c r="J326" t="s">
        <v>7537</v>
      </c>
      <c r="K326" t="s">
        <v>7538</v>
      </c>
      <c r="L326" t="str">
        <f>PROPER(Table1[[#This Row],[User_name]])</f>
        <v>Abhilasha,G4N,Dr. Gandharav Mehta,Nimai C.,Haseena,Unknown,Sri Prasath,Nida Parveen</v>
      </c>
      <c r="M326" t="s">
        <v>7539</v>
      </c>
      <c r="N326" t="s">
        <v>7540</v>
      </c>
      <c r="O326" t="s">
        <v>7541</v>
      </c>
      <c r="P326" t="s">
        <v>7542</v>
      </c>
      <c r="Q326" t="s">
        <v>7543</v>
      </c>
    </row>
    <row r="327" spans="1:17">
      <c r="A327" t="s">
        <v>8214</v>
      </c>
      <c r="B327" t="s">
        <v>8215</v>
      </c>
      <c r="C327" t="s">
        <v>8216</v>
      </c>
      <c r="D327">
        <v>230</v>
      </c>
      <c r="E327">
        <v>230</v>
      </c>
      <c r="F327" s="1">
        <v>0</v>
      </c>
      <c r="G327">
        <v>4.5</v>
      </c>
      <c r="H327" s="4">
        <v>9427</v>
      </c>
      <c r="I327" t="s">
        <v>8217</v>
      </c>
      <c r="J327" t="s">
        <v>8218</v>
      </c>
      <c r="K327" t="s">
        <v>8219</v>
      </c>
      <c r="L327" t="str">
        <f>PROPER(Table1[[#This Row],[User_name]])</f>
        <v>Jayanta,Himanshu Kumar,Saima,Vivek Kumar,Raka,K.Praveenkumar,Bhavani Prasad,Neha</v>
      </c>
      <c r="M327" t="s">
        <v>8220</v>
      </c>
      <c r="N327" t="s">
        <v>8221</v>
      </c>
      <c r="O327" t="s">
        <v>8222</v>
      </c>
      <c r="P327" t="s">
        <v>8223</v>
      </c>
      <c r="Q327" t="s">
        <v>8224</v>
      </c>
    </row>
    <row r="328" spans="1:17">
      <c r="A328" t="s">
        <v>8392</v>
      </c>
      <c r="B328" t="s">
        <v>8393</v>
      </c>
      <c r="C328" t="s">
        <v>8394</v>
      </c>
      <c r="D328">
        <v>225</v>
      </c>
      <c r="E328">
        <v>225</v>
      </c>
      <c r="F328" s="1">
        <v>0</v>
      </c>
      <c r="G328">
        <v>4.0999999999999996</v>
      </c>
      <c r="H328" s="4">
        <v>4798</v>
      </c>
      <c r="I328" t="s">
        <v>8395</v>
      </c>
      <c r="J328" t="s">
        <v>8396</v>
      </c>
      <c r="K328" t="s">
        <v>8397</v>
      </c>
      <c r="L328" t="str">
        <f>PROPER(Table1[[#This Row],[User_name]])</f>
        <v>Rayees Tigadi,Ajay,Tathagata Chakraborty,Rajendra,Nihal Rathod,Koventhan G,Pushpita Mitra,Neeraj</v>
      </c>
      <c r="M328" t="s">
        <v>8398</v>
      </c>
      <c r="N328" t="s">
        <v>8399</v>
      </c>
      <c r="O328" t="s">
        <v>8400</v>
      </c>
      <c r="P328" t="s">
        <v>8401</v>
      </c>
      <c r="Q328" t="s">
        <v>8402</v>
      </c>
    </row>
    <row r="329" spans="1:17">
      <c r="A329" t="s">
        <v>12236</v>
      </c>
      <c r="B329" t="s">
        <v>12237</v>
      </c>
      <c r="C329" t="s">
        <v>8706</v>
      </c>
      <c r="D329" s="2">
        <v>1499</v>
      </c>
      <c r="E329" s="2">
        <v>3500</v>
      </c>
      <c r="F329" s="1">
        <v>0.56999999999999995</v>
      </c>
      <c r="G329">
        <v>4.7</v>
      </c>
      <c r="H329" s="4">
        <v>2591</v>
      </c>
      <c r="I329" t="s">
        <v>12238</v>
      </c>
      <c r="J329" t="s">
        <v>12239</v>
      </c>
      <c r="K329" t="s">
        <v>12240</v>
      </c>
      <c r="L329" t="str">
        <f>PROPER(Table1[[#This Row],[User_name]])</f>
        <v>Srujan Kumar,Sadhu S.,Parveen Sharma,Patel Kaushikbhai. S,Vinoth,Ankita Gupta,Jignesh Lathiya</v>
      </c>
      <c r="M329" t="s">
        <v>12241</v>
      </c>
      <c r="N329" t="s">
        <v>12242</v>
      </c>
      <c r="O329" t="s">
        <v>12243</v>
      </c>
      <c r="P329" t="s">
        <v>12244</v>
      </c>
      <c r="Q329" t="s">
        <v>12245</v>
      </c>
    </row>
    <row r="330" spans="1:17">
      <c r="A330" t="s">
        <v>12367</v>
      </c>
      <c r="B330" t="s">
        <v>12368</v>
      </c>
      <c r="C330" t="s">
        <v>8758</v>
      </c>
      <c r="D330" s="2">
        <v>3249</v>
      </c>
      <c r="E330" s="2">
        <v>6299</v>
      </c>
      <c r="F330" s="1">
        <v>0.48</v>
      </c>
      <c r="G330">
        <v>3.9</v>
      </c>
      <c r="H330" s="4">
        <v>2569</v>
      </c>
      <c r="I330" t="s">
        <v>12369</v>
      </c>
      <c r="J330" t="s">
        <v>12370</v>
      </c>
      <c r="K330" t="s">
        <v>12371</v>
      </c>
      <c r="L330" t="str">
        <f>PROPER(Table1[[#This Row],[User_name]])</f>
        <v>A H.,Amazon Customer,Amazon Customer,Gajendra Kumar Sharma,Harpreet Kaur Sodhi,Shashi Ranjan Kumar,Chandan Kumar,Vikas Sharma</v>
      </c>
      <c r="M330" t="s">
        <v>12372</v>
      </c>
      <c r="N330" t="s">
        <v>12373</v>
      </c>
      <c r="O330" t="s">
        <v>12374</v>
      </c>
      <c r="P330" t="s">
        <v>12375</v>
      </c>
      <c r="Q330" t="s">
        <v>12376</v>
      </c>
    </row>
    <row r="331" spans="1:17">
      <c r="A331" t="s">
        <v>11984</v>
      </c>
      <c r="B331" t="s">
        <v>11985</v>
      </c>
      <c r="C331" t="s">
        <v>8548</v>
      </c>
      <c r="D331" s="2">
        <v>1090</v>
      </c>
      <c r="E331" s="2">
        <v>2999</v>
      </c>
      <c r="F331" s="1">
        <v>0.64</v>
      </c>
      <c r="G331">
        <v>3.5</v>
      </c>
      <c r="H331" s="4">
        <v>57</v>
      </c>
      <c r="I331" t="s">
        <v>11986</v>
      </c>
      <c r="J331" t="s">
        <v>11987</v>
      </c>
      <c r="K331" t="s">
        <v>11988</v>
      </c>
      <c r="L331" t="str">
        <f>PROPER(Table1[[#This Row],[User_name]])</f>
        <v>Akash Yadav,Philip Chacko,Sudheer Kumar Maurya,Jeenu Naresh,Rahul Pandey,Debabrata Bhowmick,Sanskar  Yadav</v>
      </c>
      <c r="M331" t="s">
        <v>11989</v>
      </c>
      <c r="N331" t="s">
        <v>11990</v>
      </c>
      <c r="O331" t="s">
        <v>11991</v>
      </c>
      <c r="P331" t="s">
        <v>11992</v>
      </c>
      <c r="Q331" t="s">
        <v>11993</v>
      </c>
    </row>
    <row r="332" spans="1:17">
      <c r="A332" t="s">
        <v>11160</v>
      </c>
      <c r="B332" t="s">
        <v>11161</v>
      </c>
      <c r="C332" t="s">
        <v>8548</v>
      </c>
      <c r="D332" s="2">
        <v>1069</v>
      </c>
      <c r="E332" s="2">
        <v>1699</v>
      </c>
      <c r="F332" s="1">
        <v>0.37</v>
      </c>
      <c r="G332">
        <v>3.9</v>
      </c>
      <c r="H332" s="4">
        <v>313</v>
      </c>
      <c r="I332" t="s">
        <v>11162</v>
      </c>
      <c r="J332" t="s">
        <v>11163</v>
      </c>
      <c r="K332" t="s">
        <v>11164</v>
      </c>
      <c r="L332" t="str">
        <f>PROPER(Table1[[#This Row],[User_name]])</f>
        <v>Asif Ansari,Amazon Customer,Shashank,P K Kishen Pejathaya,Rohit,Deepak Sarkar,Sudhananda,Rahul Sharma</v>
      </c>
      <c r="M332" t="s">
        <v>11165</v>
      </c>
      <c r="N332" t="s">
        <v>11166</v>
      </c>
      <c r="O332" t="s">
        <v>11167</v>
      </c>
      <c r="P332" t="s">
        <v>11168</v>
      </c>
      <c r="Q332" t="s">
        <v>11169</v>
      </c>
    </row>
    <row r="333" spans="1:17">
      <c r="A333" t="s">
        <v>8416</v>
      </c>
      <c r="B333" t="s">
        <v>8417</v>
      </c>
      <c r="C333" t="s">
        <v>7688</v>
      </c>
      <c r="D333" s="2">
        <v>8349</v>
      </c>
      <c r="E333" s="2">
        <v>9625</v>
      </c>
      <c r="F333" s="1">
        <v>0.13</v>
      </c>
      <c r="G333">
        <v>3.8</v>
      </c>
      <c r="H333" s="4">
        <v>3652</v>
      </c>
      <c r="I333" t="s">
        <v>8418</v>
      </c>
      <c r="J333" t="s">
        <v>8419</v>
      </c>
      <c r="K333" t="s">
        <v>8420</v>
      </c>
      <c r="L333" t="str">
        <f>PROPER(Table1[[#This Row],[User_name]])</f>
        <v>Sachin Goel,Roni.A.P.P.Poonthottam,Eldo K Matew,Ankur Kunal,Karan,Amazon Customer,Prashanth Mettu,Rahul Gupta</v>
      </c>
      <c r="M333" t="s">
        <v>8421</v>
      </c>
      <c r="N333" t="s">
        <v>8422</v>
      </c>
      <c r="O333" t="s">
        <v>8423</v>
      </c>
      <c r="P333" t="s">
        <v>8424</v>
      </c>
      <c r="Q333" t="s">
        <v>8425</v>
      </c>
    </row>
    <row r="334" spans="1:17">
      <c r="A334" t="s">
        <v>8076</v>
      </c>
      <c r="B334" t="s">
        <v>8077</v>
      </c>
      <c r="C334" t="s">
        <v>7271</v>
      </c>
      <c r="D334" s="2">
        <v>5299</v>
      </c>
      <c r="E334" s="2">
        <v>6355</v>
      </c>
      <c r="F334" s="1">
        <v>0.17</v>
      </c>
      <c r="G334">
        <v>3.9</v>
      </c>
      <c r="H334" s="4">
        <v>8280</v>
      </c>
      <c r="I334" t="s">
        <v>8078</v>
      </c>
      <c r="J334" t="s">
        <v>8079</v>
      </c>
      <c r="K334" t="s">
        <v>8080</v>
      </c>
      <c r="L334" t="str">
        <f>PROPER(Table1[[#This Row],[User_name]])</f>
        <v>Evangelyssa,Harendra Nath Baidya,Skanda Prasad,Dr Nagacharan Gowda,Amazon Customer,Raghavan  Cv.,Shibam Sharma,Amazon Customer</v>
      </c>
      <c r="M334" t="s">
        <v>8081</v>
      </c>
      <c r="N334" t="s">
        <v>8082</v>
      </c>
      <c r="O334" t="s">
        <v>8083</v>
      </c>
      <c r="P334" t="s">
        <v>8084</v>
      </c>
      <c r="Q334" t="s">
        <v>8085</v>
      </c>
    </row>
    <row r="335" spans="1:17">
      <c r="A335" t="s">
        <v>7686</v>
      </c>
      <c r="B335" t="s">
        <v>7687</v>
      </c>
      <c r="C335" t="s">
        <v>7688</v>
      </c>
      <c r="D335" s="2">
        <v>3498</v>
      </c>
      <c r="E335" s="2">
        <v>3875</v>
      </c>
      <c r="F335" s="1">
        <v>0.1</v>
      </c>
      <c r="G335">
        <v>3.4</v>
      </c>
      <c r="H335" s="4">
        <v>12185</v>
      </c>
      <c r="I335" t="s">
        <v>7689</v>
      </c>
      <c r="J335" t="s">
        <v>7690</v>
      </c>
      <c r="K335" t="s">
        <v>7691</v>
      </c>
      <c r="L335" t="str">
        <f>PROPER(Table1[[#This Row],[User_name]])</f>
        <v>Prasad,M. Satyanarayana,Sarthak Jain,Lokesh,Siddhath Shiva,Sharanabasava,Shallu,Lalthakunga</v>
      </c>
      <c r="M335" t="s">
        <v>7692</v>
      </c>
      <c r="N335" t="s">
        <v>7693</v>
      </c>
      <c r="O335" t="s">
        <v>7694</v>
      </c>
      <c r="P335" t="s">
        <v>7695</v>
      </c>
      <c r="Q335" t="s">
        <v>7696</v>
      </c>
    </row>
    <row r="336" spans="1:17">
      <c r="A336" t="s">
        <v>2132</v>
      </c>
      <c r="B336" t="s">
        <v>2133</v>
      </c>
      <c r="C336" t="s">
        <v>628</v>
      </c>
      <c r="D336">
        <v>399</v>
      </c>
      <c r="E336">
        <v>999</v>
      </c>
      <c r="F336" s="1">
        <v>0.6</v>
      </c>
      <c r="G336">
        <v>4</v>
      </c>
      <c r="H336" s="4">
        <v>1236</v>
      </c>
      <c r="I336" t="s">
        <v>2134</v>
      </c>
      <c r="J336" t="s">
        <v>2135</v>
      </c>
      <c r="K336" t="s">
        <v>2136</v>
      </c>
      <c r="L336" t="str">
        <f>PROPER(Table1[[#This Row],[User_name]])</f>
        <v>Jayraj Datta,Sachin Kumar,Pranjal M.,Anil Ramteke,Abhishek Katoch,Rajesh M.,Ram Prakash Soni,Shariq Shaikh</v>
      </c>
      <c r="M336" t="s">
        <v>2137</v>
      </c>
      <c r="N336" t="s">
        <v>2138</v>
      </c>
      <c r="O336" t="s">
        <v>2139</v>
      </c>
      <c r="P336" t="s">
        <v>2140</v>
      </c>
      <c r="Q336" t="s">
        <v>2141</v>
      </c>
    </row>
    <row r="337" spans="1:17">
      <c r="A337" t="s">
        <v>1949</v>
      </c>
      <c r="B337" t="s">
        <v>1950</v>
      </c>
      <c r="C337" t="s">
        <v>628</v>
      </c>
      <c r="D337">
        <v>399</v>
      </c>
      <c r="E337">
        <v>799</v>
      </c>
      <c r="F337" s="1">
        <v>0.5</v>
      </c>
      <c r="G337">
        <v>4.0999999999999996</v>
      </c>
      <c r="H337" s="4">
        <v>1161</v>
      </c>
      <c r="I337" t="s">
        <v>1951</v>
      </c>
      <c r="J337" t="s">
        <v>1952</v>
      </c>
      <c r="K337" t="s">
        <v>1953</v>
      </c>
      <c r="L337" t="str">
        <f>PROPER(Table1[[#This Row],[User_name]])</f>
        <v>Snr,Aditya Digambar Pachghare,Harika,Nkm,Lovenish Gautam,Nikhil  Lad,Suresh,Nikhil Khedekar</v>
      </c>
      <c r="M337" t="s">
        <v>1954</v>
      </c>
      <c r="N337" t="s">
        <v>1955</v>
      </c>
      <c r="O337" t="s">
        <v>1956</v>
      </c>
      <c r="P337" t="s">
        <v>1957</v>
      </c>
      <c r="Q337" t="s">
        <v>1958</v>
      </c>
    </row>
    <row r="338" spans="1:17">
      <c r="A338" t="s">
        <v>12467</v>
      </c>
      <c r="B338" t="s">
        <v>12468</v>
      </c>
      <c r="C338" t="s">
        <v>8570</v>
      </c>
      <c r="D338">
        <v>379</v>
      </c>
      <c r="E338">
        <v>389</v>
      </c>
      <c r="F338" s="1">
        <v>0.03</v>
      </c>
      <c r="G338">
        <v>4.2</v>
      </c>
      <c r="H338" s="4">
        <v>3739</v>
      </c>
      <c r="I338" t="s">
        <v>12469</v>
      </c>
      <c r="J338" t="s">
        <v>12470</v>
      </c>
      <c r="K338" t="s">
        <v>12471</v>
      </c>
      <c r="L338" t="str">
        <f>PROPER(Table1[[#This Row],[User_name]])</f>
        <v>Hem Chand,Msa Baig,Swaroop,Amazon Customer,Nithya,Mak,Omkar Sonone,Sanket Dhar</v>
      </c>
      <c r="M338" t="s">
        <v>12472</v>
      </c>
      <c r="N338" t="s">
        <v>12473</v>
      </c>
      <c r="O338" t="s">
        <v>12474</v>
      </c>
      <c r="P338" t="s">
        <v>12475</v>
      </c>
      <c r="Q338" t="s">
        <v>12476</v>
      </c>
    </row>
    <row r="339" spans="1:17">
      <c r="A339" t="s">
        <v>8403</v>
      </c>
      <c r="B339" t="s">
        <v>8404</v>
      </c>
      <c r="C339" t="s">
        <v>8405</v>
      </c>
      <c r="D339">
        <v>199</v>
      </c>
      <c r="E339">
        <v>799</v>
      </c>
      <c r="F339" s="1">
        <v>0.75</v>
      </c>
      <c r="G339">
        <v>4.0999999999999996</v>
      </c>
      <c r="H339" s="4">
        <v>7333</v>
      </c>
      <c r="I339" t="s">
        <v>8406</v>
      </c>
      <c r="J339" t="s">
        <v>8407</v>
      </c>
      <c r="K339" t="s">
        <v>8408</v>
      </c>
      <c r="L339" t="str">
        <f>PROPER(Table1[[#This Row],[User_name]])</f>
        <v>Prabakaran V,Chinmay Nayak,Sagar B Pudabangi,Gurmeet Bhamra,Paras Jamkar,Panchal,Abuzaid,Aaaabokkale</v>
      </c>
      <c r="M339" t="s">
        <v>8409</v>
      </c>
      <c r="N339" t="s">
        <v>8410</v>
      </c>
      <c r="O339" t="s">
        <v>8411</v>
      </c>
      <c r="P339" t="s">
        <v>8412</v>
      </c>
      <c r="Q339" t="s">
        <v>8413</v>
      </c>
    </row>
    <row r="340" spans="1:17">
      <c r="A340" t="s">
        <v>5385</v>
      </c>
      <c r="B340" t="s">
        <v>5386</v>
      </c>
      <c r="C340" t="s">
        <v>5198</v>
      </c>
      <c r="D340">
        <v>522</v>
      </c>
      <c r="E340">
        <v>550</v>
      </c>
      <c r="F340" s="1">
        <v>0.05</v>
      </c>
      <c r="G340">
        <v>4.4000000000000004</v>
      </c>
      <c r="H340" s="4">
        <v>12179</v>
      </c>
      <c r="I340" t="s">
        <v>5387</v>
      </c>
      <c r="J340" t="s">
        <v>5388</v>
      </c>
      <c r="K340" t="s">
        <v>5389</v>
      </c>
      <c r="L340" t="str">
        <f>PROPER(Table1[[#This Row],[User_name]])</f>
        <v>Jojo Dominic,Anshi Tiwari,Rickz,Mehbub Alam,Joban,Ambika N,Sht Gamer,Amit Singh</v>
      </c>
      <c r="M340" t="s">
        <v>5390</v>
      </c>
      <c r="N340" t="s">
        <v>5391</v>
      </c>
      <c r="O340" t="s">
        <v>5392</v>
      </c>
      <c r="P340" t="s">
        <v>5393</v>
      </c>
      <c r="Q340" t="s">
        <v>5394</v>
      </c>
    </row>
    <row r="341" spans="1:17">
      <c r="A341" t="s">
        <v>5196</v>
      </c>
      <c r="B341" t="s">
        <v>5197</v>
      </c>
      <c r="C341" t="s">
        <v>5198</v>
      </c>
      <c r="D341" s="2">
        <v>1295</v>
      </c>
      <c r="E341" s="2">
        <v>1295</v>
      </c>
      <c r="F341" s="1">
        <v>0</v>
      </c>
      <c r="G341">
        <v>4.5</v>
      </c>
      <c r="H341" s="4">
        <v>5760</v>
      </c>
      <c r="I341" t="s">
        <v>5199</v>
      </c>
      <c r="J341" t="s">
        <v>5200</v>
      </c>
      <c r="K341" t="s">
        <v>5201</v>
      </c>
      <c r="L341" t="str">
        <f>PROPER(Table1[[#This Row],[User_name]])</f>
        <v>Vajrala S.,Goutham.G.A.,Abhishek Kumar Sharma,Goutam,Bheemanna,Jose V J,Pratik Kumar (Sinu),Cherukusureshreddy</v>
      </c>
      <c r="M341" t="s">
        <v>5202</v>
      </c>
      <c r="N341" t="s">
        <v>5203</v>
      </c>
      <c r="O341" t="s">
        <v>13030</v>
      </c>
      <c r="P341" t="s">
        <v>5204</v>
      </c>
      <c r="Q341" t="s">
        <v>5205</v>
      </c>
    </row>
    <row r="342" spans="1:17">
      <c r="A342" t="s">
        <v>7957</v>
      </c>
      <c r="B342" t="s">
        <v>7958</v>
      </c>
      <c r="C342" t="s">
        <v>7959</v>
      </c>
      <c r="D342">
        <v>535</v>
      </c>
      <c r="E342">
        <v>535</v>
      </c>
      <c r="F342" s="1">
        <v>0</v>
      </c>
      <c r="G342">
        <v>4.4000000000000004</v>
      </c>
      <c r="H342" s="4">
        <v>4426</v>
      </c>
      <c r="I342" t="s">
        <v>7960</v>
      </c>
      <c r="J342" t="s">
        <v>7961</v>
      </c>
      <c r="K342" t="s">
        <v>7962</v>
      </c>
      <c r="L342" t="str">
        <f>PROPER(Table1[[#This Row],[User_name]])</f>
        <v>Certified Customer,Deepak,Sanjiv Suhas Gogate,Anoop,Shubhamkharial,K.S.Sreekumar,Ramesh,Rajat</v>
      </c>
      <c r="M342" t="s">
        <v>7963</v>
      </c>
      <c r="N342" t="s">
        <v>7964</v>
      </c>
      <c r="O342" t="s">
        <v>7965</v>
      </c>
      <c r="P342" t="s">
        <v>7966</v>
      </c>
      <c r="Q342" t="s">
        <v>7967</v>
      </c>
    </row>
    <row r="343" spans="1:17">
      <c r="A343" t="s">
        <v>6043</v>
      </c>
      <c r="B343" t="s">
        <v>6044</v>
      </c>
      <c r="C343" t="s">
        <v>6045</v>
      </c>
      <c r="D343">
        <v>440</v>
      </c>
      <c r="E343">
        <v>440</v>
      </c>
      <c r="F343" s="1">
        <v>0</v>
      </c>
      <c r="G343">
        <v>4.5</v>
      </c>
      <c r="H343" s="4">
        <v>8610</v>
      </c>
      <c r="I343" t="s">
        <v>6046</v>
      </c>
      <c r="J343" t="s">
        <v>6047</v>
      </c>
      <c r="K343" t="s">
        <v>6048</v>
      </c>
      <c r="L343" t="str">
        <f>PROPER(Table1[[#This Row],[User_name]])</f>
        <v>Dipu,Kayumuddin,Ankit Salunke As,Ramachandran Ravi,Nekitha V,Sumit G.,Netaji,Raymol</v>
      </c>
      <c r="M343" t="s">
        <v>6049</v>
      </c>
      <c r="N343" t="s">
        <v>6050</v>
      </c>
      <c r="O343" t="s">
        <v>6051</v>
      </c>
      <c r="P343" t="s">
        <v>6052</v>
      </c>
      <c r="Q343" t="s">
        <v>6053</v>
      </c>
    </row>
    <row r="344" spans="1:17">
      <c r="A344" t="s">
        <v>657</v>
      </c>
      <c r="B344" t="s">
        <v>658</v>
      </c>
      <c r="C344" t="s">
        <v>3</v>
      </c>
      <c r="D344">
        <v>349</v>
      </c>
      <c r="E344">
        <v>599</v>
      </c>
      <c r="F344" s="1">
        <v>0.42</v>
      </c>
      <c r="G344">
        <v>4.0999999999999996</v>
      </c>
      <c r="H344" s="4">
        <v>210</v>
      </c>
      <c r="I344" t="s">
        <v>659</v>
      </c>
      <c r="J344" t="s">
        <v>660</v>
      </c>
      <c r="K344" t="s">
        <v>661</v>
      </c>
      <c r="L344" t="str">
        <f>PROPER(Table1[[#This Row],[User_name]])</f>
        <v>Satyanarayana,Mohd Irfan,Pankaj,Shirish Shivarkar,Thomas,Datta Dg,Nb Shop,Vijay</v>
      </c>
      <c r="M344" t="s">
        <v>662</v>
      </c>
      <c r="N344" t="s">
        <v>663</v>
      </c>
      <c r="O344" t="s">
        <v>664</v>
      </c>
      <c r="P344" t="s">
        <v>665</v>
      </c>
      <c r="Q344" t="s">
        <v>666</v>
      </c>
    </row>
    <row r="345" spans="1:17">
      <c r="A345" t="s">
        <v>657</v>
      </c>
      <c r="B345" t="s">
        <v>658</v>
      </c>
      <c r="C345" t="s">
        <v>3</v>
      </c>
      <c r="D345">
        <v>349</v>
      </c>
      <c r="E345">
        <v>599</v>
      </c>
      <c r="F345" s="1">
        <v>0.42</v>
      </c>
      <c r="G345">
        <v>4.0999999999999996</v>
      </c>
      <c r="H345" s="4">
        <v>210</v>
      </c>
      <c r="I345" t="s">
        <v>659</v>
      </c>
      <c r="J345" t="s">
        <v>660</v>
      </c>
      <c r="K345" t="s">
        <v>661</v>
      </c>
      <c r="L345" t="str">
        <f>PROPER(Table1[[#This Row],[User_name]])</f>
        <v>Satyanarayana,Mohd Irfan,Pankaj,Shirish Shivarkar,Thomas,Datta Dg,Nb Shop,Vijay</v>
      </c>
      <c r="M345" t="s">
        <v>662</v>
      </c>
      <c r="N345" t="s">
        <v>663</v>
      </c>
      <c r="O345" t="s">
        <v>664</v>
      </c>
      <c r="P345" t="s">
        <v>7999</v>
      </c>
      <c r="Q345" t="s">
        <v>8000</v>
      </c>
    </row>
    <row r="346" spans="1:17">
      <c r="A346" t="s">
        <v>11290</v>
      </c>
      <c r="B346" t="s">
        <v>11291</v>
      </c>
      <c r="C346" t="s">
        <v>8871</v>
      </c>
      <c r="D346">
        <v>998.06</v>
      </c>
      <c r="E346" s="2">
        <v>1282</v>
      </c>
      <c r="F346" s="1">
        <v>0.22</v>
      </c>
      <c r="G346">
        <v>4.2</v>
      </c>
      <c r="H346" s="4">
        <v>7274</v>
      </c>
      <c r="I346" t="s">
        <v>11292</v>
      </c>
      <c r="J346" t="s">
        <v>11293</v>
      </c>
      <c r="K346" t="s">
        <v>11294</v>
      </c>
      <c r="L346" t="str">
        <f>PROPER(Table1[[#This Row],[User_name]])</f>
        <v>Amit Singh,Rn,Madhuri,Shukdeb P.,Mano,Harsha,Mahamod Sharif,Bhavesh Soni</v>
      </c>
      <c r="M346" t="s">
        <v>11295</v>
      </c>
      <c r="N346" t="s">
        <v>11296</v>
      </c>
      <c r="O346" t="s">
        <v>11297</v>
      </c>
      <c r="P346" t="s">
        <v>11298</v>
      </c>
      <c r="Q346" t="s">
        <v>11299</v>
      </c>
    </row>
    <row r="347" spans="1:17">
      <c r="A347" t="s">
        <v>11511</v>
      </c>
      <c r="B347" t="s">
        <v>11512</v>
      </c>
      <c r="C347" t="s">
        <v>9046</v>
      </c>
      <c r="D347">
        <v>299</v>
      </c>
      <c r="E347">
        <v>595</v>
      </c>
      <c r="F347" s="1">
        <v>0.5</v>
      </c>
      <c r="G347">
        <v>4</v>
      </c>
      <c r="H347" s="4">
        <v>314</v>
      </c>
      <c r="I347" t="s">
        <v>11513</v>
      </c>
      <c r="J347" t="s">
        <v>11514</v>
      </c>
      <c r="K347" t="s">
        <v>11515</v>
      </c>
      <c r="L347" t="str">
        <f>PROPER(Table1[[#This Row],[User_name]])</f>
        <v>Deepika Chaturvedi,Rishu,Skg,Sachin Agarwal,Ashutosh Malik,Amazon Customer,Shallu Malik,Amann</v>
      </c>
      <c r="M347" t="s">
        <v>11516</v>
      </c>
      <c r="N347" t="s">
        <v>11517</v>
      </c>
      <c r="O347" t="s">
        <v>11518</v>
      </c>
      <c r="P347" t="s">
        <v>11519</v>
      </c>
      <c r="Q347" t="s">
        <v>11520</v>
      </c>
    </row>
    <row r="348" spans="1:17">
      <c r="A348" t="s">
        <v>12417</v>
      </c>
      <c r="B348" t="s">
        <v>12418</v>
      </c>
      <c r="C348" t="s">
        <v>8747</v>
      </c>
      <c r="D348" s="2">
        <v>1199</v>
      </c>
      <c r="E348" s="2">
        <v>1899</v>
      </c>
      <c r="F348" s="1">
        <v>0.37</v>
      </c>
      <c r="G348">
        <v>4.2</v>
      </c>
      <c r="H348" s="4">
        <v>3858</v>
      </c>
      <c r="I348" t="s">
        <v>12419</v>
      </c>
      <c r="J348" t="s">
        <v>12420</v>
      </c>
      <c r="K348" t="s">
        <v>12421</v>
      </c>
      <c r="L348" t="str">
        <f>PROPER(Table1[[#This Row],[User_name]])</f>
        <v>Priya S.,Aravinda Nayak,Rajasekar,Amazon Customer,Pratik Rathore,Rashmi Gupta,Sujit Barua,Naman Jain</v>
      </c>
      <c r="M348" t="s">
        <v>12422</v>
      </c>
      <c r="N348" t="s">
        <v>12423</v>
      </c>
      <c r="O348" t="s">
        <v>12424</v>
      </c>
      <c r="P348" t="s">
        <v>12425</v>
      </c>
      <c r="Q348" t="s">
        <v>12426</v>
      </c>
    </row>
    <row r="349" spans="1:17">
      <c r="A349" t="s">
        <v>5937</v>
      </c>
      <c r="B349" t="s">
        <v>5938</v>
      </c>
      <c r="C349" t="s">
        <v>5608</v>
      </c>
      <c r="D349">
        <v>137</v>
      </c>
      <c r="E349">
        <v>160</v>
      </c>
      <c r="F349" s="1">
        <v>0.14000000000000001</v>
      </c>
      <c r="G349">
        <v>4.4000000000000004</v>
      </c>
      <c r="H349" s="4">
        <v>6537</v>
      </c>
      <c r="I349" t="s">
        <v>5939</v>
      </c>
      <c r="J349" t="s">
        <v>5940</v>
      </c>
      <c r="K349" t="s">
        <v>5941</v>
      </c>
      <c r="L349" t="str">
        <f>PROPER(Table1[[#This Row],[User_name]])</f>
        <v>Hamsavarthini,Samir Shukla,Shahbaz,Shar,Akshay,Armaan,Alok Kumar Dixit,Alok Pandey</v>
      </c>
      <c r="M349" t="s">
        <v>5942</v>
      </c>
      <c r="N349" t="s">
        <v>5943</v>
      </c>
      <c r="O349" t="s">
        <v>5944</v>
      </c>
      <c r="P349" t="s">
        <v>5945</v>
      </c>
      <c r="Q349" t="s">
        <v>5946</v>
      </c>
    </row>
    <row r="350" spans="1:17">
      <c r="A350" t="s">
        <v>8362</v>
      </c>
      <c r="B350" t="s">
        <v>8363</v>
      </c>
      <c r="C350" t="s">
        <v>6258</v>
      </c>
      <c r="D350">
        <v>120</v>
      </c>
      <c r="E350">
        <v>120</v>
      </c>
      <c r="F350" s="1">
        <v>0</v>
      </c>
      <c r="G350">
        <v>4.5</v>
      </c>
      <c r="H350" s="4">
        <v>4951</v>
      </c>
      <c r="I350" t="s">
        <v>8364</v>
      </c>
      <c r="J350" t="s">
        <v>8365</v>
      </c>
      <c r="K350" t="s">
        <v>8366</v>
      </c>
      <c r="L350" t="str">
        <f>PROPER(Table1[[#This Row],[User_name]])</f>
        <v>A.John,Sonika Sharma,Umadevi,Tarun,Venkatesh K C,Anumod,Olivia,Syed</v>
      </c>
      <c r="M350" t="s">
        <v>8367</v>
      </c>
      <c r="N350" t="s">
        <v>8368</v>
      </c>
      <c r="O350" t="s">
        <v>8369</v>
      </c>
      <c r="P350" t="s">
        <v>8370</v>
      </c>
      <c r="Q350" t="s">
        <v>8371</v>
      </c>
    </row>
    <row r="351" spans="1:17">
      <c r="A351" t="s">
        <v>8107</v>
      </c>
      <c r="B351" t="s">
        <v>8108</v>
      </c>
      <c r="C351" t="s">
        <v>6258</v>
      </c>
      <c r="D351">
        <v>165</v>
      </c>
      <c r="E351">
        <v>165</v>
      </c>
      <c r="F351" s="1">
        <v>0</v>
      </c>
      <c r="G351">
        <v>4.5</v>
      </c>
      <c r="H351" s="4">
        <v>1674</v>
      </c>
      <c r="I351" t="s">
        <v>8109</v>
      </c>
      <c r="J351" t="s">
        <v>8110</v>
      </c>
      <c r="K351" t="s">
        <v>8111</v>
      </c>
      <c r="L351" t="str">
        <f>PROPER(Table1[[#This Row],[User_name]])</f>
        <v>Anwesh Gudepu,Senorita,Jk,Kalyana Manikanta Pasupuleti,ÜòàlokiÜòà,Madhav Upadhyaya,Dhiraj Kumar Gupta,99Bestdeal</v>
      </c>
      <c r="M351" t="s">
        <v>8112</v>
      </c>
      <c r="N351" t="s">
        <v>8113</v>
      </c>
      <c r="O351" t="s">
        <v>8114</v>
      </c>
      <c r="P351" t="s">
        <v>8115</v>
      </c>
      <c r="Q351" t="s">
        <v>8116</v>
      </c>
    </row>
    <row r="352" spans="1:17">
      <c r="A352" t="s">
        <v>6520</v>
      </c>
      <c r="B352" t="s">
        <v>6521</v>
      </c>
      <c r="C352" t="s">
        <v>6258</v>
      </c>
      <c r="D352">
        <v>561</v>
      </c>
      <c r="E352">
        <v>720</v>
      </c>
      <c r="F352" s="1">
        <v>0.22</v>
      </c>
      <c r="G352">
        <v>4.4000000000000004</v>
      </c>
      <c r="H352" s="4">
        <v>3182</v>
      </c>
      <c r="I352" t="s">
        <v>6522</v>
      </c>
      <c r="J352" t="s">
        <v>6523</v>
      </c>
      <c r="K352" t="s">
        <v>6524</v>
      </c>
      <c r="L352" t="str">
        <f>PROPER(Table1[[#This Row],[User_name]])</f>
        <v>Mohd Nasim,Shab,Aniket Dhuri,Aryan Gupta,Archana,Ketul,Dr. Ramya Sampath,Roshni Kewat</v>
      </c>
      <c r="M352" t="s">
        <v>6525</v>
      </c>
      <c r="N352" t="s">
        <v>6526</v>
      </c>
      <c r="O352" t="s">
        <v>6527</v>
      </c>
      <c r="P352" t="s">
        <v>6528</v>
      </c>
      <c r="Q352" t="s">
        <v>6529</v>
      </c>
    </row>
    <row r="353" spans="1:17">
      <c r="A353" t="s">
        <v>7455</v>
      </c>
      <c r="B353" t="s">
        <v>7456</v>
      </c>
      <c r="C353" t="s">
        <v>7457</v>
      </c>
      <c r="D353">
        <v>90</v>
      </c>
      <c r="E353">
        <v>100</v>
      </c>
      <c r="F353" s="1">
        <v>0.1</v>
      </c>
      <c r="G353">
        <v>4.4000000000000004</v>
      </c>
      <c r="H353" s="4">
        <v>10718</v>
      </c>
      <c r="I353" t="s">
        <v>7458</v>
      </c>
      <c r="J353" t="s">
        <v>7459</v>
      </c>
      <c r="K353" t="s">
        <v>7460</v>
      </c>
      <c r="L353" t="str">
        <f>PROPER(Table1[[#This Row],[User_name]])</f>
        <v>Vijaya,Kumkum Kumari,Amazon Customer,Altaf Khan,Praduman Singh,Jv,Lata Sharma,Sridevi  KÜëç</v>
      </c>
      <c r="M353" t="s">
        <v>7461</v>
      </c>
      <c r="N353" t="s">
        <v>7462</v>
      </c>
      <c r="O353" t="s">
        <v>7463</v>
      </c>
      <c r="P353" t="s">
        <v>7464</v>
      </c>
      <c r="Q353" t="s">
        <v>7465</v>
      </c>
    </row>
    <row r="354" spans="1:17">
      <c r="A354" t="s">
        <v>7444</v>
      </c>
      <c r="B354" t="s">
        <v>7445</v>
      </c>
      <c r="C354" t="s">
        <v>5043</v>
      </c>
      <c r="D354">
        <v>250</v>
      </c>
      <c r="E354">
        <v>250</v>
      </c>
      <c r="F354" s="1">
        <v>0</v>
      </c>
      <c r="G354">
        <v>4.2</v>
      </c>
      <c r="H354" s="4">
        <v>2628</v>
      </c>
      <c r="I354" t="s">
        <v>7446</v>
      </c>
      <c r="J354" t="s">
        <v>7447</v>
      </c>
      <c r="K354" t="s">
        <v>7448</v>
      </c>
      <c r="L354" t="str">
        <f>PROPER(Table1[[#This Row],[User_name]])</f>
        <v>Karthick Kjv,Ruchi,Amazon Customer,Harishankar Thakur,Aizah,Dr.Murli Manohar,Mohan Devaraj,Mini Cherian</v>
      </c>
      <c r="M354" t="s">
        <v>7449</v>
      </c>
      <c r="N354" t="s">
        <v>7450</v>
      </c>
      <c r="O354" t="s">
        <v>7451</v>
      </c>
      <c r="P354" t="s">
        <v>7452</v>
      </c>
      <c r="Q354" t="s">
        <v>7453</v>
      </c>
    </row>
    <row r="355" spans="1:17">
      <c r="A355" t="s">
        <v>5041</v>
      </c>
      <c r="B355" t="s">
        <v>5042</v>
      </c>
      <c r="C355" t="s">
        <v>5043</v>
      </c>
      <c r="D355">
        <v>50</v>
      </c>
      <c r="E355">
        <v>50</v>
      </c>
      <c r="F355" s="1">
        <v>0</v>
      </c>
      <c r="G355">
        <v>4.3</v>
      </c>
      <c r="H355" s="4">
        <v>5792</v>
      </c>
      <c r="I355" t="s">
        <v>5044</v>
      </c>
      <c r="J355" t="s">
        <v>5045</v>
      </c>
      <c r="K355" t="s">
        <v>5046</v>
      </c>
      <c r="L355" t="str">
        <f>PROPER(Table1[[#This Row],[User_name]])</f>
        <v>Gatij Saini,Biswajit Kundu,Altaf Khan,Agam Saran,Dinesh Jain,Isha Singhal,Nilofar Adeni,Ramkumar Dharra</v>
      </c>
      <c r="M355" t="s">
        <v>5047</v>
      </c>
      <c r="N355" t="s">
        <v>5048</v>
      </c>
      <c r="O355" t="s">
        <v>5049</v>
      </c>
      <c r="P355" t="s">
        <v>5050</v>
      </c>
      <c r="Q355" t="s">
        <v>5051</v>
      </c>
    </row>
    <row r="356" spans="1:17">
      <c r="A356" t="s">
        <v>7937</v>
      </c>
      <c r="B356" t="s">
        <v>7938</v>
      </c>
      <c r="C356" t="s">
        <v>6258</v>
      </c>
      <c r="D356">
        <v>300</v>
      </c>
      <c r="E356">
        <v>300</v>
      </c>
      <c r="F356" s="1">
        <v>0</v>
      </c>
      <c r="G356">
        <v>4.2</v>
      </c>
      <c r="H356" s="4">
        <v>419</v>
      </c>
      <c r="I356" t="s">
        <v>7939</v>
      </c>
      <c r="J356" t="s">
        <v>7940</v>
      </c>
      <c r="K356" t="s">
        <v>7941</v>
      </c>
      <c r="L356" t="str">
        <f>PROPER(Table1[[#This Row],[User_name]])</f>
        <v>Ayush Pandey,Puneet Sharma,Lakshay,Vala 18,Jel,Rj Madie,Shresta Reddy,Rohan Halaj</v>
      </c>
      <c r="M356" t="s">
        <v>7942</v>
      </c>
      <c r="N356" t="s">
        <v>7943</v>
      </c>
      <c r="O356" t="s">
        <v>7944</v>
      </c>
      <c r="P356" t="s">
        <v>7945</v>
      </c>
      <c r="Q356" t="s">
        <v>7946</v>
      </c>
    </row>
    <row r="357" spans="1:17">
      <c r="A357" t="s">
        <v>7062</v>
      </c>
      <c r="B357" t="s">
        <v>7063</v>
      </c>
      <c r="C357" t="s">
        <v>5608</v>
      </c>
      <c r="D357">
        <v>114</v>
      </c>
      <c r="E357">
        <v>120</v>
      </c>
      <c r="F357" s="1">
        <v>0.05</v>
      </c>
      <c r="G357">
        <v>4.2</v>
      </c>
      <c r="H357" s="4">
        <v>8938</v>
      </c>
      <c r="I357" t="s">
        <v>7064</v>
      </c>
      <c r="J357" t="s">
        <v>7065</v>
      </c>
      <c r="K357" t="s">
        <v>7066</v>
      </c>
      <c r="L357" t="str">
        <f>PROPER(Table1[[#This Row],[User_name]])</f>
        <v>Aditya Chatterjee,Raksha,Shubham S.,Lucky Mir,Shar,Soham Papinwar,Ajju Baba,Suman Sutradhar</v>
      </c>
      <c r="M357" t="s">
        <v>7067</v>
      </c>
      <c r="N357" t="s">
        <v>7068</v>
      </c>
      <c r="O357" t="s">
        <v>7069</v>
      </c>
      <c r="P357" t="s">
        <v>7070</v>
      </c>
      <c r="Q357" t="s">
        <v>7071</v>
      </c>
    </row>
    <row r="358" spans="1:17">
      <c r="A358" t="s">
        <v>6727</v>
      </c>
      <c r="B358" t="s">
        <v>6728</v>
      </c>
      <c r="C358" t="s">
        <v>6258</v>
      </c>
      <c r="D358">
        <v>67</v>
      </c>
      <c r="E358">
        <v>75</v>
      </c>
      <c r="F358" s="1">
        <v>0.11</v>
      </c>
      <c r="G358">
        <v>4.0999999999999996</v>
      </c>
      <c r="H358" s="4">
        <v>1269</v>
      </c>
      <c r="I358" t="s">
        <v>6729</v>
      </c>
      <c r="J358" t="s">
        <v>6730</v>
      </c>
      <c r="K358" t="s">
        <v>6731</v>
      </c>
      <c r="L358" t="str">
        <f>PROPER(Table1[[#This Row],[User_name]])</f>
        <v>Nafisa Nehar,Narinder K.,Mayank,Harsh Raj,Dr.G.K.H.Krish,Soumava Chakraborty,Sahid,Raju Acharjee</v>
      </c>
      <c r="M358" t="s">
        <v>6732</v>
      </c>
      <c r="N358" t="s">
        <v>6733</v>
      </c>
      <c r="O358" t="s">
        <v>6734</v>
      </c>
      <c r="P358" t="s">
        <v>6735</v>
      </c>
      <c r="Q358" t="s">
        <v>6736</v>
      </c>
    </row>
    <row r="359" spans="1:17">
      <c r="A359" t="s">
        <v>5606</v>
      </c>
      <c r="B359" t="s">
        <v>5607</v>
      </c>
      <c r="C359" t="s">
        <v>5608</v>
      </c>
      <c r="D359">
        <v>157</v>
      </c>
      <c r="E359">
        <v>160</v>
      </c>
      <c r="F359" s="1">
        <v>0.02</v>
      </c>
      <c r="G359">
        <v>4.5</v>
      </c>
      <c r="H359" s="4">
        <v>8618</v>
      </c>
      <c r="I359" t="s">
        <v>5609</v>
      </c>
      <c r="J359" t="s">
        <v>5610</v>
      </c>
      <c r="K359" t="s">
        <v>5611</v>
      </c>
      <c r="L359" t="str">
        <f>PROPER(Table1[[#This Row],[User_name]])</f>
        <v>Anirban B.,Amita,Ayushi Raj,Neeraj Rawat,Salma,Certified Buyer,Ayush,S.Balasubramanian</v>
      </c>
      <c r="M359" t="s">
        <v>5612</v>
      </c>
      <c r="N359" t="s">
        <v>5613</v>
      </c>
      <c r="O359" t="s">
        <v>5614</v>
      </c>
      <c r="P359" t="s">
        <v>5615</v>
      </c>
      <c r="Q359" t="s">
        <v>5616</v>
      </c>
    </row>
    <row r="360" spans="1:17">
      <c r="A360" t="s">
        <v>7227</v>
      </c>
      <c r="B360" t="s">
        <v>7228</v>
      </c>
      <c r="C360" t="s">
        <v>5608</v>
      </c>
      <c r="D360">
        <v>157</v>
      </c>
      <c r="E360">
        <v>160</v>
      </c>
      <c r="F360" s="1">
        <v>0.02</v>
      </c>
      <c r="G360">
        <v>4.5</v>
      </c>
      <c r="H360" s="4">
        <v>4428</v>
      </c>
      <c r="I360" t="s">
        <v>7229</v>
      </c>
      <c r="J360" t="s">
        <v>7230</v>
      </c>
      <c r="K360" t="s">
        <v>7231</v>
      </c>
      <c r="L360" t="str">
        <f>PROPER(Table1[[#This Row],[User_name]])</f>
        <v>Somya Meena,Poojitha Pachigolla,Satya Prakesh Verma,Aaradhya Shandilya,Kevin,Ranjitkumarmanna,Ahsan Shaikh,Sapna</v>
      </c>
      <c r="M360" t="s">
        <v>7232</v>
      </c>
      <c r="N360" t="s">
        <v>7233</v>
      </c>
      <c r="O360" t="s">
        <v>7234</v>
      </c>
      <c r="P360" t="s">
        <v>7235</v>
      </c>
      <c r="Q360" t="s">
        <v>7236</v>
      </c>
    </row>
    <row r="361" spans="1:17">
      <c r="A361" t="s">
        <v>5738</v>
      </c>
      <c r="B361" t="s">
        <v>5739</v>
      </c>
      <c r="C361" t="s">
        <v>5740</v>
      </c>
      <c r="D361">
        <v>198</v>
      </c>
      <c r="E361">
        <v>800</v>
      </c>
      <c r="F361" s="1">
        <v>0.75</v>
      </c>
      <c r="G361">
        <v>4.0999999999999996</v>
      </c>
      <c r="H361" s="4">
        <v>9344</v>
      </c>
      <c r="I361" t="s">
        <v>5741</v>
      </c>
      <c r="J361" t="s">
        <v>5742</v>
      </c>
      <c r="K361" t="s">
        <v>5743</v>
      </c>
      <c r="L361" t="str">
        <f>PROPER(Table1[[#This Row],[User_name]])</f>
        <v>Ghazal,Vishwajeet,Preeti Rawat,Karthi,Punjal S.,Anjali,Amazon Customer,Jezz.Ralte</v>
      </c>
      <c r="M361" t="s">
        <v>5744</v>
      </c>
      <c r="N361" t="s">
        <v>5745</v>
      </c>
      <c r="O361" t="s">
        <v>5746</v>
      </c>
      <c r="P361" t="s">
        <v>5747</v>
      </c>
      <c r="Q361" t="s">
        <v>5748</v>
      </c>
    </row>
    <row r="362" spans="1:17">
      <c r="A362" t="s">
        <v>9769</v>
      </c>
      <c r="B362" t="s">
        <v>9770</v>
      </c>
      <c r="C362" t="s">
        <v>8695</v>
      </c>
      <c r="D362" s="2">
        <v>2464</v>
      </c>
      <c r="E362" s="2">
        <v>6000</v>
      </c>
      <c r="F362" s="1">
        <v>0.59</v>
      </c>
      <c r="G362">
        <v>4.0999999999999996</v>
      </c>
      <c r="H362" s="4">
        <v>8866</v>
      </c>
      <c r="I362" t="s">
        <v>9771</v>
      </c>
      <c r="J362" t="s">
        <v>9772</v>
      </c>
      <c r="K362" t="s">
        <v>9773</v>
      </c>
      <c r="L362" t="str">
        <f>PROPER(Table1[[#This Row],[User_name]])</f>
        <v>Gowtham Saran,Nanu Prinu,Roopali Tiwari,Vipul Hulekal,Pooja Sharma,Anurag S.,Priya,Lakshmi</v>
      </c>
      <c r="M362" t="s">
        <v>9774</v>
      </c>
      <c r="N362" t="s">
        <v>9775</v>
      </c>
      <c r="O362" t="s">
        <v>9776</v>
      </c>
      <c r="P362" t="s">
        <v>9777</v>
      </c>
      <c r="Q362" t="s">
        <v>9778</v>
      </c>
    </row>
    <row r="363" spans="1:17">
      <c r="A363" t="s">
        <v>1769</v>
      </c>
      <c r="B363" t="s">
        <v>1770</v>
      </c>
      <c r="C363" t="s">
        <v>447</v>
      </c>
      <c r="D363">
        <v>349</v>
      </c>
      <c r="E363">
        <v>999</v>
      </c>
      <c r="F363" s="1">
        <v>0.65</v>
      </c>
      <c r="G363">
        <v>4</v>
      </c>
      <c r="H363" s="4">
        <v>839</v>
      </c>
      <c r="I363" t="s">
        <v>1771</v>
      </c>
      <c r="J363" t="s">
        <v>1772</v>
      </c>
      <c r="K363" t="s">
        <v>1773</v>
      </c>
      <c r="L363" t="str">
        <f>PROPER(Table1[[#This Row],[User_name]])</f>
        <v>Surya Praveen,Suraj Botre,Prashanth,Sacchidanand Pant,Shiva,Amritha Sunilkumar,Dr.Mohsin,Praveenkumar</v>
      </c>
      <c r="M363" t="s">
        <v>1774</v>
      </c>
      <c r="N363" t="s">
        <v>1775</v>
      </c>
      <c r="O363" t="s">
        <v>1776</v>
      </c>
      <c r="P363" t="s">
        <v>1777</v>
      </c>
      <c r="Q363" t="s">
        <v>1778</v>
      </c>
    </row>
    <row r="364" spans="1:17">
      <c r="A364" t="s">
        <v>1016</v>
      </c>
      <c r="B364" t="s">
        <v>1017</v>
      </c>
      <c r="C364" t="s">
        <v>447</v>
      </c>
      <c r="D364">
        <v>399</v>
      </c>
      <c r="E364" s="2">
        <v>1999</v>
      </c>
      <c r="F364" s="1">
        <v>0.8</v>
      </c>
      <c r="G364">
        <v>4.5</v>
      </c>
      <c r="H364" s="4">
        <v>505</v>
      </c>
      <c r="I364" t="s">
        <v>1018</v>
      </c>
      <c r="J364" t="s">
        <v>1019</v>
      </c>
      <c r="K364" t="s">
        <v>1020</v>
      </c>
      <c r="L364" t="str">
        <f>PROPER(Table1[[#This Row],[User_name]])</f>
        <v>Ravi,Raju,Arun,Customer Reviews,Anirban M.,Shaik B.,Ajish M Thomas,Sudhir</v>
      </c>
      <c r="M364" t="s">
        <v>1021</v>
      </c>
      <c r="N364" t="s">
        <v>1022</v>
      </c>
      <c r="O364" t="s">
        <v>1023</v>
      </c>
      <c r="P364" t="s">
        <v>1024</v>
      </c>
      <c r="Q364" t="s">
        <v>1025</v>
      </c>
    </row>
    <row r="365" spans="1:17">
      <c r="A365" t="s">
        <v>10159</v>
      </c>
      <c r="B365" t="s">
        <v>10160</v>
      </c>
      <c r="C365" t="s">
        <v>10068</v>
      </c>
      <c r="D365" s="2">
        <v>14400</v>
      </c>
      <c r="E365" s="2">
        <v>59900</v>
      </c>
      <c r="F365" s="1">
        <v>0.76</v>
      </c>
      <c r="G365">
        <v>4.4000000000000004</v>
      </c>
      <c r="H365" s="4">
        <v>3837</v>
      </c>
      <c r="I365" t="s">
        <v>10161</v>
      </c>
      <c r="J365" t="s">
        <v>10162</v>
      </c>
      <c r="K365" t="s">
        <v>10163</v>
      </c>
      <c r="L365" t="str">
        <f>PROPER(Table1[[#This Row],[User_name]])</f>
        <v>Dhatwalia,Tahir Abdulla,Surya Pratap Singh,Vijayakumar,Rana N.,Arun Sengupta,Amit,Naveen Reddy</v>
      </c>
      <c r="M365" t="s">
        <v>10164</v>
      </c>
      <c r="N365" t="s">
        <v>10165</v>
      </c>
      <c r="O365" t="s">
        <v>10166</v>
      </c>
      <c r="P365" t="s">
        <v>10167</v>
      </c>
      <c r="Q365" t="s">
        <v>10168</v>
      </c>
    </row>
    <row r="366" spans="1:17">
      <c r="A366" t="s">
        <v>7259</v>
      </c>
      <c r="B366" t="s">
        <v>7260</v>
      </c>
      <c r="C366" t="s">
        <v>5889</v>
      </c>
      <c r="D366" s="2">
        <v>1999</v>
      </c>
      <c r="E366" s="2">
        <v>4700</v>
      </c>
      <c r="F366" s="1">
        <v>0.56999999999999995</v>
      </c>
      <c r="G366">
        <v>3.8</v>
      </c>
      <c r="H366" s="4">
        <v>1880</v>
      </c>
      <c r="I366" t="s">
        <v>7261</v>
      </c>
      <c r="J366" t="s">
        <v>7262</v>
      </c>
      <c r="K366" t="s">
        <v>7263</v>
      </c>
      <c r="L366" t="str">
        <f>PROPER(Table1[[#This Row],[User_name]])</f>
        <v>Anshula Jain,J P Nagia,Humayun,Dr. Shahid Jibran,Jaspreet Kaur,Avinash,Biju T.,Megha</v>
      </c>
      <c r="M366" t="s">
        <v>7264</v>
      </c>
      <c r="N366" t="s">
        <v>7265</v>
      </c>
      <c r="O366" t="s">
        <v>7266</v>
      </c>
      <c r="P366" t="s">
        <v>7267</v>
      </c>
      <c r="Q366" t="s">
        <v>7268</v>
      </c>
    </row>
    <row r="367" spans="1:17">
      <c r="A367" t="s">
        <v>9848</v>
      </c>
      <c r="B367" t="s">
        <v>9849</v>
      </c>
      <c r="C367" t="s">
        <v>8684</v>
      </c>
      <c r="D367">
        <v>479</v>
      </c>
      <c r="E367" s="2">
        <v>1000</v>
      </c>
      <c r="F367" s="1">
        <v>0.52</v>
      </c>
      <c r="G367">
        <v>4.2</v>
      </c>
      <c r="H367" s="4">
        <v>1559</v>
      </c>
      <c r="I367" t="s">
        <v>9850</v>
      </c>
      <c r="J367" t="s">
        <v>9851</v>
      </c>
      <c r="K367" t="s">
        <v>9852</v>
      </c>
      <c r="L367" t="str">
        <f>PROPER(Table1[[#This Row],[User_name]])</f>
        <v>Rohan Bhosale,Shaileshmhatre,Girish Rayba Patil,Muthuraj Kaleeshwaren,Subha Karmakar,Mk,Ganesh Prasad,Uday</v>
      </c>
      <c r="M367" t="s">
        <v>9853</v>
      </c>
      <c r="N367" t="s">
        <v>9854</v>
      </c>
      <c r="O367" t="s">
        <v>9855</v>
      </c>
      <c r="P367" t="s">
        <v>9856</v>
      </c>
      <c r="Q367" t="s">
        <v>9857</v>
      </c>
    </row>
    <row r="368" spans="1:17">
      <c r="A368" t="s">
        <v>2176</v>
      </c>
      <c r="B368" t="s">
        <v>2177</v>
      </c>
      <c r="C368" t="s">
        <v>3</v>
      </c>
      <c r="D368">
        <v>129</v>
      </c>
      <c r="E368" s="2">
        <v>1000</v>
      </c>
      <c r="F368" s="1">
        <v>0.87</v>
      </c>
      <c r="G368">
        <v>3.9</v>
      </c>
      <c r="H368" s="4">
        <v>295</v>
      </c>
      <c r="I368" t="s">
        <v>2178</v>
      </c>
      <c r="J368" t="s">
        <v>2179</v>
      </c>
      <c r="K368" t="s">
        <v>2180</v>
      </c>
      <c r="L368" t="str">
        <f>PROPER(Table1[[#This Row],[User_name]])</f>
        <v>Aneesh See Yay,Narendra Choudhari,Amazon Customer,Vidit Gandhi,Tushar A Bhojwani,Kindle Customer,Amzino,Tahir Hussain</v>
      </c>
      <c r="M368" t="s">
        <v>2181</v>
      </c>
      <c r="N368" t="s">
        <v>2182</v>
      </c>
      <c r="O368" t="s">
        <v>2183</v>
      </c>
      <c r="P368" t="s">
        <v>2184</v>
      </c>
      <c r="Q368" t="s">
        <v>2185</v>
      </c>
    </row>
    <row r="369" spans="1:17">
      <c r="A369" t="s">
        <v>8693</v>
      </c>
      <c r="B369" t="s">
        <v>8694</v>
      </c>
      <c r="C369" t="s">
        <v>8695</v>
      </c>
      <c r="D369" s="2">
        <v>1290</v>
      </c>
      <c r="E369" s="2">
        <v>2500</v>
      </c>
      <c r="F369" s="1">
        <v>0.48</v>
      </c>
      <c r="G369">
        <v>4</v>
      </c>
      <c r="H369" s="4">
        <v>6530</v>
      </c>
      <c r="I369" t="s">
        <v>8696</v>
      </c>
      <c r="J369" t="s">
        <v>8697</v>
      </c>
      <c r="K369" t="s">
        <v>8698</v>
      </c>
      <c r="L369" t="str">
        <f>PROPER(Table1[[#This Row],[User_name]])</f>
        <v>Om Shankar,Praburaj,Keertika Banshiwal,Venkatesh,Masluddin,Shubham Chauhan,S.Safura,Amazon Customer</v>
      </c>
      <c r="M369" t="s">
        <v>8699</v>
      </c>
      <c r="N369" t="s">
        <v>8700</v>
      </c>
      <c r="O369" t="s">
        <v>8701</v>
      </c>
      <c r="P369" t="s">
        <v>8702</v>
      </c>
      <c r="Q369" t="s">
        <v>8703</v>
      </c>
    </row>
    <row r="370" spans="1:17">
      <c r="A370" t="s">
        <v>986</v>
      </c>
      <c r="B370" t="s">
        <v>987</v>
      </c>
      <c r="C370" t="s">
        <v>493</v>
      </c>
      <c r="D370" s="2">
        <v>7390</v>
      </c>
      <c r="E370" s="2">
        <v>20000</v>
      </c>
      <c r="F370" s="1">
        <v>0.63</v>
      </c>
      <c r="G370">
        <v>4.0999999999999996</v>
      </c>
      <c r="H370" s="4">
        <v>2581</v>
      </c>
      <c r="I370" t="s">
        <v>988</v>
      </c>
      <c r="J370" t="s">
        <v>989</v>
      </c>
      <c r="K370" t="s">
        <v>990</v>
      </c>
      <c r="L370" t="str">
        <f>PROPER(Table1[[#This Row],[User_name]])</f>
        <v>Ankit,Rishi Kapoor,Amazon Customer,Chandan Mahato,Sagar Raut,Placeholder,Tapas Mitra,Jaya Jadhav</v>
      </c>
      <c r="M370" t="s">
        <v>991</v>
      </c>
      <c r="N370" t="s">
        <v>992</v>
      </c>
      <c r="O370" t="s">
        <v>993</v>
      </c>
      <c r="P370" t="s">
        <v>994</v>
      </c>
      <c r="Q370" t="s">
        <v>995</v>
      </c>
    </row>
    <row r="371" spans="1:17">
      <c r="A371" t="s">
        <v>11129</v>
      </c>
      <c r="B371" t="s">
        <v>11130</v>
      </c>
      <c r="C371" t="s">
        <v>8758</v>
      </c>
      <c r="D371" s="2">
        <v>6800</v>
      </c>
      <c r="E371" s="2">
        <v>11500</v>
      </c>
      <c r="F371" s="1">
        <v>0.41</v>
      </c>
      <c r="G371">
        <v>4.0999999999999996</v>
      </c>
      <c r="H371" s="4">
        <v>10308</v>
      </c>
      <c r="I371" t="s">
        <v>11131</v>
      </c>
      <c r="J371" t="s">
        <v>11132</v>
      </c>
      <c r="K371" t="s">
        <v>11133</v>
      </c>
      <c r="L371" t="str">
        <f>PROPER(Table1[[#This Row],[User_name]])</f>
        <v>Aryan Raj Singh,Akash Saini,Shalini Rani,Sayan Roy,Vivek Vishwakarma,Nitin,Mahesh Singh,Krishnareddy</v>
      </c>
      <c r="M371" t="s">
        <v>11134</v>
      </c>
      <c r="N371" t="s">
        <v>11135</v>
      </c>
      <c r="O371" t="s">
        <v>11136</v>
      </c>
      <c r="P371" t="s">
        <v>11137</v>
      </c>
      <c r="Q371" t="s">
        <v>11138</v>
      </c>
    </row>
    <row r="372" spans="1:17">
      <c r="A372" t="s">
        <v>9165</v>
      </c>
      <c r="B372" t="s">
        <v>9166</v>
      </c>
      <c r="C372" t="s">
        <v>8758</v>
      </c>
      <c r="D372" s="2">
        <v>6199</v>
      </c>
      <c r="E372" s="2">
        <v>10400</v>
      </c>
      <c r="F372" s="1">
        <v>0.4</v>
      </c>
      <c r="G372">
        <v>4.0999999999999996</v>
      </c>
      <c r="H372" s="4">
        <v>14391</v>
      </c>
      <c r="I372" t="s">
        <v>9167</v>
      </c>
      <c r="J372" t="s">
        <v>9168</v>
      </c>
      <c r="K372" t="s">
        <v>9169</v>
      </c>
      <c r="L372" t="str">
        <f>PROPER(Table1[[#This Row],[User_name]])</f>
        <v>Ocean,Jd,Shivam Singh,Kunal B.,Amazon Customer,Vivek Raj,Ishan S.,Tanoj</v>
      </c>
      <c r="M372" t="s">
        <v>9170</v>
      </c>
      <c r="N372" t="s">
        <v>9171</v>
      </c>
      <c r="O372" t="s">
        <v>9172</v>
      </c>
      <c r="P372" t="s">
        <v>9173</v>
      </c>
      <c r="Q372" t="s">
        <v>9174</v>
      </c>
    </row>
    <row r="373" spans="1:17">
      <c r="A373" t="s">
        <v>11861</v>
      </c>
      <c r="B373" t="s">
        <v>11862</v>
      </c>
      <c r="C373" t="s">
        <v>8684</v>
      </c>
      <c r="D373">
        <v>645</v>
      </c>
      <c r="E373" s="2">
        <v>1100</v>
      </c>
      <c r="F373" s="1">
        <v>0.41</v>
      </c>
      <c r="G373">
        <v>4</v>
      </c>
      <c r="H373" s="4">
        <v>3271</v>
      </c>
      <c r="I373" t="s">
        <v>11863</v>
      </c>
      <c r="J373" t="s">
        <v>11864</v>
      </c>
      <c r="K373" t="s">
        <v>11865</v>
      </c>
      <c r="L373" t="str">
        <f>PROPER(Table1[[#This Row],[User_name]])</f>
        <v>Lakshmi D.,Vishal More,Vasanth Kumar,Naveen,Golu Verma,Abdul Arshad A H,Sundar T,Mahesha</v>
      </c>
      <c r="M373" t="s">
        <v>11866</v>
      </c>
      <c r="N373" t="s">
        <v>11867</v>
      </c>
      <c r="O373" t="s">
        <v>11868</v>
      </c>
      <c r="P373" t="s">
        <v>11869</v>
      </c>
      <c r="Q373" t="s">
        <v>11870</v>
      </c>
    </row>
    <row r="374" spans="1:17">
      <c r="A374" t="s">
        <v>9340</v>
      </c>
      <c r="B374" t="s">
        <v>9341</v>
      </c>
      <c r="C374" t="s">
        <v>8706</v>
      </c>
      <c r="D374" s="2">
        <v>3599</v>
      </c>
      <c r="E374" s="2">
        <v>7299</v>
      </c>
      <c r="F374" s="1">
        <v>0.51</v>
      </c>
      <c r="G374">
        <v>4</v>
      </c>
      <c r="H374" s="4">
        <v>10324</v>
      </c>
      <c r="I374" t="s">
        <v>9342</v>
      </c>
      <c r="J374" t="s">
        <v>9343</v>
      </c>
      <c r="K374" t="s">
        <v>9344</v>
      </c>
      <c r="L374" t="str">
        <f>PROPER(Table1[[#This Row],[User_name]])</f>
        <v>Vicky Sahu,Abhay Patil,Sanu Mahato,Shekh Mohsin,Lalthakunga,Saad,Kiran K.,Shohrav</v>
      </c>
      <c r="M374" t="s">
        <v>9345</v>
      </c>
      <c r="N374" t="s">
        <v>9346</v>
      </c>
      <c r="O374" t="s">
        <v>9347</v>
      </c>
      <c r="P374" t="s">
        <v>9348</v>
      </c>
      <c r="Q374" t="s">
        <v>9349</v>
      </c>
    </row>
    <row r="375" spans="1:17">
      <c r="A375" t="s">
        <v>12689</v>
      </c>
      <c r="B375" t="s">
        <v>12690</v>
      </c>
      <c r="C375" t="s">
        <v>9280</v>
      </c>
      <c r="D375" s="2">
        <v>2599</v>
      </c>
      <c r="E375" s="2">
        <v>4780</v>
      </c>
      <c r="F375" s="1">
        <v>0.46</v>
      </c>
      <c r="G375">
        <v>3.9</v>
      </c>
      <c r="H375" s="4">
        <v>898</v>
      </c>
      <c r="I375" t="s">
        <v>12691</v>
      </c>
      <c r="J375" t="s">
        <v>12692</v>
      </c>
      <c r="K375" t="s">
        <v>12693</v>
      </c>
      <c r="L375" t="str">
        <f>PROPER(Table1[[#This Row],[User_name]])</f>
        <v>Abhishek Dutta,Sai Naraharisetty,Jay,Amazon Customer,Rajesh Yadav,Seshu P,Kabita Patra,Amit Kumbharikar</v>
      </c>
      <c r="M375" t="s">
        <v>12694</v>
      </c>
      <c r="N375" t="s">
        <v>12695</v>
      </c>
      <c r="O375" t="s">
        <v>12696</v>
      </c>
      <c r="P375" t="s">
        <v>12697</v>
      </c>
      <c r="Q375" t="s">
        <v>12698</v>
      </c>
    </row>
    <row r="376" spans="1:17">
      <c r="A376" t="s">
        <v>11220</v>
      </c>
      <c r="B376" t="s">
        <v>11221</v>
      </c>
      <c r="C376" t="s">
        <v>9280</v>
      </c>
      <c r="D376" s="2">
        <v>1804</v>
      </c>
      <c r="E376" s="2">
        <v>2380</v>
      </c>
      <c r="F376" s="1">
        <v>0.24</v>
      </c>
      <c r="G376">
        <v>4</v>
      </c>
      <c r="H376" s="4">
        <v>15382</v>
      </c>
      <c r="I376" t="s">
        <v>11222</v>
      </c>
      <c r="J376" t="s">
        <v>11223</v>
      </c>
      <c r="K376" t="s">
        <v>11224</v>
      </c>
      <c r="L376" t="str">
        <f>PROPER(Table1[[#This Row],[User_name]])</f>
        <v>David,Pujeshwar Sharma,Abhishek,U Can Buy,Ravinder Singh,Gururaj B.,Suresh,Jaswalshashi</v>
      </c>
      <c r="M376" t="s">
        <v>11225</v>
      </c>
      <c r="N376" t="s">
        <v>11226</v>
      </c>
      <c r="O376" t="s">
        <v>11227</v>
      </c>
      <c r="P376" t="s">
        <v>11228</v>
      </c>
      <c r="Q376" t="s">
        <v>11229</v>
      </c>
    </row>
    <row r="377" spans="1:17">
      <c r="A377" t="s">
        <v>9729</v>
      </c>
      <c r="B377" t="s">
        <v>9730</v>
      </c>
      <c r="C377" t="s">
        <v>8829</v>
      </c>
      <c r="D377">
        <v>610</v>
      </c>
      <c r="E377">
        <v>825</v>
      </c>
      <c r="F377" s="1">
        <v>0.26</v>
      </c>
      <c r="G377">
        <v>4.0999999999999996</v>
      </c>
      <c r="H377" s="4">
        <v>13165</v>
      </c>
      <c r="I377" t="s">
        <v>9731</v>
      </c>
      <c r="J377" t="s">
        <v>9732</v>
      </c>
      <c r="K377" t="s">
        <v>9733</v>
      </c>
      <c r="L377" t="str">
        <f>PROPER(Table1[[#This Row],[User_name]])</f>
        <v>Ashish,Veni,Subbarao,Srinivaas Kandula,Karthik,Venugopal,Swapnil,Dhinesh Sridhar</v>
      </c>
      <c r="M377" t="s">
        <v>9734</v>
      </c>
      <c r="N377" t="s">
        <v>9735</v>
      </c>
      <c r="O377" t="s">
        <v>9736</v>
      </c>
      <c r="P377" t="s">
        <v>9737</v>
      </c>
      <c r="Q377" t="s">
        <v>9738</v>
      </c>
    </row>
    <row r="378" spans="1:17">
      <c r="A378" t="s">
        <v>11741</v>
      </c>
      <c r="B378" t="s">
        <v>11742</v>
      </c>
      <c r="C378" t="s">
        <v>8829</v>
      </c>
      <c r="D378">
        <v>640</v>
      </c>
      <c r="E378" s="2">
        <v>1020</v>
      </c>
      <c r="F378" s="1">
        <v>0.37</v>
      </c>
      <c r="G378">
        <v>4.0999999999999996</v>
      </c>
      <c r="H378" s="4">
        <v>5059</v>
      </c>
      <c r="I378" t="s">
        <v>11743</v>
      </c>
      <c r="J378" t="s">
        <v>11744</v>
      </c>
      <c r="K378" t="s">
        <v>11745</v>
      </c>
      <c r="L378" t="str">
        <f>PROPER(Table1[[#This Row],[User_name]])</f>
        <v>Nikhil Kumar Singh,Bhanu,Mallikarjun G.,Rm,Deepak,Sayan Pal,Deepak,Chandan Jha</v>
      </c>
      <c r="M378" t="s">
        <v>11746</v>
      </c>
      <c r="N378" t="s">
        <v>11747</v>
      </c>
      <c r="O378" t="s">
        <v>11748</v>
      </c>
      <c r="P378" t="s">
        <v>11749</v>
      </c>
      <c r="Q378" t="s">
        <v>11750</v>
      </c>
    </row>
    <row r="379" spans="1:17">
      <c r="A379" t="s">
        <v>9514</v>
      </c>
      <c r="B379" t="s">
        <v>9515</v>
      </c>
      <c r="C379" t="s">
        <v>8537</v>
      </c>
      <c r="D379" s="2">
        <v>1959</v>
      </c>
      <c r="E379" s="2">
        <v>2400</v>
      </c>
      <c r="F379" s="1">
        <v>0.18</v>
      </c>
      <c r="G379">
        <v>4</v>
      </c>
      <c r="H379" s="4">
        <v>237</v>
      </c>
      <c r="I379" t="s">
        <v>9516</v>
      </c>
      <c r="J379" t="s">
        <v>9517</v>
      </c>
      <c r="K379" t="s">
        <v>9518</v>
      </c>
      <c r="L379" t="str">
        <f>PROPER(Table1[[#This Row],[User_name]])</f>
        <v>Narendra A.,Utsha Datta,Uma,Smsn,Abhishek,Partha Sarthi,Utsav,Kuldeep</v>
      </c>
      <c r="M379" t="s">
        <v>9519</v>
      </c>
      <c r="N379" t="s">
        <v>9520</v>
      </c>
      <c r="O379" t="s">
        <v>9521</v>
      </c>
      <c r="P379" t="s">
        <v>9522</v>
      </c>
      <c r="Q379" t="s">
        <v>9523</v>
      </c>
    </row>
    <row r="380" spans="1:17">
      <c r="A380" t="s">
        <v>9452</v>
      </c>
      <c r="B380" t="s">
        <v>9453</v>
      </c>
      <c r="C380" t="s">
        <v>8537</v>
      </c>
      <c r="D380" s="2">
        <v>1498</v>
      </c>
      <c r="E380" s="2">
        <v>2300</v>
      </c>
      <c r="F380" s="1">
        <v>0.35</v>
      </c>
      <c r="G380">
        <v>3.8</v>
      </c>
      <c r="H380" s="4">
        <v>95</v>
      </c>
      <c r="I380" t="s">
        <v>9454</v>
      </c>
      <c r="J380" t="s">
        <v>9455</v>
      </c>
      <c r="K380" t="s">
        <v>9456</v>
      </c>
      <c r="L380" t="str">
        <f>PROPER(Table1[[#This Row],[User_name]])</f>
        <v>Archana Singh,Devendra Singh,Sanjit Guruaribam,Ram Gopal Pareek,Saroj Kumar,Balbirsinghpathania,Shailaja,Vikas Singh</v>
      </c>
      <c r="M380" t="s">
        <v>9457</v>
      </c>
      <c r="N380" t="s">
        <v>9458</v>
      </c>
      <c r="O380" t="s">
        <v>9459</v>
      </c>
      <c r="P380" t="s">
        <v>9460</v>
      </c>
      <c r="Q380" t="s">
        <v>9461</v>
      </c>
    </row>
    <row r="381" spans="1:17">
      <c r="A381" t="s">
        <v>11260</v>
      </c>
      <c r="B381" t="s">
        <v>11261</v>
      </c>
      <c r="C381" t="s">
        <v>8548</v>
      </c>
      <c r="D381" s="2">
        <v>2590</v>
      </c>
      <c r="E381" s="2">
        <v>4200</v>
      </c>
      <c r="F381" s="1">
        <v>0.38</v>
      </c>
      <c r="G381">
        <v>4.0999999999999996</v>
      </c>
      <c r="H381" s="4">
        <v>63</v>
      </c>
      <c r="I381" t="s">
        <v>11262</v>
      </c>
      <c r="J381" t="s">
        <v>11263</v>
      </c>
      <c r="K381" t="s">
        <v>11264</v>
      </c>
      <c r="L381" t="str">
        <f>PROPER(Table1[[#This Row],[User_name]])</f>
        <v>Kanwar Singh,Mukesh Bajpai,Deepak Kumar,Sreekanth Veerla,Divyesh Patel,Jitendra Kumar Singh,Mahesh L,Amazon Customer</v>
      </c>
      <c r="M381" t="s">
        <v>11265</v>
      </c>
      <c r="N381" t="s">
        <v>11266</v>
      </c>
      <c r="O381" t="s">
        <v>11267</v>
      </c>
      <c r="P381" t="s">
        <v>11268</v>
      </c>
      <c r="Q381" t="s">
        <v>11269</v>
      </c>
    </row>
    <row r="382" spans="1:17">
      <c r="A382" t="s">
        <v>9838</v>
      </c>
      <c r="B382" t="s">
        <v>9839</v>
      </c>
      <c r="C382" t="s">
        <v>8706</v>
      </c>
      <c r="D382" s="2">
        <v>2599</v>
      </c>
      <c r="E382" s="2">
        <v>4400</v>
      </c>
      <c r="F382" s="1">
        <v>0.41</v>
      </c>
      <c r="G382">
        <v>4.0999999999999996</v>
      </c>
      <c r="H382" s="4">
        <v>14947</v>
      </c>
      <c r="I382" t="s">
        <v>9840</v>
      </c>
      <c r="J382" t="s">
        <v>9841</v>
      </c>
      <c r="K382" t="s">
        <v>9842</v>
      </c>
      <c r="L382" t="str">
        <f>PROPER(Table1[[#This Row],[User_name]])</f>
        <v>Rahul,Calorie Hnt Pvt Ltd,Ankit Shah,Santwana Bania,Anupam,Madhu R,Anantha Ramulu Kasiboina,Uttam</v>
      </c>
      <c r="M382" t="s">
        <v>9843</v>
      </c>
      <c r="N382" t="s">
        <v>9844</v>
      </c>
      <c r="O382" t="s">
        <v>9845</v>
      </c>
      <c r="P382" t="s">
        <v>9846</v>
      </c>
      <c r="Q382" t="s">
        <v>9847</v>
      </c>
    </row>
    <row r="383" spans="1:17">
      <c r="A383" t="s">
        <v>10987</v>
      </c>
      <c r="B383" t="s">
        <v>10988</v>
      </c>
      <c r="C383" t="s">
        <v>8684</v>
      </c>
      <c r="D383">
        <v>850</v>
      </c>
      <c r="E383" s="2">
        <v>1000</v>
      </c>
      <c r="F383" s="1">
        <v>0.15</v>
      </c>
      <c r="G383">
        <v>4.0999999999999996</v>
      </c>
      <c r="H383" s="4">
        <v>7619</v>
      </c>
      <c r="I383" t="s">
        <v>10989</v>
      </c>
      <c r="J383" t="s">
        <v>10990</v>
      </c>
      <c r="K383" t="s">
        <v>10991</v>
      </c>
      <c r="L383" t="str">
        <f>PROPER(Table1[[#This Row],[User_name]])</f>
        <v>Yogesh,Ashok,Raja,Debabrata Das,Pushkar Gade,Shaheed,Charafoudine,Gopal Samanta</v>
      </c>
      <c r="M383" t="s">
        <v>10992</v>
      </c>
      <c r="N383" t="s">
        <v>10993</v>
      </c>
      <c r="O383" t="s">
        <v>10994</v>
      </c>
      <c r="P383" t="s">
        <v>10995</v>
      </c>
      <c r="Q383" t="s">
        <v>10996</v>
      </c>
    </row>
    <row r="384" spans="1:17">
      <c r="A384" t="s">
        <v>10321</v>
      </c>
      <c r="B384" t="s">
        <v>10322</v>
      </c>
      <c r="C384" t="s">
        <v>9280</v>
      </c>
      <c r="D384" s="2">
        <v>1449</v>
      </c>
      <c r="E384" s="2">
        <v>2349</v>
      </c>
      <c r="F384" s="1">
        <v>0.38</v>
      </c>
      <c r="G384">
        <v>3.9</v>
      </c>
      <c r="H384" s="4">
        <v>9019</v>
      </c>
      <c r="I384" t="s">
        <v>10323</v>
      </c>
      <c r="J384" t="s">
        <v>10324</v>
      </c>
      <c r="K384" t="s">
        <v>10325</v>
      </c>
      <c r="L384" t="str">
        <f>PROPER(Table1[[#This Row],[User_name]])</f>
        <v>Mahenddhra,Pavan Sisode,Archana Sekhar,Chandanpatel,Amazon Customer,Aniruddh Sinh.,Biswajit Borah,Dev Thakur</v>
      </c>
      <c r="M384" t="s">
        <v>10326</v>
      </c>
      <c r="N384" t="s">
        <v>10327</v>
      </c>
      <c r="O384" t="s">
        <v>10328</v>
      </c>
      <c r="P384" t="s">
        <v>10329</v>
      </c>
      <c r="Q384" t="s">
        <v>10330</v>
      </c>
    </row>
    <row r="385" spans="1:17">
      <c r="A385" t="s">
        <v>11831</v>
      </c>
      <c r="B385" t="s">
        <v>11832</v>
      </c>
      <c r="C385" t="s">
        <v>8758</v>
      </c>
      <c r="D385" s="2">
        <v>7799</v>
      </c>
      <c r="E385" s="2">
        <v>12500</v>
      </c>
      <c r="F385" s="1">
        <v>0.38</v>
      </c>
      <c r="G385">
        <v>4</v>
      </c>
      <c r="H385" s="4">
        <v>5160</v>
      </c>
      <c r="I385" t="s">
        <v>11833</v>
      </c>
      <c r="J385" t="s">
        <v>11834</v>
      </c>
      <c r="K385" t="s">
        <v>11835</v>
      </c>
      <c r="L385" t="str">
        <f>PROPER(Table1[[#This Row],[User_name]])</f>
        <v>Anuj Dhingra (Gadget Gig),Akshay Khowal,Kiran K.,Sai Deepak Velivela,Rajiv Das,Ashok Kumar,Vishal Kandare,Gaurav Pachauri</v>
      </c>
      <c r="M385" t="s">
        <v>11836</v>
      </c>
      <c r="N385" t="s">
        <v>11837</v>
      </c>
      <c r="O385" t="s">
        <v>11838</v>
      </c>
      <c r="P385" t="s">
        <v>11839</v>
      </c>
      <c r="Q385" t="s">
        <v>11840</v>
      </c>
    </row>
    <row r="386" spans="1:17">
      <c r="A386" t="s">
        <v>960</v>
      </c>
      <c r="B386" t="s">
        <v>961</v>
      </c>
      <c r="C386" t="s">
        <v>3</v>
      </c>
      <c r="D386">
        <v>299</v>
      </c>
      <c r="E386">
        <v>999</v>
      </c>
      <c r="F386" s="1">
        <v>0.7</v>
      </c>
      <c r="G386">
        <v>4.3</v>
      </c>
      <c r="H386" s="4">
        <v>766</v>
      </c>
      <c r="I386" t="s">
        <v>962</v>
      </c>
      <c r="J386" t="s">
        <v>963</v>
      </c>
      <c r="K386" t="s">
        <v>964</v>
      </c>
      <c r="L386" t="str">
        <f>PROPER(Table1[[#This Row],[User_name]])</f>
        <v>Akashp.,Hrishikesh, Pune,Rohit Ranjan Rout,Sarika Roy,Vijay,Dnyanoba Phad,Amazon Customer,Prakash Waghchaure</v>
      </c>
      <c r="M386" t="s">
        <v>965</v>
      </c>
      <c r="N386" t="s">
        <v>966</v>
      </c>
      <c r="O386" t="s">
        <v>967</v>
      </c>
      <c r="P386" t="s">
        <v>968</v>
      </c>
      <c r="Q386" t="s">
        <v>969</v>
      </c>
    </row>
    <row r="387" spans="1:17">
      <c r="A387" t="s">
        <v>6716</v>
      </c>
      <c r="B387" t="s">
        <v>6717</v>
      </c>
      <c r="C387" t="s">
        <v>6718</v>
      </c>
      <c r="D387" s="2">
        <v>1815</v>
      </c>
      <c r="E387" s="2">
        <v>3100</v>
      </c>
      <c r="F387" s="1">
        <v>0.41</v>
      </c>
      <c r="G387">
        <v>4.5</v>
      </c>
      <c r="H387" s="4">
        <v>92925</v>
      </c>
      <c r="I387" t="s">
        <v>6719</v>
      </c>
      <c r="J387" t="s">
        <v>6720</v>
      </c>
      <c r="K387" t="s">
        <v>6721</v>
      </c>
      <c r="L387" t="str">
        <f>PROPER(Table1[[#This Row],[User_name]])</f>
        <v>Shaikh Faisal,Sisodiya Nanubhai,Aaryan Jagtap,Mr. Saddi,Arul,Sourav Das,Tejas,Bithika Paul</v>
      </c>
      <c r="M387" t="s">
        <v>6722</v>
      </c>
      <c r="N387" t="s">
        <v>6723</v>
      </c>
      <c r="O387" t="s">
        <v>6724</v>
      </c>
      <c r="P387" t="s">
        <v>6725</v>
      </c>
      <c r="Q387" t="s">
        <v>6726</v>
      </c>
    </row>
    <row r="388" spans="1:17">
      <c r="A388" t="s">
        <v>8426</v>
      </c>
      <c r="B388" t="s">
        <v>8427</v>
      </c>
      <c r="C388" t="s">
        <v>6718</v>
      </c>
      <c r="D388" s="2">
        <v>3307</v>
      </c>
      <c r="E388" s="2">
        <v>6100</v>
      </c>
      <c r="F388" s="1">
        <v>0.46</v>
      </c>
      <c r="G388">
        <v>4.3</v>
      </c>
      <c r="H388" s="4">
        <v>2515</v>
      </c>
      <c r="I388" t="s">
        <v>8428</v>
      </c>
      <c r="J388" t="s">
        <v>8429</v>
      </c>
      <c r="K388" t="s">
        <v>8430</v>
      </c>
      <c r="L388" t="str">
        <f>PROPER(Table1[[#This Row],[User_name]])</f>
        <v>Ashwin,Spidey Rage,Placeholder,Shreyas Ghare,Sandeep Kadam,Amazon Customer,Anuragnaidu,Naveen Saran Singh</v>
      </c>
      <c r="M388" t="s">
        <v>8431</v>
      </c>
      <c r="N388" t="s">
        <v>8432</v>
      </c>
      <c r="O388" t="s">
        <v>8433</v>
      </c>
      <c r="P388" t="s">
        <v>8434</v>
      </c>
      <c r="Q388" t="s">
        <v>8435</v>
      </c>
    </row>
    <row r="389" spans="1:17">
      <c r="A389" t="s">
        <v>6383</v>
      </c>
      <c r="B389" t="s">
        <v>6384</v>
      </c>
      <c r="C389" t="s">
        <v>6385</v>
      </c>
      <c r="D389" s="2">
        <v>1792</v>
      </c>
      <c r="E389" s="2">
        <v>3500</v>
      </c>
      <c r="F389" s="1">
        <v>0.49</v>
      </c>
      <c r="G389">
        <v>4.5</v>
      </c>
      <c r="H389" s="4">
        <v>26194</v>
      </c>
      <c r="I389" t="s">
        <v>6386</v>
      </c>
      <c r="J389" t="s">
        <v>6387</v>
      </c>
      <c r="K389" t="s">
        <v>6388</v>
      </c>
      <c r="L389" t="str">
        <f>PROPER(Table1[[#This Row],[User_name]])</f>
        <v>Riz,Akshat Nehra,Kishan Patel,Saurav Jha,Nilesh Raj,Kasper Nabam,Vineet Kumar,Peeyoosh Kumar</v>
      </c>
      <c r="M389" t="s">
        <v>6389</v>
      </c>
      <c r="N389" t="s">
        <v>6390</v>
      </c>
      <c r="O389" t="s">
        <v>6391</v>
      </c>
      <c r="P389" t="s">
        <v>6392</v>
      </c>
      <c r="Q389" t="s">
        <v>6393</v>
      </c>
    </row>
    <row r="390" spans="1:17">
      <c r="A390" t="s">
        <v>1873</v>
      </c>
      <c r="B390" t="s">
        <v>1874</v>
      </c>
      <c r="C390" t="s">
        <v>447</v>
      </c>
      <c r="D390">
        <v>299</v>
      </c>
      <c r="E390">
        <v>999</v>
      </c>
      <c r="F390" s="1">
        <v>0.7</v>
      </c>
      <c r="G390">
        <v>3.8</v>
      </c>
      <c r="H390" s="4">
        <v>928</v>
      </c>
      <c r="I390" t="s">
        <v>1875</v>
      </c>
      <c r="J390" t="s">
        <v>1876</v>
      </c>
      <c r="K390" t="s">
        <v>1877</v>
      </c>
      <c r="L390" t="str">
        <f>PROPER(Table1[[#This Row],[User_name]])</f>
        <v>Sangita,Radha Senthilkumar,Deepak Kumar,Anup Kumar Pandey,Amazon Customer,Vijay Mohite,Nand Lal,Amazon Customer</v>
      </c>
      <c r="M390" t="s">
        <v>1878</v>
      </c>
      <c r="N390" t="s">
        <v>1879</v>
      </c>
      <c r="O390" t="s">
        <v>1880</v>
      </c>
      <c r="P390" t="s">
        <v>1881</v>
      </c>
      <c r="Q390" t="s">
        <v>1882</v>
      </c>
    </row>
    <row r="391" spans="1:17">
      <c r="A391" t="s">
        <v>11462</v>
      </c>
      <c r="B391" t="s">
        <v>11463</v>
      </c>
      <c r="C391" t="s">
        <v>8706</v>
      </c>
      <c r="D391" s="2">
        <v>1049</v>
      </c>
      <c r="E391" s="2">
        <v>2499</v>
      </c>
      <c r="F391" s="1">
        <v>0.57999999999999996</v>
      </c>
      <c r="G391">
        <v>3.7</v>
      </c>
      <c r="H391" s="4">
        <v>638</v>
      </c>
      <c r="I391" t="s">
        <v>10927</v>
      </c>
      <c r="J391" t="s">
        <v>11464</v>
      </c>
      <c r="K391" t="s">
        <v>11465</v>
      </c>
      <c r="L391" t="str">
        <f>PROPER(Table1[[#This Row],[User_name]])</f>
        <v>Dhamotharan,Sheik Umar Farook.G,Amazon Customer,Chandhana,Vasanth,Siva,Md. Aftab Alam,Subhani</v>
      </c>
      <c r="M391" t="s">
        <v>11466</v>
      </c>
      <c r="N391" t="s">
        <v>11467</v>
      </c>
      <c r="O391" t="s">
        <v>11468</v>
      </c>
      <c r="P391" t="s">
        <v>11469</v>
      </c>
      <c r="Q391" t="s">
        <v>11470</v>
      </c>
    </row>
    <row r="392" spans="1:17">
      <c r="A392" t="s">
        <v>10925</v>
      </c>
      <c r="B392" t="s">
        <v>10926</v>
      </c>
      <c r="C392" t="s">
        <v>8706</v>
      </c>
      <c r="D392" s="2">
        <v>1049</v>
      </c>
      <c r="E392" s="2">
        <v>2499</v>
      </c>
      <c r="F392" s="1">
        <v>0.57999999999999996</v>
      </c>
      <c r="G392">
        <v>3.6</v>
      </c>
      <c r="H392" s="4">
        <v>328</v>
      </c>
      <c r="I392" t="s">
        <v>10927</v>
      </c>
      <c r="J392" t="s">
        <v>10928</v>
      </c>
      <c r="K392" t="s">
        <v>10929</v>
      </c>
      <c r="L392" t="str">
        <f>PROPER(Table1[[#This Row],[User_name]])</f>
        <v>Customer,Krishnendu Halder,Product User,Seena Geetha,Veerendra Sahu,Ajeet Singh,Philip Alat,Ranvir Singh</v>
      </c>
      <c r="M392" t="s">
        <v>10930</v>
      </c>
      <c r="N392" t="s">
        <v>10931</v>
      </c>
      <c r="O392" t="s">
        <v>10932</v>
      </c>
      <c r="P392" t="s">
        <v>10933</v>
      </c>
      <c r="Q392" t="s">
        <v>10934</v>
      </c>
    </row>
    <row r="393" spans="1:17">
      <c r="A393" t="s">
        <v>2340</v>
      </c>
      <c r="B393" t="s">
        <v>2341</v>
      </c>
      <c r="C393" t="s">
        <v>2342</v>
      </c>
      <c r="D393" s="2">
        <v>1990</v>
      </c>
      <c r="E393" s="2">
        <v>3100</v>
      </c>
      <c r="F393" s="1">
        <v>0.36</v>
      </c>
      <c r="G393">
        <v>4</v>
      </c>
      <c r="H393" s="4">
        <v>897</v>
      </c>
      <c r="I393" t="s">
        <v>2343</v>
      </c>
      <c r="J393" t="s">
        <v>2344</v>
      </c>
      <c r="K393" t="s">
        <v>2345</v>
      </c>
      <c r="L393" t="str">
        <f>PROPER(Table1[[#This Row],[User_name]])</f>
        <v>Meen Rajan.,Av,Sreejith,Sandesh P Tyagi,Cranky,Yash,Amogh H,Contactarvi</v>
      </c>
      <c r="M393" t="s">
        <v>2346</v>
      </c>
      <c r="N393" t="s">
        <v>2347</v>
      </c>
      <c r="O393" t="s">
        <v>2348</v>
      </c>
      <c r="P393" t="s">
        <v>2349</v>
      </c>
      <c r="Q393" t="s">
        <v>2350</v>
      </c>
    </row>
    <row r="394" spans="1:17">
      <c r="A394" t="s">
        <v>6706</v>
      </c>
      <c r="B394" t="s">
        <v>6707</v>
      </c>
      <c r="C394" t="s">
        <v>5428</v>
      </c>
      <c r="D394" s="2">
        <v>1499</v>
      </c>
      <c r="E394" s="2">
        <v>2999</v>
      </c>
      <c r="F394" s="1">
        <v>0.5</v>
      </c>
      <c r="G394">
        <v>4.5</v>
      </c>
      <c r="H394" s="4">
        <v>8656</v>
      </c>
      <c r="I394" t="s">
        <v>6708</v>
      </c>
      <c r="J394" t="s">
        <v>6709</v>
      </c>
      <c r="K394" t="s">
        <v>6710</v>
      </c>
      <c r="L394" t="str">
        <f>PROPER(Table1[[#This Row],[User_name]])</f>
        <v>Subramanian M,Krupasindhu,Amazon Customer,Arun,Siva Sbs,Johny Depp,Abhishek Kumar Singh,Mr. G</v>
      </c>
      <c r="M394" t="s">
        <v>6711</v>
      </c>
      <c r="N394" t="s">
        <v>6712</v>
      </c>
      <c r="O394" t="s">
        <v>6713</v>
      </c>
      <c r="P394" t="s">
        <v>6714</v>
      </c>
      <c r="Q394" t="s">
        <v>6715</v>
      </c>
    </row>
    <row r="395" spans="1:17">
      <c r="A395" t="s">
        <v>2367</v>
      </c>
      <c r="B395" t="s">
        <v>2368</v>
      </c>
      <c r="C395" t="s">
        <v>447</v>
      </c>
      <c r="D395">
        <v>349</v>
      </c>
      <c r="E395">
        <v>999</v>
      </c>
      <c r="F395" s="1">
        <v>0.65</v>
      </c>
      <c r="G395">
        <v>4.2</v>
      </c>
      <c r="H395" s="4">
        <v>513</v>
      </c>
      <c r="I395" t="s">
        <v>2369</v>
      </c>
      <c r="J395" t="s">
        <v>2370</v>
      </c>
      <c r="K395" t="s">
        <v>2371</v>
      </c>
      <c r="L395" t="str">
        <f>PROPER(Table1[[#This Row],[User_name]])</f>
        <v>Rohit Bhatnagar,Glen Rohan,Arun B,Shankar Subbaraman,Md O.,Gt,Srbhkr,Prakash</v>
      </c>
      <c r="M395" t="s">
        <v>2372</v>
      </c>
      <c r="N395" t="s">
        <v>2373</v>
      </c>
      <c r="O395" t="s">
        <v>2374</v>
      </c>
      <c r="P395" t="s">
        <v>2375</v>
      </c>
      <c r="Q395" t="s">
        <v>2376</v>
      </c>
    </row>
    <row r="396" spans="1:17">
      <c r="A396" t="s">
        <v>902</v>
      </c>
      <c r="B396" t="s">
        <v>903</v>
      </c>
      <c r="C396" t="s">
        <v>447</v>
      </c>
      <c r="D396">
        <v>349</v>
      </c>
      <c r="E396" s="2">
        <v>1499</v>
      </c>
      <c r="F396" s="1">
        <v>0.77</v>
      </c>
      <c r="G396">
        <v>4.3</v>
      </c>
      <c r="H396" s="4">
        <v>4145</v>
      </c>
      <c r="I396" t="s">
        <v>904</v>
      </c>
      <c r="J396" t="s">
        <v>905</v>
      </c>
      <c r="K396" t="s">
        <v>906</v>
      </c>
      <c r="L396" t="str">
        <f>PROPER(Table1[[#This Row],[User_name]])</f>
        <v>Parvinder Singh,Rishikesh Gharge,Mattathil,Chettan,Gautam Chawla,T George,Manindra,Sunil Rawat</v>
      </c>
      <c r="M396" t="s">
        <v>907</v>
      </c>
      <c r="N396" t="s">
        <v>908</v>
      </c>
      <c r="O396" t="s">
        <v>909</v>
      </c>
      <c r="P396" t="s">
        <v>910</v>
      </c>
      <c r="Q396" t="s">
        <v>911</v>
      </c>
    </row>
    <row r="397" spans="1:17">
      <c r="A397" t="s">
        <v>4989</v>
      </c>
      <c r="B397" t="s">
        <v>4990</v>
      </c>
      <c r="C397" t="s">
        <v>4991</v>
      </c>
      <c r="D397">
        <v>549</v>
      </c>
      <c r="E397" s="2">
        <v>1799</v>
      </c>
      <c r="F397" s="1">
        <v>0.69</v>
      </c>
      <c r="G397">
        <v>4.3</v>
      </c>
      <c r="H397" s="4">
        <v>28829</v>
      </c>
      <c r="I397" t="s">
        <v>4992</v>
      </c>
      <c r="J397" t="s">
        <v>4993</v>
      </c>
      <c r="K397" t="s">
        <v>4994</v>
      </c>
      <c r="L397" t="str">
        <f>PROPER(Table1[[#This Row],[User_name]])</f>
        <v>Minhaj Mohd,Amazon Customer,Placeholder,Ismat Parveen,Animesh,Subham,Hanmandla Raju,Vishal Charikar</v>
      </c>
      <c r="M397" t="s">
        <v>4995</v>
      </c>
      <c r="N397" t="s">
        <v>4996</v>
      </c>
      <c r="O397" t="s">
        <v>4997</v>
      </c>
      <c r="P397" t="s">
        <v>4998</v>
      </c>
      <c r="Q397" t="s">
        <v>4999</v>
      </c>
    </row>
    <row r="398" spans="1:17">
      <c r="A398" t="s">
        <v>5007</v>
      </c>
      <c r="B398" t="s">
        <v>5008</v>
      </c>
      <c r="C398" t="s">
        <v>4830</v>
      </c>
      <c r="D398">
        <v>299</v>
      </c>
      <c r="E398">
        <v>650</v>
      </c>
      <c r="F398" s="1">
        <v>0.54</v>
      </c>
      <c r="G398">
        <v>4.5</v>
      </c>
      <c r="H398" s="4">
        <v>33176</v>
      </c>
      <c r="I398" t="s">
        <v>5009</v>
      </c>
      <c r="J398" t="s">
        <v>5010</v>
      </c>
      <c r="K398" t="s">
        <v>5011</v>
      </c>
      <c r="L398" t="str">
        <f>PROPER(Table1[[#This Row],[User_name]])</f>
        <v>Mohammad Noushad,Ramkumar.R,Sreeram,Gs7,Dongay Rajasekhar Panda,Ritesh,Rahul Bangera,Vismay</v>
      </c>
      <c r="M398" t="s">
        <v>5012</v>
      </c>
      <c r="N398" t="s">
        <v>5013</v>
      </c>
      <c r="O398" t="s">
        <v>5014</v>
      </c>
      <c r="P398" t="s">
        <v>5015</v>
      </c>
      <c r="Q398" t="s">
        <v>5016</v>
      </c>
    </row>
    <row r="399" spans="1:17">
      <c r="A399" t="s">
        <v>5085</v>
      </c>
      <c r="B399" t="s">
        <v>5086</v>
      </c>
      <c r="C399" t="s">
        <v>5087</v>
      </c>
      <c r="D399" s="2">
        <v>1399</v>
      </c>
      <c r="E399" s="2">
        <v>2498</v>
      </c>
      <c r="F399" s="1">
        <v>0.44</v>
      </c>
      <c r="G399">
        <v>4.2</v>
      </c>
      <c r="H399" s="4">
        <v>33717</v>
      </c>
      <c r="I399" t="s">
        <v>5088</v>
      </c>
      <c r="J399" t="s">
        <v>5089</v>
      </c>
      <c r="K399" t="s">
        <v>5090</v>
      </c>
      <c r="L399" t="str">
        <f>PROPER(Table1[[#This Row],[User_name]])</f>
        <v>Harsh Kumar,Arv,Debayan,Sidharrtha Jain,Chirag,Satish,Amazon Customer,Amazon Customer</v>
      </c>
      <c r="M399" t="s">
        <v>5091</v>
      </c>
      <c r="N399" t="s">
        <v>5092</v>
      </c>
      <c r="O399" t="s">
        <v>5093</v>
      </c>
      <c r="P399" t="s">
        <v>5094</v>
      </c>
      <c r="Q399" t="s">
        <v>5095</v>
      </c>
    </row>
    <row r="400" spans="1:17">
      <c r="A400" t="s">
        <v>5289</v>
      </c>
      <c r="B400" t="s">
        <v>5290</v>
      </c>
      <c r="C400" t="s">
        <v>4830</v>
      </c>
      <c r="D400">
        <v>569</v>
      </c>
      <c r="E400" s="2">
        <v>1299</v>
      </c>
      <c r="F400" s="1">
        <v>0.56000000000000005</v>
      </c>
      <c r="G400">
        <v>4.4000000000000004</v>
      </c>
      <c r="H400" s="4">
        <v>9275</v>
      </c>
      <c r="I400" t="s">
        <v>5291</v>
      </c>
      <c r="J400" t="s">
        <v>5292</v>
      </c>
      <c r="K400" t="s">
        <v>5293</v>
      </c>
      <c r="L400" t="str">
        <f>PROPER(Table1[[#This Row],[User_name]])</f>
        <v>Gopinadh.P,Bandaru Saidulu,S.Sankaranarayana Iyer,Suneel,Yogesh Kumar Verma,Vipul Gupta,Amazon Customer,Sagar</v>
      </c>
      <c r="M400" t="s">
        <v>5294</v>
      </c>
      <c r="N400" t="s">
        <v>5295</v>
      </c>
      <c r="O400" t="s">
        <v>5296</v>
      </c>
      <c r="P400" t="s">
        <v>5297</v>
      </c>
      <c r="Q400" t="s">
        <v>5298</v>
      </c>
    </row>
    <row r="401" spans="1:17">
      <c r="A401" t="s">
        <v>11330</v>
      </c>
      <c r="B401" t="s">
        <v>11331</v>
      </c>
      <c r="C401" t="s">
        <v>8559</v>
      </c>
      <c r="D401">
        <v>475</v>
      </c>
      <c r="E401">
        <v>999</v>
      </c>
      <c r="F401" s="1">
        <v>0.52</v>
      </c>
      <c r="G401">
        <v>4.0999999999999996</v>
      </c>
      <c r="H401" s="4">
        <v>1021</v>
      </c>
      <c r="I401" t="s">
        <v>11332</v>
      </c>
      <c r="J401" t="s">
        <v>11333</v>
      </c>
      <c r="K401" t="s">
        <v>11334</v>
      </c>
      <c r="L401" t="str">
        <f>PROPER(Table1[[#This Row],[User_name]])</f>
        <v>Vipin,Bhavana Rangarajan,Raj,Dimple Aggarwal,Jaidev,Harsh Pandit,Mahesh Choudhary,Sheetal Pandita</v>
      </c>
      <c r="M401" t="s">
        <v>11335</v>
      </c>
      <c r="N401" t="s">
        <v>11336</v>
      </c>
      <c r="O401" t="s">
        <v>11337</v>
      </c>
      <c r="P401" t="s">
        <v>11338</v>
      </c>
      <c r="Q401" t="s">
        <v>11339</v>
      </c>
    </row>
    <row r="402" spans="1:17">
      <c r="A402" t="s">
        <v>5712</v>
      </c>
      <c r="B402" t="s">
        <v>5713</v>
      </c>
      <c r="C402" t="s">
        <v>5714</v>
      </c>
      <c r="D402" s="2">
        <v>1549</v>
      </c>
      <c r="E402" s="2">
        <v>2495</v>
      </c>
      <c r="F402" s="1">
        <v>0.38</v>
      </c>
      <c r="G402">
        <v>4.4000000000000004</v>
      </c>
      <c r="H402" s="4">
        <v>15137</v>
      </c>
      <c r="I402" t="s">
        <v>5715</v>
      </c>
      <c r="J402" t="s">
        <v>5716</v>
      </c>
      <c r="K402" t="s">
        <v>5717</v>
      </c>
      <c r="L402" t="str">
        <f>PROPER(Table1[[#This Row],[User_name]])</f>
        <v>Joel Thomas,Joy Ghosh,Amazon Customer,Pƒ±≈Ãk…Òsh Go Ã…Ω,Deepak Kanwaliya,Avineesh,Anoop Tiwari,Kumud Prajapati</v>
      </c>
      <c r="M402" t="s">
        <v>5718</v>
      </c>
      <c r="N402" t="s">
        <v>5719</v>
      </c>
      <c r="O402" t="s">
        <v>5720</v>
      </c>
      <c r="P402" t="s">
        <v>5721</v>
      </c>
      <c r="Q402" t="s">
        <v>5722</v>
      </c>
    </row>
    <row r="403" spans="1:17">
      <c r="A403" t="s">
        <v>7926</v>
      </c>
      <c r="B403" t="s">
        <v>7927</v>
      </c>
      <c r="C403" t="s">
        <v>7928</v>
      </c>
      <c r="D403">
        <v>699</v>
      </c>
      <c r="E403" s="2">
        <v>1299</v>
      </c>
      <c r="F403" s="1">
        <v>0.46</v>
      </c>
      <c r="G403">
        <v>4.3</v>
      </c>
      <c r="H403" s="4">
        <v>6183</v>
      </c>
      <c r="I403" t="s">
        <v>7929</v>
      </c>
      <c r="J403" t="s">
        <v>7930</v>
      </c>
      <c r="K403" t="s">
        <v>7931</v>
      </c>
      <c r="L403" t="str">
        <f>PROPER(Table1[[#This Row],[User_name]])</f>
        <v>Ks,Shubham Gupta,Suman,Sishir Kumar,Aijaz Saifi,Sukomal,Placeholder,Gogou Khongsai</v>
      </c>
      <c r="M403" t="s">
        <v>7932</v>
      </c>
      <c r="N403" t="s">
        <v>7933</v>
      </c>
      <c r="O403" t="s">
        <v>7934</v>
      </c>
      <c r="P403" t="s">
        <v>7935</v>
      </c>
      <c r="Q403" t="s">
        <v>7936</v>
      </c>
    </row>
    <row r="404" spans="1:17">
      <c r="A404" t="s">
        <v>6509</v>
      </c>
      <c r="B404" t="s">
        <v>6510</v>
      </c>
      <c r="C404" t="s">
        <v>6511</v>
      </c>
      <c r="D404" s="2">
        <v>1699</v>
      </c>
      <c r="E404" s="2">
        <v>3495</v>
      </c>
      <c r="F404" s="1">
        <v>0.51</v>
      </c>
      <c r="G404">
        <v>4.0999999999999996</v>
      </c>
      <c r="H404" s="4">
        <v>14371</v>
      </c>
      <c r="I404" t="s">
        <v>6512</v>
      </c>
      <c r="J404" t="s">
        <v>6513</v>
      </c>
      <c r="K404" t="s">
        <v>6514</v>
      </c>
      <c r="L404" t="str">
        <f>PROPER(Table1[[#This Row],[User_name]])</f>
        <v>Surendra,Mahalingam,Anindita Rout,Priyanka,Nikhil Roshan,Nikita,Dilli Babu,Jyotsna Mishra</v>
      </c>
      <c r="M404" t="s">
        <v>6515</v>
      </c>
      <c r="N404" t="s">
        <v>6516</v>
      </c>
      <c r="O404" t="s">
        <v>6517</v>
      </c>
      <c r="P404" t="s">
        <v>6518</v>
      </c>
      <c r="Q404" t="s">
        <v>6519</v>
      </c>
    </row>
    <row r="405" spans="1:17">
      <c r="A405" t="s">
        <v>5227</v>
      </c>
      <c r="B405" t="s">
        <v>5228</v>
      </c>
      <c r="C405" t="s">
        <v>5229</v>
      </c>
      <c r="D405">
        <v>399</v>
      </c>
      <c r="E405">
        <v>995</v>
      </c>
      <c r="F405" s="1">
        <v>0.6</v>
      </c>
      <c r="G405">
        <v>3.9</v>
      </c>
      <c r="H405" s="4">
        <v>21372</v>
      </c>
      <c r="I405" t="s">
        <v>5230</v>
      </c>
      <c r="J405" t="s">
        <v>5231</v>
      </c>
      <c r="K405" t="s">
        <v>5232</v>
      </c>
      <c r="L405" t="str">
        <f>PROPER(Table1[[#This Row],[User_name]])</f>
        <v>A. Dubey,Anandmohan,Prem,Daanish Daaivik,A,Amazon Customer,Jitendra Padhi,Kritkalp</v>
      </c>
      <c r="M405" t="s">
        <v>5233</v>
      </c>
      <c r="N405" t="s">
        <v>5234</v>
      </c>
      <c r="O405" t="s">
        <v>13031</v>
      </c>
      <c r="P405" t="s">
        <v>5235</v>
      </c>
      <c r="Q405" t="s">
        <v>5236</v>
      </c>
    </row>
    <row r="406" spans="1:17">
      <c r="A406" t="s">
        <v>6912</v>
      </c>
      <c r="B406" t="s">
        <v>6913</v>
      </c>
      <c r="C406" t="s">
        <v>5229</v>
      </c>
      <c r="D406">
        <v>349</v>
      </c>
      <c r="E406">
        <v>995</v>
      </c>
      <c r="F406" s="1">
        <v>0.65</v>
      </c>
      <c r="G406">
        <v>4.2</v>
      </c>
      <c r="H406" s="4">
        <v>6676</v>
      </c>
      <c r="I406" t="s">
        <v>6914</v>
      </c>
      <c r="J406" t="s">
        <v>6915</v>
      </c>
      <c r="K406" t="s">
        <v>6916</v>
      </c>
      <c r="L406" t="str">
        <f>PROPER(Table1[[#This Row],[User_name]])</f>
        <v>Rajesh Singha,Bhavesh,Sivanath,Akanksha Suvarna,Honest User,Deep Sadhukhan,Debjit Chowdhury,Kuldeep Rai</v>
      </c>
      <c r="M406" t="s">
        <v>6917</v>
      </c>
      <c r="N406" t="s">
        <v>6918</v>
      </c>
      <c r="O406" t="s">
        <v>6919</v>
      </c>
      <c r="P406" t="s">
        <v>6920</v>
      </c>
      <c r="Q406" t="s">
        <v>6921</v>
      </c>
    </row>
    <row r="407" spans="1:17">
      <c r="A407" t="s">
        <v>7280</v>
      </c>
      <c r="B407" t="s">
        <v>7281</v>
      </c>
      <c r="C407" t="s">
        <v>5428</v>
      </c>
      <c r="D407">
        <v>899</v>
      </c>
      <c r="E407" s="2">
        <v>1800</v>
      </c>
      <c r="F407" s="1">
        <v>0.5</v>
      </c>
      <c r="G407">
        <v>4.0999999999999996</v>
      </c>
      <c r="H407" s="4">
        <v>22375</v>
      </c>
      <c r="I407" t="s">
        <v>7282</v>
      </c>
      <c r="J407" t="s">
        <v>7283</v>
      </c>
      <c r="K407" t="s">
        <v>7284</v>
      </c>
      <c r="L407" t="str">
        <f>PROPER(Table1[[#This Row],[User_name]])</f>
        <v>Omm....,Cyril George,Chandana K,Sujay,Vinay Kumar,Aditya Sharma,Pavankumar,Mohsin Shaikh</v>
      </c>
      <c r="M407" t="s">
        <v>7285</v>
      </c>
      <c r="N407" t="s">
        <v>7286</v>
      </c>
      <c r="O407" t="s">
        <v>7287</v>
      </c>
      <c r="P407" t="s">
        <v>7288</v>
      </c>
      <c r="Q407" t="s">
        <v>7289</v>
      </c>
    </row>
    <row r="408" spans="1:17">
      <c r="A408" t="s">
        <v>430</v>
      </c>
      <c r="B408" t="s">
        <v>431</v>
      </c>
      <c r="C408" t="s">
        <v>83</v>
      </c>
      <c r="D408">
        <v>507</v>
      </c>
      <c r="E408" s="2">
        <v>1208</v>
      </c>
      <c r="F408" s="1">
        <v>0.57999999999999996</v>
      </c>
      <c r="G408">
        <v>4.0999999999999996</v>
      </c>
      <c r="H408" s="4">
        <v>8131</v>
      </c>
      <c r="I408" t="s">
        <v>432</v>
      </c>
      <c r="J408" t="s">
        <v>433</v>
      </c>
      <c r="K408" t="s">
        <v>434</v>
      </c>
      <c r="L408" t="str">
        <f>PROPER(Table1[[#This Row],[User_name]])</f>
        <v>Nilesh,Eagle,Manoj Kns,Titus P.,Paras Singla,Arun,Ankur Awasthi,Balasundharam B</v>
      </c>
      <c r="M408" t="s">
        <v>435</v>
      </c>
      <c r="N408" t="s">
        <v>436</v>
      </c>
      <c r="O408" t="s">
        <v>437</v>
      </c>
      <c r="P408" t="s">
        <v>438</v>
      </c>
      <c r="Q408" t="s">
        <v>439</v>
      </c>
    </row>
    <row r="409" spans="1:17">
      <c r="A409" t="s">
        <v>430</v>
      </c>
      <c r="B409" t="s">
        <v>431</v>
      </c>
      <c r="C409" t="s">
        <v>83</v>
      </c>
      <c r="D409">
        <v>507</v>
      </c>
      <c r="E409" s="2">
        <v>1208</v>
      </c>
      <c r="F409" s="1">
        <v>0.57999999999999996</v>
      </c>
      <c r="G409">
        <v>4.0999999999999996</v>
      </c>
      <c r="H409" s="4">
        <v>8131</v>
      </c>
      <c r="I409" t="s">
        <v>432</v>
      </c>
      <c r="J409" t="s">
        <v>433</v>
      </c>
      <c r="K409" t="s">
        <v>434</v>
      </c>
      <c r="L409" t="str">
        <f>PROPER(Table1[[#This Row],[User_name]])</f>
        <v>Nilesh,Eagle,Manoj Kns,Titus P.,Paras Singla,Arun,Ankur Awasthi,Balasundharam B</v>
      </c>
      <c r="M409" t="s">
        <v>435</v>
      </c>
      <c r="N409" t="s">
        <v>436</v>
      </c>
      <c r="O409" t="s">
        <v>437</v>
      </c>
      <c r="P409" t="s">
        <v>7350</v>
      </c>
      <c r="Q409" t="s">
        <v>7351</v>
      </c>
    </row>
    <row r="410" spans="1:17">
      <c r="A410" t="s">
        <v>10814</v>
      </c>
      <c r="B410" t="s">
        <v>10815</v>
      </c>
      <c r="C410" t="s">
        <v>10816</v>
      </c>
      <c r="D410">
        <v>899</v>
      </c>
      <c r="E410" s="2">
        <v>1900</v>
      </c>
      <c r="F410" s="1">
        <v>0.53</v>
      </c>
      <c r="G410">
        <v>4</v>
      </c>
      <c r="H410" s="4">
        <v>3663</v>
      </c>
      <c r="I410" t="s">
        <v>10817</v>
      </c>
      <c r="J410" t="s">
        <v>10818</v>
      </c>
      <c r="K410" t="s">
        <v>10819</v>
      </c>
      <c r="L410" t="str">
        <f>PROPER(Table1[[#This Row],[User_name]])</f>
        <v>Jagdeep,Imtiaz Dhalech,Simple Person,Neha Naik</v>
      </c>
      <c r="M410" t="s">
        <v>10820</v>
      </c>
      <c r="N410" t="s">
        <v>10821</v>
      </c>
      <c r="O410" t="s">
        <v>10822</v>
      </c>
      <c r="P410" t="s">
        <v>10823</v>
      </c>
      <c r="Q410" t="s">
        <v>10824</v>
      </c>
    </row>
    <row r="411" spans="1:17">
      <c r="A411" t="s">
        <v>3308</v>
      </c>
      <c r="B411" t="s">
        <v>3309</v>
      </c>
      <c r="C411" t="s">
        <v>3092</v>
      </c>
      <c r="D411">
        <v>873</v>
      </c>
      <c r="E411" s="2">
        <v>1699</v>
      </c>
      <c r="F411" s="1">
        <v>0.49</v>
      </c>
      <c r="G411">
        <v>4.4000000000000004</v>
      </c>
      <c r="H411" s="4">
        <v>1680</v>
      </c>
      <c r="I411" t="s">
        <v>3310</v>
      </c>
      <c r="J411" t="s">
        <v>3311</v>
      </c>
      <c r="K411" t="s">
        <v>3312</v>
      </c>
      <c r="L411" t="str">
        <f>PROPER(Table1[[#This Row],[User_name]])</f>
        <v>Amit Kumar Singh,Rajendra,Paramhans Jiddanand,Vijay Shanker,Vicky,Aslam T.,Sandeep Singh,Bravo!!</v>
      </c>
      <c r="M411" t="s">
        <v>3313</v>
      </c>
      <c r="N411" t="s">
        <v>3314</v>
      </c>
      <c r="O411" t="s">
        <v>3315</v>
      </c>
      <c r="P411" t="s">
        <v>3316</v>
      </c>
      <c r="Q411" t="s">
        <v>3317</v>
      </c>
    </row>
    <row r="412" spans="1:17">
      <c r="A412" t="s">
        <v>6267</v>
      </c>
      <c r="B412" t="s">
        <v>6268</v>
      </c>
      <c r="C412" t="s">
        <v>5032</v>
      </c>
      <c r="D412">
        <v>190</v>
      </c>
      <c r="E412">
        <v>220</v>
      </c>
      <c r="F412" s="1">
        <v>0.14000000000000001</v>
      </c>
      <c r="G412">
        <v>4.4000000000000004</v>
      </c>
      <c r="H412" s="4">
        <v>2866</v>
      </c>
      <c r="I412" t="s">
        <v>6269</v>
      </c>
      <c r="J412" t="s">
        <v>6270</v>
      </c>
      <c r="K412" t="s">
        <v>6271</v>
      </c>
      <c r="L412" t="str">
        <f>PROPER(Table1[[#This Row],[User_name]])</f>
        <v>Annan,Sushmita Ghosh,Ananya,Jsivasankarreddy,Rohan Gupta,Girish Bhatia,Raju Thakur,Satheesh</v>
      </c>
      <c r="M412" t="s">
        <v>6272</v>
      </c>
      <c r="N412" t="s">
        <v>6273</v>
      </c>
      <c r="O412" t="s">
        <v>6274</v>
      </c>
      <c r="P412" t="s">
        <v>6275</v>
      </c>
      <c r="Q412" t="s">
        <v>6276</v>
      </c>
    </row>
    <row r="413" spans="1:17">
      <c r="A413" t="s">
        <v>7614</v>
      </c>
      <c r="B413" t="s">
        <v>7615</v>
      </c>
      <c r="C413" t="s">
        <v>5516</v>
      </c>
      <c r="D413">
        <v>116</v>
      </c>
      <c r="E413">
        <v>200</v>
      </c>
      <c r="F413" s="1">
        <v>0.42</v>
      </c>
      <c r="G413">
        <v>4.3</v>
      </c>
      <c r="H413" s="4">
        <v>485</v>
      </c>
      <c r="I413" t="s">
        <v>7616</v>
      </c>
      <c r="J413" t="s">
        <v>7617</v>
      </c>
      <c r="K413" t="s">
        <v>7618</v>
      </c>
      <c r="L413" t="str">
        <f>PROPER(Table1[[#This Row],[User_name]])</f>
        <v>Suraj,Nilesh,Pawan,Deepak Singh,Nikhil Chaudhary,Vinayak P.,Tabish Tariq,Amazon Customer</v>
      </c>
      <c r="M413" t="s">
        <v>7619</v>
      </c>
      <c r="N413" t="s">
        <v>7620</v>
      </c>
      <c r="O413" t="s">
        <v>7621</v>
      </c>
      <c r="P413" t="s">
        <v>7622</v>
      </c>
      <c r="Q413" t="s">
        <v>7623</v>
      </c>
    </row>
    <row r="414" spans="1:17">
      <c r="A414" t="s">
        <v>7524</v>
      </c>
      <c r="B414" t="s">
        <v>7525</v>
      </c>
      <c r="C414" t="s">
        <v>5516</v>
      </c>
      <c r="D414">
        <v>116</v>
      </c>
      <c r="E414">
        <v>200</v>
      </c>
      <c r="F414" s="1">
        <v>0.42</v>
      </c>
      <c r="G414">
        <v>4.4000000000000004</v>
      </c>
      <c r="H414" s="4">
        <v>357</v>
      </c>
      <c r="I414" t="s">
        <v>7526</v>
      </c>
      <c r="J414" t="s">
        <v>7527</v>
      </c>
      <c r="K414" t="s">
        <v>7528</v>
      </c>
      <c r="L414" t="str">
        <f>PROPER(Table1[[#This Row],[User_name]])</f>
        <v>Dr Ajay Bindra,Vivek,Deep Kumar V S,Zaambutech,Abhishek Kumar,Asim,Dyneish,Dineshbhai T.Patel</v>
      </c>
      <c r="M414" t="s">
        <v>7529</v>
      </c>
      <c r="N414" t="s">
        <v>7530</v>
      </c>
      <c r="O414" t="s">
        <v>7531</v>
      </c>
      <c r="P414" t="s">
        <v>7532</v>
      </c>
      <c r="Q414" t="s">
        <v>7533</v>
      </c>
    </row>
    <row r="415" spans="1:17">
      <c r="A415" t="s">
        <v>1689</v>
      </c>
      <c r="B415" t="s">
        <v>1690</v>
      </c>
      <c r="C415" t="s">
        <v>3</v>
      </c>
      <c r="D415">
        <v>320</v>
      </c>
      <c r="E415">
        <v>599</v>
      </c>
      <c r="F415" s="1">
        <v>0.47</v>
      </c>
      <c r="G415">
        <v>4.0999999999999996</v>
      </c>
      <c r="H415" s="4">
        <v>491</v>
      </c>
      <c r="I415" t="s">
        <v>1691</v>
      </c>
      <c r="J415" t="s">
        <v>1692</v>
      </c>
      <c r="K415" t="s">
        <v>1693</v>
      </c>
      <c r="L415" t="str">
        <f>PROPER(Table1[[#This Row],[User_name]])</f>
        <v>Dr. R.,Ajay Tripathi,Ethan,Mangesh D Polekar,Fatima,Gokul Parmar,Mohit,Sagar S.</v>
      </c>
      <c r="M415" t="s">
        <v>1694</v>
      </c>
      <c r="N415" t="s">
        <v>1695</v>
      </c>
      <c r="O415" t="s">
        <v>1696</v>
      </c>
      <c r="P415" t="s">
        <v>1697</v>
      </c>
      <c r="Q415" t="s">
        <v>1698</v>
      </c>
    </row>
    <row r="416" spans="1:17">
      <c r="A416" t="s">
        <v>5908</v>
      </c>
      <c r="B416" t="s">
        <v>5909</v>
      </c>
      <c r="C416" t="s">
        <v>5632</v>
      </c>
      <c r="D416">
        <v>399</v>
      </c>
      <c r="E416">
        <v>499</v>
      </c>
      <c r="F416" s="1">
        <v>0.2</v>
      </c>
      <c r="G416">
        <v>4.3</v>
      </c>
      <c r="H416" s="4">
        <v>27201</v>
      </c>
      <c r="I416" t="s">
        <v>5910</v>
      </c>
      <c r="J416" t="s">
        <v>5911</v>
      </c>
      <c r="K416" t="s">
        <v>5912</v>
      </c>
      <c r="L416" t="str">
        <f>PROPER(Table1[[#This Row],[User_name]])</f>
        <v>T N Sivaji,Akku,V,Meet,Mohammed,Niranjan Koyri,Tamil Selvan,Puneet S.</v>
      </c>
      <c r="M416" t="s">
        <v>5913</v>
      </c>
      <c r="N416" t="s">
        <v>5914</v>
      </c>
      <c r="O416" t="s">
        <v>5915</v>
      </c>
      <c r="P416" t="s">
        <v>5916</v>
      </c>
      <c r="Q416" t="s">
        <v>5917</v>
      </c>
    </row>
    <row r="417" spans="1:17">
      <c r="A417" t="s">
        <v>5630</v>
      </c>
      <c r="B417" t="s">
        <v>5631</v>
      </c>
      <c r="C417" t="s">
        <v>5632</v>
      </c>
      <c r="D417">
        <v>479</v>
      </c>
      <c r="E417">
        <v>599</v>
      </c>
      <c r="F417" s="1">
        <v>0.2</v>
      </c>
      <c r="G417">
        <v>4.3</v>
      </c>
      <c r="H417" s="4">
        <v>11687</v>
      </c>
      <c r="I417" t="s">
        <v>5633</v>
      </c>
      <c r="J417" t="s">
        <v>5634</v>
      </c>
      <c r="K417" t="s">
        <v>5635</v>
      </c>
      <c r="L417" t="str">
        <f>PROPER(Table1[[#This Row],[User_name]])</f>
        <v>Rameez Khan,Sidhdharth,Daljeet Singh Kang,Ram Gopal Kushwah,Amazon Customer,Amazon_Customer Dn,Shahul Hameed,Niraj K.</v>
      </c>
      <c r="M417" t="s">
        <v>5636</v>
      </c>
      <c r="N417" t="s">
        <v>5637</v>
      </c>
      <c r="O417" t="s">
        <v>5638</v>
      </c>
      <c r="P417" t="s">
        <v>5639</v>
      </c>
      <c r="Q417" t="s">
        <v>5640</v>
      </c>
    </row>
    <row r="418" spans="1:17">
      <c r="A418" t="s">
        <v>6945</v>
      </c>
      <c r="B418" t="s">
        <v>6946</v>
      </c>
      <c r="C418" t="s">
        <v>5032</v>
      </c>
      <c r="D418">
        <v>879</v>
      </c>
      <c r="E418" s="2">
        <v>1109</v>
      </c>
      <c r="F418" s="1">
        <v>0.21</v>
      </c>
      <c r="G418">
        <v>4.4000000000000004</v>
      </c>
      <c r="H418" s="4">
        <v>31599</v>
      </c>
      <c r="I418" t="s">
        <v>6947</v>
      </c>
      <c r="J418" t="s">
        <v>6948</v>
      </c>
      <c r="K418" t="s">
        <v>6949</v>
      </c>
      <c r="L418" t="str">
        <f>PROPER(Table1[[#This Row],[User_name]])</f>
        <v>Rajendra Singh,Subrata Mukherjee,Abhay Meshram,Bahlung,Pragnesh Patel,Mithu Khan 9732,Koushtub Goel,Rovin Singh</v>
      </c>
      <c r="M418" t="s">
        <v>6950</v>
      </c>
      <c r="N418" t="s">
        <v>6951</v>
      </c>
      <c r="O418" t="s">
        <v>6952</v>
      </c>
      <c r="P418" t="s">
        <v>6953</v>
      </c>
      <c r="Q418" t="s">
        <v>6954</v>
      </c>
    </row>
    <row r="419" spans="1:17">
      <c r="A419" t="s">
        <v>371</v>
      </c>
      <c r="B419" t="s">
        <v>372</v>
      </c>
      <c r="C419" t="s">
        <v>3</v>
      </c>
      <c r="D419">
        <v>970</v>
      </c>
      <c r="E419" s="2">
        <v>1999</v>
      </c>
      <c r="F419" s="1">
        <v>0.51</v>
      </c>
      <c r="G419">
        <v>4.2</v>
      </c>
      <c r="H419" s="4">
        <v>462</v>
      </c>
      <c r="I419" t="s">
        <v>373</v>
      </c>
      <c r="J419" t="s">
        <v>374</v>
      </c>
      <c r="K419" t="s">
        <v>375</v>
      </c>
      <c r="L419" t="str">
        <f>PROPER(Table1[[#This Row],[User_name]])</f>
        <v>Koushal K Jain,Mathew Jibin,Jeevan,Hemanth J.,Rajiv Krishna,Mohammad Thayub Pasha,Manohar Malthane,Pragati</v>
      </c>
      <c r="M419" t="s">
        <v>376</v>
      </c>
      <c r="N419" t="s">
        <v>377</v>
      </c>
      <c r="O419" t="s">
        <v>378</v>
      </c>
      <c r="P419" t="s">
        <v>379</v>
      </c>
      <c r="Q419" t="s">
        <v>380</v>
      </c>
    </row>
    <row r="420" spans="1:17">
      <c r="A420" t="s">
        <v>371</v>
      </c>
      <c r="B420" t="s">
        <v>372</v>
      </c>
      <c r="C420" t="s">
        <v>3</v>
      </c>
      <c r="D420">
        <v>970</v>
      </c>
      <c r="E420" s="2">
        <v>1999</v>
      </c>
      <c r="F420" s="1">
        <v>0.51</v>
      </c>
      <c r="G420">
        <v>4.2</v>
      </c>
      <c r="H420" s="4">
        <v>462</v>
      </c>
      <c r="I420" t="s">
        <v>373</v>
      </c>
      <c r="J420" t="s">
        <v>374</v>
      </c>
      <c r="K420" t="s">
        <v>375</v>
      </c>
      <c r="L420" t="str">
        <f>PROPER(Table1[[#This Row],[User_name]])</f>
        <v>Koushal K Jain,Mathew Jibin,Jeevan,Hemanth J.,Rajiv Krishna,Mohammad Thayub Pasha,Manohar Malthane,Pragati</v>
      </c>
      <c r="M420" t="s">
        <v>376</v>
      </c>
      <c r="N420" t="s">
        <v>377</v>
      </c>
      <c r="O420" t="s">
        <v>378</v>
      </c>
      <c r="P420" t="s">
        <v>7083</v>
      </c>
      <c r="Q420" t="s">
        <v>7084</v>
      </c>
    </row>
    <row r="421" spans="1:17">
      <c r="A421" t="s">
        <v>1327</v>
      </c>
      <c r="B421" t="s">
        <v>1328</v>
      </c>
      <c r="C421" t="s">
        <v>3</v>
      </c>
      <c r="D421">
        <v>368</v>
      </c>
      <c r="E421">
        <v>699</v>
      </c>
      <c r="F421" s="1">
        <v>0.47</v>
      </c>
      <c r="G421">
        <v>4.2</v>
      </c>
      <c r="H421" s="4">
        <v>387</v>
      </c>
      <c r="I421" t="s">
        <v>1329</v>
      </c>
      <c r="J421" t="s">
        <v>1330</v>
      </c>
      <c r="K421" t="s">
        <v>1331</v>
      </c>
      <c r="L421" t="str">
        <f>PROPER(Table1[[#This Row],[User_name]])</f>
        <v>Sreejith Ks,Chetan W.,Asr,Vajreshwari,Raghavandra,Kunal Singh,Sarath,Sujit B.</v>
      </c>
      <c r="M421" t="s">
        <v>1332</v>
      </c>
      <c r="N421" t="s">
        <v>1333</v>
      </c>
      <c r="O421" t="s">
        <v>1334</v>
      </c>
      <c r="P421" t="s">
        <v>1335</v>
      </c>
      <c r="Q421" t="s">
        <v>1336</v>
      </c>
    </row>
    <row r="422" spans="1:17">
      <c r="A422" t="s">
        <v>5030</v>
      </c>
      <c r="B422" t="s">
        <v>5031</v>
      </c>
      <c r="C422" t="s">
        <v>5032</v>
      </c>
      <c r="D422">
        <v>266</v>
      </c>
      <c r="E422">
        <v>315</v>
      </c>
      <c r="F422" s="1">
        <v>0.16</v>
      </c>
      <c r="G422">
        <v>4.5</v>
      </c>
      <c r="H422" s="4">
        <v>28030</v>
      </c>
      <c r="I422" t="s">
        <v>5033</v>
      </c>
      <c r="J422" t="s">
        <v>5034</v>
      </c>
      <c r="K422" t="s">
        <v>5035</v>
      </c>
      <c r="L422" t="str">
        <f>PROPER(Table1[[#This Row],[User_name]])</f>
        <v>Gopinathan,Punaram Chutia,Amazon Customer,Sreejith R B,S.S.Sohi,Gs7,Manish Liya,Anna</v>
      </c>
      <c r="M422" t="s">
        <v>5036</v>
      </c>
      <c r="N422" t="s">
        <v>5037</v>
      </c>
      <c r="O422" t="s">
        <v>5038</v>
      </c>
      <c r="P422" t="s">
        <v>5039</v>
      </c>
      <c r="Q422" t="s">
        <v>5040</v>
      </c>
    </row>
    <row r="423" spans="1:17">
      <c r="A423" t="s">
        <v>5781</v>
      </c>
      <c r="B423" t="s">
        <v>5782</v>
      </c>
      <c r="C423" t="s">
        <v>5032</v>
      </c>
      <c r="D423">
        <v>269</v>
      </c>
      <c r="E423">
        <v>315</v>
      </c>
      <c r="F423" s="1">
        <v>0.15</v>
      </c>
      <c r="G423">
        <v>4.5</v>
      </c>
      <c r="H423" s="4">
        <v>17810</v>
      </c>
      <c r="I423" t="s">
        <v>5783</v>
      </c>
      <c r="J423" t="s">
        <v>5784</v>
      </c>
      <c r="K423" t="s">
        <v>5785</v>
      </c>
      <c r="L423" t="str">
        <f>PROPER(Table1[[#This Row],[User_name]])</f>
        <v>Aadi Injal,A Ramu,S.S.Sohi,Shaifali M.,Mahesh Kumar,Shubham Shukla,Rahul,Vimal Raj</v>
      </c>
      <c r="M423" t="s">
        <v>5786</v>
      </c>
      <c r="N423" t="s">
        <v>5787</v>
      </c>
      <c r="O423" t="s">
        <v>5788</v>
      </c>
      <c r="P423" t="s">
        <v>5789</v>
      </c>
      <c r="Q423" t="s">
        <v>5790</v>
      </c>
    </row>
    <row r="424" spans="1:17">
      <c r="A424" t="s">
        <v>8448</v>
      </c>
      <c r="B424" t="s">
        <v>8449</v>
      </c>
      <c r="C424" t="s">
        <v>5032</v>
      </c>
      <c r="D424">
        <v>380</v>
      </c>
      <c r="E424">
        <v>400</v>
      </c>
      <c r="F424" s="1">
        <v>0.05</v>
      </c>
      <c r="G424">
        <v>4.4000000000000004</v>
      </c>
      <c r="H424" s="4">
        <v>2111</v>
      </c>
      <c r="I424" t="s">
        <v>8450</v>
      </c>
      <c r="J424" t="s">
        <v>8451</v>
      </c>
      <c r="K424" t="s">
        <v>8452</v>
      </c>
      <c r="L424" t="str">
        <f>PROPER(Table1[[#This Row],[User_name]])</f>
        <v>Md Asif Akhter,Kiran T,Hanuman Sarda,Pranav Chaudhary,V Vijayaraghavan,Placeholder,Shaik Ibrahim,Nitin Tanna</v>
      </c>
      <c r="M424" t="s">
        <v>8453</v>
      </c>
      <c r="N424" t="s">
        <v>8454</v>
      </c>
      <c r="O424" t="s">
        <v>8455</v>
      </c>
      <c r="P424" t="s">
        <v>8456</v>
      </c>
      <c r="Q424" t="s">
        <v>8457</v>
      </c>
    </row>
    <row r="425" spans="1:17">
      <c r="A425" t="s">
        <v>267</v>
      </c>
      <c r="B425" t="s">
        <v>268</v>
      </c>
      <c r="C425" t="s">
        <v>3</v>
      </c>
      <c r="D425">
        <v>970</v>
      </c>
      <c r="E425" s="2">
        <v>1999</v>
      </c>
      <c r="F425" s="1">
        <v>0.51</v>
      </c>
      <c r="G425">
        <v>4.4000000000000004</v>
      </c>
      <c r="H425" s="4">
        <v>184</v>
      </c>
      <c r="I425" t="s">
        <v>269</v>
      </c>
      <c r="J425" t="s">
        <v>270</v>
      </c>
      <c r="K425" t="s">
        <v>271</v>
      </c>
      <c r="L425" t="str">
        <f>PROPER(Table1[[#This Row],[User_name]])</f>
        <v>Amazon Customer,Govind Gujarathi,Vihari,Shalem,Tejas,Radha Krishanan,Vasudeva Govindraju,Amazon Customer</v>
      </c>
      <c r="M425" t="s">
        <v>272</v>
      </c>
      <c r="N425" t="s">
        <v>273</v>
      </c>
      <c r="O425" t="s">
        <v>274</v>
      </c>
      <c r="P425" t="s">
        <v>275</v>
      </c>
      <c r="Q425" t="s">
        <v>276</v>
      </c>
    </row>
    <row r="426" spans="1:17">
      <c r="A426" t="s">
        <v>267</v>
      </c>
      <c r="B426" t="s">
        <v>268</v>
      </c>
      <c r="C426" t="s">
        <v>3</v>
      </c>
      <c r="D426">
        <v>970</v>
      </c>
      <c r="E426" s="2">
        <v>1999</v>
      </c>
      <c r="F426" s="1">
        <v>0.51</v>
      </c>
      <c r="G426">
        <v>4.4000000000000004</v>
      </c>
      <c r="H426" s="4">
        <v>184</v>
      </c>
      <c r="I426" t="s">
        <v>269</v>
      </c>
      <c r="J426" t="s">
        <v>270</v>
      </c>
      <c r="K426" t="s">
        <v>271</v>
      </c>
      <c r="L426" t="str">
        <f>PROPER(Table1[[#This Row],[User_name]])</f>
        <v>Amazon Customer,Govind Gujarathi,Vihari,Shalem,Tejas,Radha Krishanan,Vasudeva Govindraju,Amazon Customer</v>
      </c>
      <c r="M426" t="s">
        <v>272</v>
      </c>
      <c r="N426" t="s">
        <v>273</v>
      </c>
      <c r="O426" t="s">
        <v>274</v>
      </c>
      <c r="P426" t="s">
        <v>4171</v>
      </c>
      <c r="Q426" t="s">
        <v>4172</v>
      </c>
    </row>
    <row r="427" spans="1:17">
      <c r="A427" t="s">
        <v>267</v>
      </c>
      <c r="B427" t="s">
        <v>268</v>
      </c>
      <c r="C427" t="s">
        <v>3</v>
      </c>
      <c r="D427">
        <v>970</v>
      </c>
      <c r="E427" s="2">
        <v>1999</v>
      </c>
      <c r="F427" s="1">
        <v>0.51</v>
      </c>
      <c r="G427">
        <v>4.4000000000000004</v>
      </c>
      <c r="H427" s="4">
        <v>184</v>
      </c>
      <c r="I427" t="s">
        <v>269</v>
      </c>
      <c r="J427" t="s">
        <v>270</v>
      </c>
      <c r="K427" t="s">
        <v>271</v>
      </c>
      <c r="L427" t="str">
        <f>PROPER(Table1[[#This Row],[User_name]])</f>
        <v>Amazon Customer,Govind Gujarathi,Vihari,Shalem,Tejas,Radha Krishanan,Vasudeva Govindraju,Amazon Customer</v>
      </c>
      <c r="M427" t="s">
        <v>272</v>
      </c>
      <c r="N427" t="s">
        <v>273</v>
      </c>
      <c r="O427" t="s">
        <v>274</v>
      </c>
      <c r="P427" t="s">
        <v>6465</v>
      </c>
      <c r="Q427" t="s">
        <v>6466</v>
      </c>
    </row>
    <row r="428" spans="1:17">
      <c r="A428" t="s">
        <v>188</v>
      </c>
      <c r="B428" t="s">
        <v>189</v>
      </c>
      <c r="C428" t="s">
        <v>3</v>
      </c>
      <c r="D428">
        <v>970</v>
      </c>
      <c r="E428" s="2">
        <v>1799</v>
      </c>
      <c r="F428" s="1">
        <v>0.46</v>
      </c>
      <c r="G428">
        <v>4.5</v>
      </c>
      <c r="H428" s="4">
        <v>815</v>
      </c>
      <c r="I428" t="s">
        <v>190</v>
      </c>
      <c r="J428" t="s">
        <v>191</v>
      </c>
      <c r="K428" t="s">
        <v>192</v>
      </c>
      <c r="L428" t="str">
        <f>PROPER(Table1[[#This Row],[User_name]])</f>
        <v>Prasannavijayaraghavan G.,Preet Sikka,Theeban Raj,Nishikant,Gurpreet S.,Manoj,Sp,Ashutosh</v>
      </c>
      <c r="M428" t="s">
        <v>193</v>
      </c>
      <c r="N428" t="s">
        <v>194</v>
      </c>
      <c r="O428" t="s">
        <v>195</v>
      </c>
      <c r="P428" t="s">
        <v>196</v>
      </c>
      <c r="Q428" t="s">
        <v>197</v>
      </c>
    </row>
    <row r="429" spans="1:17">
      <c r="A429" t="s">
        <v>188</v>
      </c>
      <c r="B429" t="s">
        <v>189</v>
      </c>
      <c r="C429" t="s">
        <v>3</v>
      </c>
      <c r="D429">
        <v>970</v>
      </c>
      <c r="E429" s="2">
        <v>1799</v>
      </c>
      <c r="F429" s="1">
        <v>0.46</v>
      </c>
      <c r="G429">
        <v>4.5</v>
      </c>
      <c r="H429" s="4">
        <v>815</v>
      </c>
      <c r="I429" t="s">
        <v>190</v>
      </c>
      <c r="J429" t="s">
        <v>191</v>
      </c>
      <c r="K429" t="s">
        <v>192</v>
      </c>
      <c r="L429" t="str">
        <f>PROPER(Table1[[#This Row],[User_name]])</f>
        <v>Prasannavijayaraghavan G.,Preet Sikka,Theeban Raj,Nishikant,Gurpreet S.,Manoj,Sp,Ashutosh</v>
      </c>
      <c r="M429" t="s">
        <v>193</v>
      </c>
      <c r="N429" t="s">
        <v>194</v>
      </c>
      <c r="O429" t="s">
        <v>195</v>
      </c>
      <c r="P429" t="s">
        <v>3907</v>
      </c>
      <c r="Q429" t="s">
        <v>3908</v>
      </c>
    </row>
    <row r="430" spans="1:17">
      <c r="A430" t="s">
        <v>188</v>
      </c>
      <c r="B430" t="s">
        <v>189</v>
      </c>
      <c r="C430" t="s">
        <v>3</v>
      </c>
      <c r="D430">
        <v>970</v>
      </c>
      <c r="E430" s="2">
        <v>1799</v>
      </c>
      <c r="F430" s="1">
        <v>0.46</v>
      </c>
      <c r="G430">
        <v>4.5</v>
      </c>
      <c r="H430" s="4">
        <v>815</v>
      </c>
      <c r="I430" t="s">
        <v>190</v>
      </c>
      <c r="J430" t="s">
        <v>191</v>
      </c>
      <c r="K430" t="s">
        <v>192</v>
      </c>
      <c r="L430" t="str">
        <f>PROPER(Table1[[#This Row],[User_name]])</f>
        <v>Prasannavijayaraghavan G.,Preet Sikka,Theeban Raj,Nishikant,Gurpreet S.,Manoj,Sp,Ashutosh</v>
      </c>
      <c r="M430" t="s">
        <v>193</v>
      </c>
      <c r="N430" t="s">
        <v>194</v>
      </c>
      <c r="O430" t="s">
        <v>195</v>
      </c>
      <c r="P430" t="s">
        <v>5726</v>
      </c>
      <c r="Q430" t="s">
        <v>5727</v>
      </c>
    </row>
    <row r="431" spans="1:17">
      <c r="A431" t="s">
        <v>6540</v>
      </c>
      <c r="B431" t="s">
        <v>6541</v>
      </c>
      <c r="C431" t="s">
        <v>4886</v>
      </c>
      <c r="D431">
        <v>599</v>
      </c>
      <c r="E431" s="2">
        <v>1999</v>
      </c>
      <c r="F431" s="1">
        <v>0.7</v>
      </c>
      <c r="G431">
        <v>4.4000000000000004</v>
      </c>
      <c r="H431" s="4">
        <v>4736</v>
      </c>
      <c r="I431" t="s">
        <v>6542</v>
      </c>
      <c r="J431" t="s">
        <v>6543</v>
      </c>
      <c r="K431" t="s">
        <v>6544</v>
      </c>
      <c r="L431" t="str">
        <f>PROPER(Table1[[#This Row],[User_name]])</f>
        <v>Sharon Murmoo,Kuldeep Sadhu,Harshavardhan B Bhojakar,Jayakrishnan U,Aparna,Vt,Nautical,Sagar</v>
      </c>
      <c r="M431" t="s">
        <v>6545</v>
      </c>
      <c r="N431" t="s">
        <v>6546</v>
      </c>
      <c r="O431" t="s">
        <v>6547</v>
      </c>
      <c r="P431" t="s">
        <v>6548</v>
      </c>
      <c r="Q431" t="s">
        <v>6549</v>
      </c>
    </row>
    <row r="432" spans="1:17">
      <c r="A432" t="s">
        <v>4779</v>
      </c>
      <c r="B432" t="s">
        <v>4780</v>
      </c>
      <c r="C432" t="s">
        <v>3260</v>
      </c>
      <c r="D432">
        <v>139</v>
      </c>
      <c r="E432">
        <v>499</v>
      </c>
      <c r="F432" s="1">
        <v>0.72</v>
      </c>
      <c r="G432">
        <v>4.2</v>
      </c>
      <c r="H432" s="4">
        <v>4971</v>
      </c>
      <c r="I432" t="s">
        <v>4781</v>
      </c>
      <c r="J432" t="s">
        <v>4782</v>
      </c>
      <c r="K432" t="s">
        <v>4783</v>
      </c>
      <c r="L432" t="str">
        <f>PROPER(Table1[[#This Row],[User_name]])</f>
        <v>Narsatya,Jose Amicattu,Amazon Customer,Amazon Customer,Vignesh Elango,Dheeraj Jha,Asfal A.,Liyaqat Ali Diwan</v>
      </c>
      <c r="M432" t="s">
        <v>4784</v>
      </c>
      <c r="N432" t="s">
        <v>4785</v>
      </c>
      <c r="O432" t="s">
        <v>4786</v>
      </c>
      <c r="P432" t="s">
        <v>4787</v>
      </c>
      <c r="Q432" t="s">
        <v>4788</v>
      </c>
    </row>
    <row r="433" spans="1:17">
      <c r="A433" t="s">
        <v>12558</v>
      </c>
      <c r="B433" t="s">
        <v>12559</v>
      </c>
      <c r="C433" t="s">
        <v>12107</v>
      </c>
      <c r="D433">
        <v>184</v>
      </c>
      <c r="E433">
        <v>450</v>
      </c>
      <c r="F433" s="1">
        <v>0.59</v>
      </c>
      <c r="G433">
        <v>4.2</v>
      </c>
      <c r="H433" s="4">
        <v>4971</v>
      </c>
      <c r="I433" t="s">
        <v>12560</v>
      </c>
      <c r="J433" t="s">
        <v>12561</v>
      </c>
      <c r="K433" t="s">
        <v>12562</v>
      </c>
      <c r="L433" t="str">
        <f>PROPER(Table1[[#This Row],[User_name]])</f>
        <v>Nanki,Amazon Customer,Rishikesh,B.Kiran,Anas,Meenal,Faheem,Partha</v>
      </c>
      <c r="M433" t="s">
        <v>12563</v>
      </c>
      <c r="N433" t="s">
        <v>12564</v>
      </c>
      <c r="O433" t="s">
        <v>12565</v>
      </c>
      <c r="P433" t="s">
        <v>12566</v>
      </c>
      <c r="Q433" t="s">
        <v>12567</v>
      </c>
    </row>
    <row r="434" spans="1:17">
      <c r="A434" t="s">
        <v>12758</v>
      </c>
      <c r="B434" t="s">
        <v>12759</v>
      </c>
      <c r="C434" t="s">
        <v>9618</v>
      </c>
      <c r="D434">
        <v>199</v>
      </c>
      <c r="E434">
        <v>400</v>
      </c>
      <c r="F434" s="1">
        <v>0.5</v>
      </c>
      <c r="G434">
        <v>4.0999999999999996</v>
      </c>
      <c r="H434" s="4">
        <v>1379</v>
      </c>
      <c r="I434" t="s">
        <v>12760</v>
      </c>
      <c r="J434" t="s">
        <v>12761</v>
      </c>
      <c r="K434" t="s">
        <v>12762</v>
      </c>
      <c r="L434" t="str">
        <f>PROPER(Table1[[#This Row],[User_name]])</f>
        <v>Dasarath Rao,Giridhar Kumar,Amit Ray,Chitti Trinadha Rao,Ankita Chowdhury,Antariksha G.,Anirban Kundu,Kartik</v>
      </c>
      <c r="M434" t="s">
        <v>12763</v>
      </c>
      <c r="N434" t="s">
        <v>12764</v>
      </c>
      <c r="O434" t="s">
        <v>12765</v>
      </c>
      <c r="P434" t="s">
        <v>12766</v>
      </c>
      <c r="Q434" t="s">
        <v>12767</v>
      </c>
    </row>
    <row r="435" spans="1:17">
      <c r="A435" t="s">
        <v>5812</v>
      </c>
      <c r="B435" t="s">
        <v>5813</v>
      </c>
      <c r="C435" t="s">
        <v>5814</v>
      </c>
      <c r="D435">
        <v>59</v>
      </c>
      <c r="E435">
        <v>59</v>
      </c>
      <c r="F435" s="1">
        <v>0</v>
      </c>
      <c r="G435">
        <v>3.8</v>
      </c>
      <c r="H435" s="4">
        <v>5958</v>
      </c>
      <c r="I435" t="s">
        <v>5815</v>
      </c>
      <c r="J435" t="s">
        <v>5816</v>
      </c>
      <c r="K435" t="s">
        <v>5817</v>
      </c>
      <c r="L435" t="str">
        <f>PROPER(Table1[[#This Row],[User_name]])</f>
        <v>Ravi Kumar S/O Devraj,Anil-Kumar,Soumith,Drew Arsenic,Jigar,Tamanna,H.N.Gnanesh,Mihir Bhatti</v>
      </c>
      <c r="M435" t="s">
        <v>5818</v>
      </c>
      <c r="N435" t="s">
        <v>5819</v>
      </c>
      <c r="O435" t="s">
        <v>5820</v>
      </c>
      <c r="P435" t="s">
        <v>5821</v>
      </c>
      <c r="Q435" t="s">
        <v>5822</v>
      </c>
    </row>
    <row r="436" spans="1:17">
      <c r="A436" t="s">
        <v>8138</v>
      </c>
      <c r="B436" t="s">
        <v>8139</v>
      </c>
      <c r="C436" t="s">
        <v>5814</v>
      </c>
      <c r="D436">
        <v>39</v>
      </c>
      <c r="E436">
        <v>39</v>
      </c>
      <c r="F436" s="1">
        <v>0</v>
      </c>
      <c r="G436">
        <v>3.8</v>
      </c>
      <c r="H436" s="4">
        <v>3344</v>
      </c>
      <c r="I436" t="s">
        <v>8140</v>
      </c>
      <c r="J436" t="s">
        <v>8141</v>
      </c>
      <c r="K436" t="s">
        <v>8142</v>
      </c>
      <c r="L436" t="str">
        <f>PROPER(Table1[[#This Row],[User_name]])</f>
        <v>Yugandhar Menda,Sonia,Amazon Customer,Placeholder,Placeholder,John Raj,Nandhu Sajneev Sk,Farheen Shaikh</v>
      </c>
      <c r="M436" t="s">
        <v>8143</v>
      </c>
      <c r="N436" t="s">
        <v>8144</v>
      </c>
      <c r="O436" t="s">
        <v>8145</v>
      </c>
      <c r="P436" t="s">
        <v>8146</v>
      </c>
      <c r="Q436" t="s">
        <v>8147</v>
      </c>
    </row>
    <row r="437" spans="1:17">
      <c r="A437" t="s">
        <v>6455</v>
      </c>
      <c r="B437" t="s">
        <v>6456</v>
      </c>
      <c r="C437" t="s">
        <v>5814</v>
      </c>
      <c r="D437">
        <v>89</v>
      </c>
      <c r="E437">
        <v>99</v>
      </c>
      <c r="F437" s="1">
        <v>0.1</v>
      </c>
      <c r="G437">
        <v>4.2</v>
      </c>
      <c r="H437" s="4">
        <v>241</v>
      </c>
      <c r="I437" t="s">
        <v>6457</v>
      </c>
      <c r="J437" t="s">
        <v>6458</v>
      </c>
      <c r="K437" t="s">
        <v>6459</v>
      </c>
      <c r="L437" t="str">
        <f>PROPER(Table1[[#This Row],[User_name]])</f>
        <v>Abhishek Saxena,C.M. Dhananjayan,Yash,Amit Kumar Singh,Aashiq,Amazon Customer,Shivendra Sheel Kulshrestha,Sushila Doshi</v>
      </c>
      <c r="M437" t="s">
        <v>6460</v>
      </c>
      <c r="N437" t="s">
        <v>6461</v>
      </c>
      <c r="O437" t="s">
        <v>6462</v>
      </c>
      <c r="P437" t="s">
        <v>6463</v>
      </c>
      <c r="Q437" t="s">
        <v>6464</v>
      </c>
    </row>
    <row r="438" spans="1:17">
      <c r="A438" t="s">
        <v>11411</v>
      </c>
      <c r="B438" t="s">
        <v>11412</v>
      </c>
      <c r="C438" t="s">
        <v>11413</v>
      </c>
      <c r="D438" s="2">
        <v>27900</v>
      </c>
      <c r="E438" s="2">
        <v>59900</v>
      </c>
      <c r="F438" s="1">
        <v>0.53</v>
      </c>
      <c r="G438">
        <v>4.4000000000000004</v>
      </c>
      <c r="H438" s="4">
        <v>5298</v>
      </c>
      <c r="I438" t="s">
        <v>11414</v>
      </c>
      <c r="J438" t="s">
        <v>11415</v>
      </c>
      <c r="K438" t="s">
        <v>11416</v>
      </c>
      <c r="L438" t="str">
        <f>PROPER(Table1[[#This Row],[User_name]])</f>
        <v>Jaydeep,Jayakrishnan R</v>
      </c>
      <c r="M438" t="s">
        <v>11417</v>
      </c>
      <c r="N438" t="s">
        <v>11418</v>
      </c>
      <c r="O438" t="s">
        <v>11419</v>
      </c>
      <c r="P438" t="s">
        <v>11420</v>
      </c>
      <c r="Q438" t="s">
        <v>11421</v>
      </c>
    </row>
    <row r="439" spans="1:17">
      <c r="A439" t="s">
        <v>1387</v>
      </c>
      <c r="B439" t="s">
        <v>1388</v>
      </c>
      <c r="C439" t="s">
        <v>1389</v>
      </c>
      <c r="D439" s="2">
        <v>9490</v>
      </c>
      <c r="E439" s="2">
        <v>15990</v>
      </c>
      <c r="F439" s="1">
        <v>0.41</v>
      </c>
      <c r="G439">
        <v>3.9</v>
      </c>
      <c r="H439" s="4">
        <v>10480</v>
      </c>
      <c r="I439" t="s">
        <v>1390</v>
      </c>
      <c r="J439" t="s">
        <v>1391</v>
      </c>
      <c r="K439" t="s">
        <v>1392</v>
      </c>
      <c r="L439" t="str">
        <f>PROPER(Table1[[#This Row],[User_name]])</f>
        <v>Amazon Customer,Manasi Kulkarni,Dwaipayan Sarkar,Balaji,Amazon Customer,Sanjib Behera,Vanniavel,Pradeep</v>
      </c>
      <c r="M439" t="s">
        <v>1393</v>
      </c>
      <c r="N439" t="s">
        <v>1394</v>
      </c>
      <c r="O439" t="s">
        <v>1395</v>
      </c>
      <c r="P439" t="s">
        <v>1396</v>
      </c>
      <c r="Q439" t="s">
        <v>1397</v>
      </c>
    </row>
    <row r="440" spans="1:17">
      <c r="A440" t="s">
        <v>1036</v>
      </c>
      <c r="B440" t="s">
        <v>1037</v>
      </c>
      <c r="C440" t="s">
        <v>447</v>
      </c>
      <c r="D440" s="2">
        <v>1299</v>
      </c>
      <c r="E440" s="2">
        <v>1999</v>
      </c>
      <c r="F440" s="1">
        <v>0.35</v>
      </c>
      <c r="G440">
        <v>3.6</v>
      </c>
      <c r="H440" s="4">
        <v>590</v>
      </c>
      <c r="I440" t="s">
        <v>1038</v>
      </c>
      <c r="J440" t="s">
        <v>1039</v>
      </c>
      <c r="K440" t="s">
        <v>1040</v>
      </c>
      <c r="L440" t="str">
        <f>PROPER(Table1[[#This Row],[User_name]])</f>
        <v>Anand Tiwari,Dr Emes Malsawma,Nishant K.,Amazon Customer,Divyang Jhala,Seecot,Amos,Dr Rose Khan</v>
      </c>
      <c r="M440" t="s">
        <v>1041</v>
      </c>
      <c r="N440" t="s">
        <v>1042</v>
      </c>
      <c r="O440" t="s">
        <v>1043</v>
      </c>
      <c r="P440" t="s">
        <v>1044</v>
      </c>
      <c r="Q440" t="s">
        <v>1045</v>
      </c>
    </row>
    <row r="441" spans="1:17">
      <c r="A441" t="s">
        <v>1476</v>
      </c>
      <c r="B441" t="s">
        <v>1477</v>
      </c>
      <c r="C441" t="s">
        <v>447</v>
      </c>
      <c r="D441">
        <v>339</v>
      </c>
      <c r="E441" s="2">
        <v>1999</v>
      </c>
      <c r="F441" s="1">
        <v>0.83</v>
      </c>
      <c r="G441">
        <v>4</v>
      </c>
      <c r="H441" s="4">
        <v>343</v>
      </c>
      <c r="I441" t="s">
        <v>1478</v>
      </c>
      <c r="J441" t="s">
        <v>1479</v>
      </c>
      <c r="K441" t="s">
        <v>1480</v>
      </c>
      <c r="L441" t="str">
        <f>PROPER(Table1[[#This Row],[User_name]])</f>
        <v>Manik Sk,Niranjan,Renpuppypaws,Ayushi Sharma,Kat,Krishna Mohan Dubey,Gautam,J.S.</v>
      </c>
      <c r="M441" t="s">
        <v>1481</v>
      </c>
      <c r="N441" t="s">
        <v>1482</v>
      </c>
      <c r="O441" t="s">
        <v>1483</v>
      </c>
      <c r="P441" t="s">
        <v>1484</v>
      </c>
      <c r="Q441" t="s">
        <v>1485</v>
      </c>
    </row>
    <row r="442" spans="1:17">
      <c r="A442" t="s">
        <v>2152</v>
      </c>
      <c r="B442" t="s">
        <v>2153</v>
      </c>
      <c r="C442" t="s">
        <v>447</v>
      </c>
      <c r="D442">
        <v>349</v>
      </c>
      <c r="E442" s="2">
        <v>1999</v>
      </c>
      <c r="F442" s="1">
        <v>0.83</v>
      </c>
      <c r="G442">
        <v>3.8</v>
      </c>
      <c r="H442" s="4">
        <v>197</v>
      </c>
      <c r="I442" t="s">
        <v>2154</v>
      </c>
      <c r="J442" t="s">
        <v>2155</v>
      </c>
      <c r="K442" t="s">
        <v>2156</v>
      </c>
      <c r="L442" t="str">
        <f>PROPER(Table1[[#This Row],[User_name]])</f>
        <v>Chandu,Satyaganesh,Srihari,Amazon Customer,Krish,Venkat Ranga,Sintu,Vinay V</v>
      </c>
      <c r="M442" t="s">
        <v>2157</v>
      </c>
      <c r="N442" t="s">
        <v>2158</v>
      </c>
      <c r="O442" t="s">
        <v>2159</v>
      </c>
      <c r="P442" t="s">
        <v>2160</v>
      </c>
      <c r="Q442" t="s">
        <v>2161</v>
      </c>
    </row>
    <row r="443" spans="1:17">
      <c r="A443" t="s">
        <v>4770</v>
      </c>
      <c r="B443" t="s">
        <v>4771</v>
      </c>
      <c r="C443" t="s">
        <v>3480</v>
      </c>
      <c r="D443">
        <v>314</v>
      </c>
      <c r="E443" s="2">
        <v>1499</v>
      </c>
      <c r="F443" s="1">
        <v>0.79</v>
      </c>
      <c r="G443">
        <v>4.5</v>
      </c>
      <c r="H443" s="4">
        <v>28978</v>
      </c>
      <c r="I443" t="s">
        <v>4772</v>
      </c>
      <c r="J443" t="s">
        <v>3970</v>
      </c>
      <c r="K443" t="s">
        <v>3971</v>
      </c>
      <c r="L443" t="str">
        <f>PROPER(Table1[[#This Row],[User_name]])</f>
        <v>Shaik John Saida,Nilay Kambli,Amazon Customer,Harsh Kumar Shrivastava,Tamzid Hasa Dipu,Yatin,Arty,Anoop Chandran</v>
      </c>
      <c r="M443" t="s">
        <v>3972</v>
      </c>
      <c r="N443" t="s">
        <v>3973</v>
      </c>
      <c r="O443" t="s">
        <v>3974</v>
      </c>
      <c r="P443" t="s">
        <v>4773</v>
      </c>
      <c r="Q443" t="s">
        <v>4774</v>
      </c>
    </row>
    <row r="444" spans="1:17">
      <c r="A444" t="s">
        <v>3967</v>
      </c>
      <c r="B444" t="s">
        <v>3968</v>
      </c>
      <c r="C444" t="s">
        <v>3480</v>
      </c>
      <c r="D444">
        <v>269</v>
      </c>
      <c r="E444" s="2">
        <v>1499</v>
      </c>
      <c r="F444" s="1">
        <v>0.82</v>
      </c>
      <c r="G444">
        <v>4.5</v>
      </c>
      <c r="H444" s="4">
        <v>28978</v>
      </c>
      <c r="I444" t="s">
        <v>3969</v>
      </c>
      <c r="J444" t="s">
        <v>3970</v>
      </c>
      <c r="K444" t="s">
        <v>3971</v>
      </c>
      <c r="L444" t="str">
        <f>PROPER(Table1[[#This Row],[User_name]])</f>
        <v>Shaik John Saida,Nilay Kambli,Amazon Customer,Harsh Kumar Shrivastava,Tamzid Hasa Dipu,Yatin,Arty,Anoop Chandran</v>
      </c>
      <c r="M444" t="s">
        <v>3972</v>
      </c>
      <c r="N444" t="s">
        <v>3973</v>
      </c>
      <c r="O444" t="s">
        <v>3974</v>
      </c>
      <c r="P444" t="s">
        <v>3975</v>
      </c>
      <c r="Q444" t="s">
        <v>3976</v>
      </c>
    </row>
    <row r="445" spans="1:17">
      <c r="A445" t="s">
        <v>3134</v>
      </c>
      <c r="B445" t="s">
        <v>3135</v>
      </c>
      <c r="C445" t="s">
        <v>3136</v>
      </c>
      <c r="D445">
        <v>349</v>
      </c>
      <c r="E445">
        <v>999</v>
      </c>
      <c r="F445" s="1">
        <v>0.65</v>
      </c>
      <c r="G445">
        <v>3.9</v>
      </c>
      <c r="H445" s="4">
        <v>46399</v>
      </c>
      <c r="I445" t="s">
        <v>3137</v>
      </c>
      <c r="J445" t="s">
        <v>3138</v>
      </c>
      <c r="K445" t="s">
        <v>3139</v>
      </c>
      <c r="L445" t="str">
        <f>PROPER(Table1[[#This Row],[User_name]])</f>
        <v>Debanshu Saha,Dhineshkumar,Amazon Customer,Amazon Customer,Raghu,Ramesh Boratkar,Varsha Diwakar,Sangram Singh</v>
      </c>
      <c r="M445" t="s">
        <v>3140</v>
      </c>
      <c r="N445" t="s">
        <v>3141</v>
      </c>
      <c r="O445" t="s">
        <v>3142</v>
      </c>
      <c r="P445" t="s">
        <v>3143</v>
      </c>
      <c r="Q445" t="s">
        <v>3144</v>
      </c>
    </row>
    <row r="446" spans="1:17">
      <c r="A446" t="s">
        <v>4049</v>
      </c>
      <c r="B446" t="s">
        <v>4050</v>
      </c>
      <c r="C446" t="s">
        <v>3480</v>
      </c>
      <c r="D446">
        <v>89</v>
      </c>
      <c r="E446">
        <v>599</v>
      </c>
      <c r="F446" s="1">
        <v>0.85</v>
      </c>
      <c r="G446">
        <v>4.3</v>
      </c>
      <c r="H446" s="4">
        <v>2351</v>
      </c>
      <c r="I446" t="s">
        <v>4051</v>
      </c>
      <c r="J446" t="s">
        <v>4052</v>
      </c>
      <c r="K446" t="s">
        <v>4053</v>
      </c>
      <c r="L446" t="str">
        <f>PROPER(Table1[[#This Row],[User_name]])</f>
        <v>Unknown,Krishna Prasad Vl,Sagar Bhalerao,Mustafa,Parminder,Apoorva,Mathivanan,Kindle Customer</v>
      </c>
      <c r="M446" t="s">
        <v>4054</v>
      </c>
      <c r="N446" t="s">
        <v>4055</v>
      </c>
      <c r="O446" t="s">
        <v>4056</v>
      </c>
      <c r="P446" t="s">
        <v>4057</v>
      </c>
      <c r="Q446" t="s">
        <v>4058</v>
      </c>
    </row>
    <row r="447" spans="1:17">
      <c r="A447" t="s">
        <v>12306</v>
      </c>
      <c r="B447" t="s">
        <v>12307</v>
      </c>
      <c r="C447" t="s">
        <v>10312</v>
      </c>
      <c r="D447">
        <v>85</v>
      </c>
      <c r="E447">
        <v>199</v>
      </c>
      <c r="F447" s="1">
        <v>0.56999999999999995</v>
      </c>
      <c r="G447">
        <v>4.0999999999999996</v>
      </c>
      <c r="H447" s="4">
        <v>212</v>
      </c>
      <c r="I447" t="s">
        <v>12308</v>
      </c>
      <c r="J447" t="s">
        <v>12309</v>
      </c>
      <c r="K447" t="s">
        <v>12310</v>
      </c>
      <c r="L447" t="str">
        <f>PROPER(Table1[[#This Row],[User_name]])</f>
        <v>Aadhityaa,Arif H.,Rajesh,Priyanka Chauhan,Sudhendu,Dr. Ngemu,Saranya,Customer</v>
      </c>
      <c r="M447" t="s">
        <v>12311</v>
      </c>
      <c r="N447" t="s">
        <v>12312</v>
      </c>
      <c r="O447" t="s">
        <v>12313</v>
      </c>
      <c r="P447" t="s">
        <v>12314</v>
      </c>
      <c r="Q447" t="s">
        <v>12315</v>
      </c>
    </row>
    <row r="448" spans="1:17">
      <c r="A448" t="s">
        <v>4343</v>
      </c>
      <c r="B448" t="s">
        <v>4344</v>
      </c>
      <c r="C448" t="s">
        <v>3480</v>
      </c>
      <c r="D448">
        <v>209</v>
      </c>
      <c r="E448">
        <v>499</v>
      </c>
      <c r="F448" s="1">
        <v>0.57999999999999996</v>
      </c>
      <c r="G448">
        <v>3.6</v>
      </c>
      <c r="H448" s="4">
        <v>104</v>
      </c>
      <c r="I448" t="s">
        <v>4345</v>
      </c>
      <c r="J448" t="s">
        <v>4346</v>
      </c>
      <c r="K448" t="s">
        <v>4347</v>
      </c>
      <c r="L448" t="str">
        <f>PROPER(Table1[[#This Row],[User_name]])</f>
        <v>Sheetal,Dada,Tanmay,Bala Chalapathi,Hamid,Mohamed Ismail,Rohit,Chandni Verma</v>
      </c>
      <c r="M448" t="s">
        <v>4348</v>
      </c>
      <c r="N448" t="s">
        <v>4349</v>
      </c>
      <c r="O448" t="s">
        <v>4350</v>
      </c>
      <c r="P448" t="s">
        <v>4351</v>
      </c>
      <c r="Q448" t="s">
        <v>4352</v>
      </c>
    </row>
    <row r="449" spans="1:17">
      <c r="A449" t="s">
        <v>10474</v>
      </c>
      <c r="B449" t="s">
        <v>10475</v>
      </c>
      <c r="C449" t="s">
        <v>9269</v>
      </c>
      <c r="D449" s="2">
        <v>1595</v>
      </c>
      <c r="E449" s="2">
        <v>1799</v>
      </c>
      <c r="F449" s="1">
        <v>0.11</v>
      </c>
      <c r="G449">
        <v>4</v>
      </c>
      <c r="H449" s="4">
        <v>2877</v>
      </c>
      <c r="I449" t="s">
        <v>10476</v>
      </c>
      <c r="J449" t="s">
        <v>10477</v>
      </c>
      <c r="K449" t="s">
        <v>10478</v>
      </c>
      <c r="L449" t="str">
        <f>PROPER(Table1[[#This Row],[User_name]])</f>
        <v>Learning Always,Saideepak,R P Singh,Rose,Saatu,Amit,Tony Antony,Kaavya Rekanar</v>
      </c>
      <c r="M449" t="s">
        <v>10479</v>
      </c>
      <c r="N449" t="s">
        <v>10480</v>
      </c>
      <c r="O449" t="s">
        <v>10481</v>
      </c>
      <c r="P449" t="s">
        <v>10482</v>
      </c>
      <c r="Q449" t="s">
        <v>10483</v>
      </c>
    </row>
    <row r="450" spans="1:17">
      <c r="A450" t="s">
        <v>7040</v>
      </c>
      <c r="B450" t="s">
        <v>7041</v>
      </c>
      <c r="C450" t="s">
        <v>7042</v>
      </c>
      <c r="D450">
        <v>299</v>
      </c>
      <c r="E450">
        <v>400</v>
      </c>
      <c r="F450" s="1">
        <v>0.25</v>
      </c>
      <c r="G450">
        <v>3.8</v>
      </c>
      <c r="H450" s="4">
        <v>40895</v>
      </c>
      <c r="I450" t="s">
        <v>7043</v>
      </c>
      <c r="J450" t="s">
        <v>7044</v>
      </c>
      <c r="K450" t="s">
        <v>7045</v>
      </c>
      <c r="L450" t="str">
        <f>PROPER(Table1[[#This Row],[User_name]])</f>
        <v>Satish,Anonymous,Ajit Shripad Gadgil,Lovejeet Singh Randhawa,Jaiganesh,Millon Das,Jincy Thomas,Venkat Kumar</v>
      </c>
      <c r="M450" t="s">
        <v>7046</v>
      </c>
      <c r="N450" t="s">
        <v>7047</v>
      </c>
      <c r="O450" t="s">
        <v>7048</v>
      </c>
      <c r="P450" t="s">
        <v>7049</v>
      </c>
      <c r="Q450" t="s">
        <v>7050</v>
      </c>
    </row>
    <row r="451" spans="1:17">
      <c r="A451" t="s">
        <v>6956</v>
      </c>
      <c r="B451" t="s">
        <v>6957</v>
      </c>
      <c r="C451" t="s">
        <v>5632</v>
      </c>
      <c r="D451">
        <v>250</v>
      </c>
      <c r="E451">
        <v>250</v>
      </c>
      <c r="F451" s="1">
        <v>0</v>
      </c>
      <c r="G451">
        <v>3.9</v>
      </c>
      <c r="H451" s="4">
        <v>13971</v>
      </c>
      <c r="I451" t="s">
        <v>6958</v>
      </c>
      <c r="J451" t="s">
        <v>6959</v>
      </c>
      <c r="K451" t="s">
        <v>6960</v>
      </c>
      <c r="L451" t="str">
        <f>PROPER(Table1[[#This Row],[User_name]])</f>
        <v>‡§Ö‡§∂‡•Ã‡§Ï ‡§µ‡•À‡§∑‡•Ç‡§£‡§µ,Satish,Kbk,Rajendra,Buyerofproducts,Manjush Mohan,M.A.Samad Khan,Laxman Pallikonda</v>
      </c>
      <c r="M451" t="s">
        <v>6961</v>
      </c>
      <c r="N451" t="s">
        <v>6962</v>
      </c>
      <c r="O451" t="s">
        <v>13041</v>
      </c>
      <c r="P451" t="s">
        <v>6963</v>
      </c>
      <c r="Q451" t="s">
        <v>6964</v>
      </c>
    </row>
    <row r="452" spans="1:17">
      <c r="A452" t="s">
        <v>10524</v>
      </c>
      <c r="B452" t="s">
        <v>10525</v>
      </c>
      <c r="C452" t="s">
        <v>8537</v>
      </c>
      <c r="D452" s="2">
        <v>1529</v>
      </c>
      <c r="E452" s="2">
        <v>2999</v>
      </c>
      <c r="F452" s="1">
        <v>0.49</v>
      </c>
      <c r="G452">
        <v>3.3</v>
      </c>
      <c r="H452" s="4">
        <v>29</v>
      </c>
      <c r="I452" t="s">
        <v>10526</v>
      </c>
      <c r="J452" t="s">
        <v>10527</v>
      </c>
      <c r="K452" t="s">
        <v>10528</v>
      </c>
      <c r="L452" t="str">
        <f>PROPER(Table1[[#This Row],[User_name]])</f>
        <v>Alok Tripathi,Ashish Thakur,Yash Gupta,Arun Sharma,Zoeena D.,Naveen Sharma,Dr. Kakati,Dc Tiwari</v>
      </c>
      <c r="M452" t="s">
        <v>10529</v>
      </c>
      <c r="N452" t="s">
        <v>10530</v>
      </c>
      <c r="O452" t="s">
        <v>10531</v>
      </c>
      <c r="P452" t="s">
        <v>10532</v>
      </c>
      <c r="Q452" t="s">
        <v>10533</v>
      </c>
    </row>
    <row r="453" spans="1:17">
      <c r="A453" t="s">
        <v>5556</v>
      </c>
      <c r="B453" t="s">
        <v>5557</v>
      </c>
      <c r="C453" t="s">
        <v>5247</v>
      </c>
      <c r="D453">
        <v>309</v>
      </c>
      <c r="E453">
        <v>404</v>
      </c>
      <c r="F453" s="1">
        <v>0.24</v>
      </c>
      <c r="G453">
        <v>4.4000000000000004</v>
      </c>
      <c r="H453" s="4">
        <v>8614</v>
      </c>
      <c r="I453" t="s">
        <v>5558</v>
      </c>
      <c r="J453" t="s">
        <v>5559</v>
      </c>
      <c r="K453" t="s">
        <v>5560</v>
      </c>
      <c r="L453" t="str">
        <f>PROPER(Table1[[#This Row],[User_name]])</f>
        <v>Genuine Reviewer,Rajib Barman,Jhala Digvijaysinh Pravinsinh,Sunil,Jayashree,Mohammed Saleem,Daljeet Dahiya,Ujjawal Singh</v>
      </c>
      <c r="M453" t="s">
        <v>5561</v>
      </c>
      <c r="N453" t="s">
        <v>5562</v>
      </c>
      <c r="O453" t="s">
        <v>5563</v>
      </c>
      <c r="P453" t="s">
        <v>5564</v>
      </c>
      <c r="Q453" t="s">
        <v>5565</v>
      </c>
    </row>
    <row r="454" spans="1:17">
      <c r="A454" t="s">
        <v>12024</v>
      </c>
      <c r="B454" t="s">
        <v>12025</v>
      </c>
      <c r="C454" t="s">
        <v>8829</v>
      </c>
      <c r="D454">
        <v>335</v>
      </c>
      <c r="E454">
        <v>510</v>
      </c>
      <c r="F454" s="1">
        <v>0.34</v>
      </c>
      <c r="G454">
        <v>3.8</v>
      </c>
      <c r="H454" s="4">
        <v>3195</v>
      </c>
      <c r="I454" t="s">
        <v>12026</v>
      </c>
      <c r="J454" t="s">
        <v>12027</v>
      </c>
      <c r="K454" t="s">
        <v>12028</v>
      </c>
      <c r="L454" t="str">
        <f>PROPER(Table1[[#This Row],[User_name]])</f>
        <v>Amazon Customer,Kapil Kumar Sharma,Shilpi,Santosh Kumar Saini,Husna Khan,Gadde.Raghavender,Ajay Kumar,Annaram Vijith</v>
      </c>
      <c r="M454" t="s">
        <v>12029</v>
      </c>
      <c r="N454" t="s">
        <v>12030</v>
      </c>
      <c r="O454" t="s">
        <v>12031</v>
      </c>
      <c r="P454" t="s">
        <v>12032</v>
      </c>
      <c r="Q454" t="s">
        <v>12033</v>
      </c>
    </row>
    <row r="455" spans="1:17">
      <c r="A455" t="s">
        <v>6664</v>
      </c>
      <c r="B455" t="s">
        <v>6665</v>
      </c>
      <c r="C455" t="s">
        <v>6666</v>
      </c>
      <c r="D455">
        <v>425</v>
      </c>
      <c r="E455">
        <v>999</v>
      </c>
      <c r="F455" s="1">
        <v>0.56999999999999995</v>
      </c>
      <c r="G455">
        <v>4</v>
      </c>
      <c r="H455" s="4">
        <v>2581</v>
      </c>
      <c r="I455" t="s">
        <v>6667</v>
      </c>
      <c r="J455" t="s">
        <v>6668</v>
      </c>
      <c r="K455" t="s">
        <v>6669</v>
      </c>
      <c r="L455" t="str">
        <f>PROPER(Table1[[#This Row],[User_name]])</f>
        <v>Ehsan Ul Haq,Abhishek Rajput,Nishant Malik,Ruhi A.,Jasmitha,Sunil W.,B. Bibo,Monyag</v>
      </c>
      <c r="M455" t="s">
        <v>6670</v>
      </c>
      <c r="N455" t="s">
        <v>6671</v>
      </c>
      <c r="O455" t="s">
        <v>6672</v>
      </c>
      <c r="P455" t="s">
        <v>6673</v>
      </c>
      <c r="Q455" t="s">
        <v>6674</v>
      </c>
    </row>
    <row r="456" spans="1:17">
      <c r="A456" t="s">
        <v>10695</v>
      </c>
      <c r="B456" t="s">
        <v>10696</v>
      </c>
      <c r="C456" t="s">
        <v>8871</v>
      </c>
      <c r="D456">
        <v>950</v>
      </c>
      <c r="E456" s="2">
        <v>1599</v>
      </c>
      <c r="F456" s="1">
        <v>0.41</v>
      </c>
      <c r="G456">
        <v>4.3</v>
      </c>
      <c r="H456" s="4">
        <v>5911</v>
      </c>
      <c r="I456" t="s">
        <v>10697</v>
      </c>
      <c r="J456" t="s">
        <v>10698</v>
      </c>
      <c r="K456" t="s">
        <v>10699</v>
      </c>
      <c r="L456" t="str">
        <f>PROPER(Table1[[#This Row],[User_name]])</f>
        <v>Vysh,Suryakanth Raju,Vp,Ashi,Amazon Customer,Nishu Bharti,Aish,Sarita Verma</v>
      </c>
      <c r="M456" t="s">
        <v>10700</v>
      </c>
      <c r="N456" t="s">
        <v>10701</v>
      </c>
      <c r="O456" t="s">
        <v>10702</v>
      </c>
      <c r="P456" t="s">
        <v>10703</v>
      </c>
      <c r="Q456" t="s">
        <v>10704</v>
      </c>
    </row>
    <row r="457" spans="1:17">
      <c r="A457" t="s">
        <v>7653</v>
      </c>
      <c r="B457" t="s">
        <v>7654</v>
      </c>
      <c r="C457" t="s">
        <v>5981</v>
      </c>
      <c r="D457" s="2">
        <v>1234</v>
      </c>
      <c r="E457" s="2">
        <v>1599</v>
      </c>
      <c r="F457" s="1">
        <v>0.23</v>
      </c>
      <c r="G457">
        <v>4.5</v>
      </c>
      <c r="H457" s="4">
        <v>16680</v>
      </c>
      <c r="I457" t="s">
        <v>7655</v>
      </c>
      <c r="J457" t="s">
        <v>7656</v>
      </c>
      <c r="K457" t="s">
        <v>7657</v>
      </c>
      <c r="L457" t="str">
        <f>PROPER(Table1[[#This Row],[User_name]])</f>
        <v>Aditya Kumar,Awesh,Amazon Customer,Prita Bhattacharya,Anish,Suyash Bajpai,Rishikesh Ghosh,Rohan</v>
      </c>
      <c r="M457" t="s">
        <v>7658</v>
      </c>
      <c r="N457" t="s">
        <v>7659</v>
      </c>
      <c r="O457" t="s">
        <v>7660</v>
      </c>
      <c r="P457" t="s">
        <v>7661</v>
      </c>
      <c r="Q457" t="s">
        <v>7662</v>
      </c>
    </row>
    <row r="458" spans="1:17">
      <c r="A458" t="s">
        <v>2901</v>
      </c>
      <c r="B458" t="s">
        <v>2902</v>
      </c>
      <c r="C458" t="s">
        <v>3</v>
      </c>
      <c r="D458" s="2">
        <v>1519</v>
      </c>
      <c r="E458" s="2">
        <v>1899</v>
      </c>
      <c r="F458" s="1">
        <v>0.2</v>
      </c>
      <c r="G458">
        <v>4.4000000000000004</v>
      </c>
      <c r="H458" s="4">
        <v>19763</v>
      </c>
      <c r="I458" t="s">
        <v>2903</v>
      </c>
      <c r="J458" t="s">
        <v>2904</v>
      </c>
      <c r="K458" t="s">
        <v>2905</v>
      </c>
      <c r="L458" t="str">
        <f>PROPER(Table1[[#This Row],[User_name]])</f>
        <v>Mohammed Auquib Hussain A,Yashwantrao Chavan,Jesna J.,Saurabh Jaybhaye,Yash Patodi,Maaz Shaikh,Amazon Customer,Suraj S.</v>
      </c>
      <c r="M458" t="s">
        <v>2906</v>
      </c>
      <c r="N458" t="s">
        <v>2907</v>
      </c>
      <c r="O458" t="s">
        <v>2908</v>
      </c>
      <c r="P458" t="s">
        <v>2909</v>
      </c>
      <c r="Q458" t="s">
        <v>2910</v>
      </c>
    </row>
    <row r="459" spans="1:17">
      <c r="A459" t="s">
        <v>10915</v>
      </c>
      <c r="B459" t="s">
        <v>10916</v>
      </c>
      <c r="C459" t="s">
        <v>8954</v>
      </c>
      <c r="D459" s="2">
        <v>3179</v>
      </c>
      <c r="E459" s="2">
        <v>6999</v>
      </c>
      <c r="F459" s="1">
        <v>0.55000000000000004</v>
      </c>
      <c r="G459">
        <v>4</v>
      </c>
      <c r="H459" s="4">
        <v>743</v>
      </c>
      <c r="I459" t="s">
        <v>10917</v>
      </c>
      <c r="J459" t="s">
        <v>10918</v>
      </c>
      <c r="K459" t="s">
        <v>10919</v>
      </c>
      <c r="L459" t="str">
        <f>PROPER(Table1[[#This Row],[User_name]])</f>
        <v>Shiny,Placeholder,Karunakar,Veena Rastogi,Chetan Lad,E V Krishana Reddy,Amazon Customer,Nishant R.</v>
      </c>
      <c r="M459" t="s">
        <v>10920</v>
      </c>
      <c r="N459" t="s">
        <v>10921</v>
      </c>
      <c r="O459" t="s">
        <v>10922</v>
      </c>
      <c r="P459" t="s">
        <v>10923</v>
      </c>
      <c r="Q459" t="s">
        <v>10924</v>
      </c>
    </row>
    <row r="460" spans="1:17">
      <c r="A460" t="s">
        <v>11902</v>
      </c>
      <c r="B460" t="s">
        <v>11903</v>
      </c>
      <c r="C460" t="s">
        <v>9618</v>
      </c>
      <c r="D460">
        <v>825</v>
      </c>
      <c r="E460">
        <v>825</v>
      </c>
      <c r="F460" s="1">
        <v>0</v>
      </c>
      <c r="G460">
        <v>4</v>
      </c>
      <c r="H460" s="4">
        <v>3246</v>
      </c>
      <c r="I460" t="s">
        <v>11904</v>
      </c>
      <c r="J460" t="s">
        <v>11905</v>
      </c>
      <c r="K460" t="s">
        <v>11906</v>
      </c>
      <c r="L460" t="str">
        <f>PROPER(Table1[[#This Row],[User_name]])</f>
        <v>Dr. Sunil,Fayaz Ahmed,Rajesh A. Dhok,Sham S.,Shridhar,Prajwal Jagannath Shetty,Jayanth,Amazon Customer</v>
      </c>
      <c r="M460" t="s">
        <v>11907</v>
      </c>
      <c r="N460" t="s">
        <v>11908</v>
      </c>
      <c r="O460" t="s">
        <v>11909</v>
      </c>
      <c r="P460" t="s">
        <v>11910</v>
      </c>
      <c r="Q460" t="s">
        <v>11911</v>
      </c>
    </row>
    <row r="461" spans="1:17">
      <c r="A461" t="s">
        <v>11139</v>
      </c>
      <c r="B461" t="s">
        <v>11140</v>
      </c>
      <c r="C461" t="s">
        <v>8954</v>
      </c>
      <c r="D461" s="2">
        <v>2099</v>
      </c>
      <c r="E461" s="2">
        <v>2499</v>
      </c>
      <c r="F461" s="1">
        <v>0.16</v>
      </c>
      <c r="G461" t="s">
        <v>11141</v>
      </c>
      <c r="H461" s="4">
        <v>992</v>
      </c>
      <c r="I461" t="s">
        <v>11142</v>
      </c>
      <c r="J461" t="s">
        <v>11143</v>
      </c>
      <c r="K461" t="s">
        <v>11144</v>
      </c>
      <c r="L461" t="str">
        <f>PROPER(Table1[[#This Row],[User_name]])</f>
        <v>Divya,Dr Nefario,Deekshith,Preeti,Prasanth R,Pradeep Kashiram Tetgure.,Abhijin Janardhan,Prashant</v>
      </c>
      <c r="M461" t="s">
        <v>11145</v>
      </c>
      <c r="N461" t="s">
        <v>11146</v>
      </c>
      <c r="O461" t="s">
        <v>11147</v>
      </c>
      <c r="P461" t="s">
        <v>11148</v>
      </c>
      <c r="Q461" t="s">
        <v>11149</v>
      </c>
    </row>
    <row r="462" spans="1:17">
      <c r="A462" t="s">
        <v>12798</v>
      </c>
      <c r="B462" t="s">
        <v>12799</v>
      </c>
      <c r="C462" t="s">
        <v>12800</v>
      </c>
      <c r="D462">
        <v>253</v>
      </c>
      <c r="E462">
        <v>500</v>
      </c>
      <c r="F462" s="1">
        <v>0.49</v>
      </c>
      <c r="G462">
        <v>4.3</v>
      </c>
      <c r="H462" s="4">
        <v>2664</v>
      </c>
      <c r="I462" t="s">
        <v>12801</v>
      </c>
      <c r="J462" t="s">
        <v>12802</v>
      </c>
      <c r="K462" t="s">
        <v>12803</v>
      </c>
      <c r="L462" t="str">
        <f>PROPER(Table1[[#This Row],[User_name]])</f>
        <v>Lulzdrone,Krish,Harsh Shah,Harsh,Hapa,Inderjeet Singh,Amazon Customer,Peter John</v>
      </c>
      <c r="M462" t="s">
        <v>12804</v>
      </c>
      <c r="N462" t="s">
        <v>12805</v>
      </c>
      <c r="O462" t="s">
        <v>12806</v>
      </c>
      <c r="P462" t="s">
        <v>12807</v>
      </c>
      <c r="Q462" t="s">
        <v>12808</v>
      </c>
    </row>
    <row r="463" spans="1:17">
      <c r="A463" t="s">
        <v>10056</v>
      </c>
      <c r="B463" t="s">
        <v>10057</v>
      </c>
      <c r="C463" t="s">
        <v>9311</v>
      </c>
      <c r="D463" s="2">
        <v>5999</v>
      </c>
      <c r="E463" s="2">
        <v>9999</v>
      </c>
      <c r="F463" s="1">
        <v>0.4</v>
      </c>
      <c r="G463">
        <v>4.2</v>
      </c>
      <c r="H463" s="4">
        <v>1191</v>
      </c>
      <c r="I463" t="s">
        <v>10058</v>
      </c>
      <c r="J463" t="s">
        <v>10059</v>
      </c>
      <c r="K463" t="s">
        <v>10060</v>
      </c>
      <c r="L463" t="str">
        <f>PROPER(Table1[[#This Row],[User_name]])</f>
        <v>9848023076,Parimala,Ajay Kumar Verma,Arshad,Hola,Anil V,Kuppannan Maruthachalam,Nikhil</v>
      </c>
      <c r="M463" t="s">
        <v>10061</v>
      </c>
      <c r="N463" t="s">
        <v>10062</v>
      </c>
      <c r="O463" t="s">
        <v>10063</v>
      </c>
      <c r="P463" t="s">
        <v>10064</v>
      </c>
      <c r="Q463" t="s">
        <v>10065</v>
      </c>
    </row>
    <row r="464" spans="1:17">
      <c r="A464" t="s">
        <v>9309</v>
      </c>
      <c r="B464" t="s">
        <v>9310</v>
      </c>
      <c r="C464" t="s">
        <v>9311</v>
      </c>
      <c r="D464" s="2">
        <v>2799</v>
      </c>
      <c r="E464" s="2">
        <v>3799</v>
      </c>
      <c r="F464" s="1">
        <v>0.26</v>
      </c>
      <c r="G464">
        <v>3.9</v>
      </c>
      <c r="H464" s="4">
        <v>32931</v>
      </c>
      <c r="I464" t="s">
        <v>9312</v>
      </c>
      <c r="J464" t="s">
        <v>9313</v>
      </c>
      <c r="K464" t="s">
        <v>9314</v>
      </c>
      <c r="L464" t="str">
        <f>PROPER(Table1[[#This Row],[User_name]])</f>
        <v>Vaneesha,Priyabrata Mallick,Parag Kane,Prabaljit Sarkar,Sindhu Tn,Krishnendu,Jenish B Savaliya,Abhishek Patil</v>
      </c>
      <c r="M464" t="s">
        <v>9315</v>
      </c>
      <c r="N464" t="s">
        <v>9316</v>
      </c>
      <c r="O464" t="s">
        <v>9317</v>
      </c>
      <c r="P464" t="s">
        <v>9318</v>
      </c>
      <c r="Q464" t="s">
        <v>9319</v>
      </c>
    </row>
    <row r="465" spans="1:17">
      <c r="A465" t="s">
        <v>9927</v>
      </c>
      <c r="B465" t="s">
        <v>9928</v>
      </c>
      <c r="C465" t="s">
        <v>9929</v>
      </c>
      <c r="D465" s="2">
        <v>5499</v>
      </c>
      <c r="E465" s="2">
        <v>9999</v>
      </c>
      <c r="F465" s="1">
        <v>0.45</v>
      </c>
      <c r="G465">
        <v>3.8</v>
      </c>
      <c r="H465" s="4">
        <v>4353</v>
      </c>
      <c r="I465" t="s">
        <v>9930</v>
      </c>
      <c r="J465" t="s">
        <v>9931</v>
      </c>
      <c r="K465" t="s">
        <v>9932</v>
      </c>
      <c r="L465" t="str">
        <f>PROPER(Table1[[#This Row],[User_name]])</f>
        <v>Samson,Manish T,Swaroop,Gaurav Joshi,K Pavankumar,B.Magesh Kumar,Rakesh Sharma,Nandagopan</v>
      </c>
      <c r="M465" t="s">
        <v>9933</v>
      </c>
      <c r="N465" t="s">
        <v>9934</v>
      </c>
      <c r="O465" t="s">
        <v>9935</v>
      </c>
      <c r="P465" t="s">
        <v>9936</v>
      </c>
      <c r="Q465" t="s">
        <v>9937</v>
      </c>
    </row>
    <row r="466" spans="1:17">
      <c r="A466" t="s">
        <v>5309</v>
      </c>
      <c r="B466" t="s">
        <v>5310</v>
      </c>
      <c r="C466" t="s">
        <v>5032</v>
      </c>
      <c r="D466">
        <v>149</v>
      </c>
      <c r="E466">
        <v>180</v>
      </c>
      <c r="F466" s="1">
        <v>0.17</v>
      </c>
      <c r="G466">
        <v>4.4000000000000004</v>
      </c>
      <c r="H466" s="4">
        <v>644</v>
      </c>
      <c r="I466" t="s">
        <v>5311</v>
      </c>
      <c r="J466" t="s">
        <v>5312</v>
      </c>
      <c r="K466" t="s">
        <v>5313</v>
      </c>
      <c r="L466" t="str">
        <f>PROPER(Table1[[#This Row],[User_name]])</f>
        <v>Manish,Tanveer Sayed,Sadhan Kumar,Prateek Jain,Arun Teja Ganji,Selvaram,Bharat Bhat,Kc M.</v>
      </c>
      <c r="M466" t="s">
        <v>5314</v>
      </c>
      <c r="N466" t="s">
        <v>5315</v>
      </c>
      <c r="O466" t="s">
        <v>5316</v>
      </c>
      <c r="P466" t="s">
        <v>5317</v>
      </c>
      <c r="Q466" t="s">
        <v>5318</v>
      </c>
    </row>
    <row r="467" spans="1:17">
      <c r="A467" t="s">
        <v>6143</v>
      </c>
      <c r="B467" t="s">
        <v>6144</v>
      </c>
      <c r="C467" t="s">
        <v>5032</v>
      </c>
      <c r="D467">
        <v>159</v>
      </c>
      <c r="E467">
        <v>180</v>
      </c>
      <c r="F467" s="1">
        <v>0.12</v>
      </c>
      <c r="G467">
        <v>4.3</v>
      </c>
      <c r="H467" s="4">
        <v>989</v>
      </c>
      <c r="I467" t="s">
        <v>6145</v>
      </c>
      <c r="J467" t="s">
        <v>6146</v>
      </c>
      <c r="K467" t="s">
        <v>6147</v>
      </c>
      <c r="L467" t="str">
        <f>PROPER(Table1[[#This Row],[User_name]])</f>
        <v>Amazon Customer,Cijo George,Mallikarjuna Ukkadala,Maniarasan,Dhruv Shah,Suraj Gurav,Kavita Mahajan,Dharmendra Singh</v>
      </c>
      <c r="M467" t="s">
        <v>6148</v>
      </c>
      <c r="N467" t="s">
        <v>6149</v>
      </c>
      <c r="O467" t="s">
        <v>6150</v>
      </c>
      <c r="P467" t="s">
        <v>6151</v>
      </c>
      <c r="Q467" t="s">
        <v>6152</v>
      </c>
    </row>
    <row r="468" spans="1:17">
      <c r="A468" t="s">
        <v>2767</v>
      </c>
      <c r="B468" t="s">
        <v>2768</v>
      </c>
      <c r="C468" t="s">
        <v>3</v>
      </c>
      <c r="D468">
        <v>299</v>
      </c>
      <c r="E468">
        <v>799</v>
      </c>
      <c r="F468" s="1">
        <v>0.63</v>
      </c>
      <c r="G468">
        <v>4</v>
      </c>
      <c r="H468" s="4">
        <v>151</v>
      </c>
      <c r="I468" t="s">
        <v>2769</v>
      </c>
      <c r="J468" t="s">
        <v>2770</v>
      </c>
      <c r="K468" t="s">
        <v>2771</v>
      </c>
      <c r="L468" t="str">
        <f>PROPER(Table1[[#This Row],[User_name]])</f>
        <v>Baiju.Ms,Preetirawat,Ajit,Ramakant Bairagi,Amazon Customer,Wilson Joseph Nadar,Amazon Customer,Channappa Balehosur</v>
      </c>
      <c r="M468" t="s">
        <v>2772</v>
      </c>
      <c r="N468" t="s">
        <v>2773</v>
      </c>
      <c r="O468" t="s">
        <v>2774</v>
      </c>
      <c r="P468" t="s">
        <v>2775</v>
      </c>
      <c r="Q468" t="s">
        <v>2776</v>
      </c>
    </row>
    <row r="469" spans="1:17">
      <c r="A469" t="s">
        <v>7717</v>
      </c>
      <c r="B469" t="s">
        <v>7718</v>
      </c>
      <c r="C469" t="s">
        <v>7719</v>
      </c>
      <c r="D469">
        <v>150</v>
      </c>
      <c r="E469">
        <v>150</v>
      </c>
      <c r="F469" s="1">
        <v>0</v>
      </c>
      <c r="G469">
        <v>4.3</v>
      </c>
      <c r="H469" s="4">
        <v>15867</v>
      </c>
      <c r="I469" t="s">
        <v>7720</v>
      </c>
      <c r="J469" t="s">
        <v>7721</v>
      </c>
      <c r="K469" t="s">
        <v>7722</v>
      </c>
      <c r="L469" t="str">
        <f>PROPER(Table1[[#This Row],[User_name]])</f>
        <v>Aradhna Aadhya,Sonali Ghosh,Sam,Vgrk,Surfer007,Lovely,Arun Sharma,Maria</v>
      </c>
      <c r="M469" t="s">
        <v>7723</v>
      </c>
      <c r="N469" t="s">
        <v>7724</v>
      </c>
      <c r="O469" t="s">
        <v>7725</v>
      </c>
      <c r="P469" t="s">
        <v>7726</v>
      </c>
      <c r="Q469" t="s">
        <v>7727</v>
      </c>
    </row>
    <row r="470" spans="1:17">
      <c r="A470" t="s">
        <v>10109</v>
      </c>
      <c r="B470" t="s">
        <v>10110</v>
      </c>
      <c r="C470" t="s">
        <v>8559</v>
      </c>
      <c r="D470">
        <v>298</v>
      </c>
      <c r="E470">
        <v>499</v>
      </c>
      <c r="F470" s="1">
        <v>0.4</v>
      </c>
      <c r="G470">
        <v>4.4000000000000004</v>
      </c>
      <c r="H470" s="4">
        <v>290</v>
      </c>
      <c r="I470" t="s">
        <v>10111</v>
      </c>
      <c r="J470" t="s">
        <v>10112</v>
      </c>
      <c r="K470" t="s">
        <v>10113</v>
      </c>
      <c r="L470" t="str">
        <f>PROPER(Table1[[#This Row],[User_name]])</f>
        <v>Amisha Nath,Sanjeev Arora,Jeevansh,Shallu,Ashok Dora,Yukti Sodhi,Amazon Customer,Rolling Stones</v>
      </c>
      <c r="M470" t="s">
        <v>10114</v>
      </c>
      <c r="N470" t="s">
        <v>10115</v>
      </c>
      <c r="O470" t="s">
        <v>10116</v>
      </c>
      <c r="P470" t="s">
        <v>10117</v>
      </c>
      <c r="Q470" t="s">
        <v>10118</v>
      </c>
    </row>
    <row r="471" spans="1:17">
      <c r="A471" t="s">
        <v>6922</v>
      </c>
      <c r="B471" t="s">
        <v>6923</v>
      </c>
      <c r="C471" t="s">
        <v>6325</v>
      </c>
      <c r="D471">
        <v>287</v>
      </c>
      <c r="E471">
        <v>499</v>
      </c>
      <c r="F471" s="1">
        <v>0.42</v>
      </c>
      <c r="G471">
        <v>4.4000000000000004</v>
      </c>
      <c r="H471" s="4">
        <v>8076</v>
      </c>
      <c r="I471" t="s">
        <v>6924</v>
      </c>
      <c r="J471" t="s">
        <v>6925</v>
      </c>
      <c r="K471" t="s">
        <v>6926</v>
      </c>
      <c r="L471" t="str">
        <f>PROPER(Table1[[#This Row],[User_name]])</f>
        <v>K. Vijay Kakulavarapu,Samuel Nesa Kumar. L,Nelson,Abid,Manav,Saurabh Yadav,George V.,Joseph</v>
      </c>
      <c r="M471" t="s">
        <v>6927</v>
      </c>
      <c r="N471" t="s">
        <v>6928</v>
      </c>
      <c r="O471" t="s">
        <v>6929</v>
      </c>
      <c r="P471" t="s">
        <v>6930</v>
      </c>
      <c r="Q471" t="s">
        <v>6931</v>
      </c>
    </row>
    <row r="472" spans="1:17">
      <c r="A472" t="s">
        <v>10575</v>
      </c>
      <c r="B472" t="s">
        <v>10576</v>
      </c>
      <c r="C472" t="s">
        <v>8673</v>
      </c>
      <c r="D472">
        <v>699</v>
      </c>
      <c r="E472" s="2">
        <v>1599</v>
      </c>
      <c r="F472" s="1">
        <v>0.56000000000000005</v>
      </c>
      <c r="G472">
        <v>4.7</v>
      </c>
      <c r="H472" s="4">
        <v>1729</v>
      </c>
      <c r="I472" t="s">
        <v>10577</v>
      </c>
      <c r="J472" t="s">
        <v>10578</v>
      </c>
      <c r="K472" t="s">
        <v>10579</v>
      </c>
      <c r="L472" t="str">
        <f>PROPER(Table1[[#This Row],[User_name]])</f>
        <v>123Movietime,Ravneet S.,Akash,Mohd Amaan,Pankaj,Sajan</v>
      </c>
      <c r="M472" t="s">
        <v>10580</v>
      </c>
      <c r="N472" t="s">
        <v>10581</v>
      </c>
      <c r="O472" t="s">
        <v>10582</v>
      </c>
      <c r="P472" t="s">
        <v>10583</v>
      </c>
      <c r="Q472" t="s">
        <v>10584</v>
      </c>
    </row>
    <row r="473" spans="1:17">
      <c r="A473" t="s">
        <v>3461</v>
      </c>
      <c r="B473" t="s">
        <v>3462</v>
      </c>
      <c r="C473" t="s">
        <v>2933</v>
      </c>
      <c r="D473" s="2">
        <v>3999</v>
      </c>
      <c r="E473" s="2">
        <v>9999</v>
      </c>
      <c r="F473" s="1">
        <v>0.6</v>
      </c>
      <c r="G473">
        <v>4.4000000000000004</v>
      </c>
      <c r="H473" s="4">
        <v>73</v>
      </c>
      <c r="I473" t="s">
        <v>3463</v>
      </c>
      <c r="J473" t="s">
        <v>3464</v>
      </c>
      <c r="K473" t="s">
        <v>3465</v>
      </c>
      <c r="L473" t="str">
        <f>PROPER(Table1[[#This Row],[User_name]])</f>
        <v>Bhathresh,Rohit Bhambhani,Amazon Customer,Naveen G.,Yash,Ravi Prakash Jha,Abakash Nayak,Anil</v>
      </c>
      <c r="M473" t="s">
        <v>3466</v>
      </c>
      <c r="N473" t="s">
        <v>3467</v>
      </c>
      <c r="O473" t="s">
        <v>3468</v>
      </c>
      <c r="P473" t="s">
        <v>3469</v>
      </c>
      <c r="Q473" t="s">
        <v>3470</v>
      </c>
    </row>
    <row r="474" spans="1:17">
      <c r="A474" t="s">
        <v>6133</v>
      </c>
      <c r="B474" t="s">
        <v>6134</v>
      </c>
      <c r="C474" t="s">
        <v>2933</v>
      </c>
      <c r="D474" s="2">
        <v>2499</v>
      </c>
      <c r="E474" s="2">
        <v>9999</v>
      </c>
      <c r="F474" s="1">
        <v>0.75</v>
      </c>
      <c r="G474">
        <v>4.0999999999999996</v>
      </c>
      <c r="H474" s="4">
        <v>42139</v>
      </c>
      <c r="I474" t="s">
        <v>6135</v>
      </c>
      <c r="J474" t="s">
        <v>6136</v>
      </c>
      <c r="K474" t="s">
        <v>6137</v>
      </c>
      <c r="L474" t="str">
        <f>PROPER(Table1[[#This Row],[User_name]])</f>
        <v>Rajesh Panchanathan,Ravikumar_Mani_India,Satyam Stores,Deepak Vincent,Ranjith,Surya,Chetan J,Nisarg R.</v>
      </c>
      <c r="M474" t="s">
        <v>6138</v>
      </c>
      <c r="N474" t="s">
        <v>6139</v>
      </c>
      <c r="O474" t="s">
        <v>6140</v>
      </c>
      <c r="P474" t="s">
        <v>6141</v>
      </c>
      <c r="Q474" t="s">
        <v>6142</v>
      </c>
    </row>
    <row r="475" spans="1:17">
      <c r="A475" t="s">
        <v>3205</v>
      </c>
      <c r="B475" t="s">
        <v>3206</v>
      </c>
      <c r="C475" t="s">
        <v>2933</v>
      </c>
      <c r="D475" s="2">
        <v>2199</v>
      </c>
      <c r="E475" s="2">
        <v>9999</v>
      </c>
      <c r="F475" s="1">
        <v>0.78</v>
      </c>
      <c r="G475">
        <v>4.2</v>
      </c>
      <c r="H475" s="4">
        <v>29471</v>
      </c>
      <c r="I475" t="s">
        <v>3207</v>
      </c>
      <c r="J475" t="s">
        <v>3208</v>
      </c>
      <c r="K475" t="s">
        <v>3209</v>
      </c>
      <c r="L475" t="str">
        <f>PROPER(Table1[[#This Row],[User_name]])</f>
        <v>Deepankar G.,Babu Singh Rathore,Liton Das,Biswajit Udayabhanu,Anil P.,Anoop Sharma,Rameshwar Singh Rathore,Palash Santra</v>
      </c>
      <c r="M475" t="s">
        <v>3210</v>
      </c>
      <c r="N475" t="s">
        <v>3211</v>
      </c>
      <c r="O475" t="s">
        <v>3212</v>
      </c>
      <c r="P475" t="s">
        <v>3213</v>
      </c>
      <c r="Q475" t="s">
        <v>3214</v>
      </c>
    </row>
    <row r="476" spans="1:17">
      <c r="A476" t="s">
        <v>4021</v>
      </c>
      <c r="B476" t="s">
        <v>3206</v>
      </c>
      <c r="C476" t="s">
        <v>2933</v>
      </c>
      <c r="D476" s="2">
        <v>2199</v>
      </c>
      <c r="E476" s="2">
        <v>9999</v>
      </c>
      <c r="F476" s="1">
        <v>0.78</v>
      </c>
      <c r="G476">
        <v>4.2</v>
      </c>
      <c r="H476" s="4">
        <v>29472</v>
      </c>
      <c r="I476" t="s">
        <v>4022</v>
      </c>
      <c r="J476" t="s">
        <v>3208</v>
      </c>
      <c r="K476" t="s">
        <v>3209</v>
      </c>
      <c r="L476" t="str">
        <f>PROPER(Table1[[#This Row],[User_name]])</f>
        <v>Deepankar G.,Babu Singh Rathore,Liton Das,Biswajit Udayabhanu,Anil P.,Anoop Sharma,Rameshwar Singh Rathore,Palash Santra</v>
      </c>
      <c r="M476" t="s">
        <v>3210</v>
      </c>
      <c r="N476" t="s">
        <v>3211</v>
      </c>
      <c r="O476" t="s">
        <v>3212</v>
      </c>
      <c r="P476" t="s">
        <v>4023</v>
      </c>
      <c r="Q476" t="s">
        <v>4024</v>
      </c>
    </row>
    <row r="477" spans="1:17">
      <c r="A477" t="s">
        <v>3205</v>
      </c>
      <c r="B477" t="s">
        <v>3206</v>
      </c>
      <c r="C477" t="s">
        <v>2933</v>
      </c>
      <c r="D477" s="2">
        <v>2199</v>
      </c>
      <c r="E477" s="2">
        <v>9999</v>
      </c>
      <c r="F477" s="1">
        <v>0.78</v>
      </c>
      <c r="G477">
        <v>4.2</v>
      </c>
      <c r="H477" s="4">
        <v>29478</v>
      </c>
      <c r="I477" t="s">
        <v>3207</v>
      </c>
      <c r="J477" t="s">
        <v>5000</v>
      </c>
      <c r="K477" t="s">
        <v>5001</v>
      </c>
      <c r="L477" t="str">
        <f>PROPER(Table1[[#This Row],[User_name]])</f>
        <v>Deepankar G.,Babu Singh Rathore,Liton Das,Biswajit Udayabhanu,Sameer Shaikh,Anil P.,Anoop Sharma,Rameshwar Singh Rathore</v>
      </c>
      <c r="M477" t="s">
        <v>5002</v>
      </c>
      <c r="N477" t="s">
        <v>5003</v>
      </c>
      <c r="O477" t="s">
        <v>5004</v>
      </c>
      <c r="P477" t="s">
        <v>5005</v>
      </c>
      <c r="Q477" t="s">
        <v>5006</v>
      </c>
    </row>
    <row r="478" spans="1:17">
      <c r="A478" t="s">
        <v>4615</v>
      </c>
      <c r="B478" t="s">
        <v>4616</v>
      </c>
      <c r="C478" t="s">
        <v>2933</v>
      </c>
      <c r="D478" s="2">
        <v>1499</v>
      </c>
      <c r="E478" s="2">
        <v>7999</v>
      </c>
      <c r="F478" s="1">
        <v>0.81</v>
      </c>
      <c r="G478">
        <v>4.2</v>
      </c>
      <c r="H478" s="4">
        <v>22638</v>
      </c>
      <c r="I478" t="s">
        <v>4617</v>
      </c>
      <c r="J478" t="s">
        <v>3169</v>
      </c>
      <c r="K478" t="s">
        <v>3170</v>
      </c>
      <c r="L478" t="str">
        <f>PROPER(Table1[[#This Row],[User_name]])</f>
        <v>Rahul Singh Rauthan,Sanjoy C,Prashanthi,Aditya Singh,Satyajit Patale,Owais,Amazon Customer,Himon Roy</v>
      </c>
      <c r="M478" t="s">
        <v>3171</v>
      </c>
      <c r="N478" t="s">
        <v>3172</v>
      </c>
      <c r="O478" t="s">
        <v>3173</v>
      </c>
      <c r="P478" t="s">
        <v>4618</v>
      </c>
      <c r="Q478" t="s">
        <v>4619</v>
      </c>
    </row>
    <row r="479" spans="1:17">
      <c r="A479" t="s">
        <v>4251</v>
      </c>
      <c r="B479" t="s">
        <v>4252</v>
      </c>
      <c r="C479" t="s">
        <v>2933</v>
      </c>
      <c r="D479" s="2">
        <v>1499</v>
      </c>
      <c r="E479" s="2">
        <v>9999</v>
      </c>
      <c r="F479" s="1">
        <v>0.85</v>
      </c>
      <c r="G479">
        <v>4.2</v>
      </c>
      <c r="H479" s="4">
        <v>22638</v>
      </c>
      <c r="I479" t="s">
        <v>4253</v>
      </c>
      <c r="J479" t="s">
        <v>3169</v>
      </c>
      <c r="K479" t="s">
        <v>3170</v>
      </c>
      <c r="L479" t="str">
        <f>PROPER(Table1[[#This Row],[User_name]])</f>
        <v>Rahul Singh Rauthan,Sanjoy C,Prashanthi,Aditya Singh,Satyajit Patale,Owais,Amazon Customer,Himon Roy</v>
      </c>
      <c r="M479" t="s">
        <v>3171</v>
      </c>
      <c r="N479" t="s">
        <v>3172</v>
      </c>
      <c r="O479" t="s">
        <v>3173</v>
      </c>
      <c r="P479" t="s">
        <v>4254</v>
      </c>
      <c r="Q479" t="s">
        <v>4255</v>
      </c>
    </row>
    <row r="480" spans="1:17">
      <c r="A480" t="s">
        <v>3166</v>
      </c>
      <c r="B480" t="s">
        <v>3167</v>
      </c>
      <c r="C480" t="s">
        <v>2933</v>
      </c>
      <c r="D480" s="2">
        <v>1499</v>
      </c>
      <c r="E480" s="2">
        <v>7999</v>
      </c>
      <c r="F480" s="1">
        <v>0.81</v>
      </c>
      <c r="G480">
        <v>4.2</v>
      </c>
      <c r="H480" s="4">
        <v>22636</v>
      </c>
      <c r="I480" t="s">
        <v>3168</v>
      </c>
      <c r="J480" t="s">
        <v>3169</v>
      </c>
      <c r="K480" t="s">
        <v>3170</v>
      </c>
      <c r="L480" t="str">
        <f>PROPER(Table1[[#This Row],[User_name]])</f>
        <v>Rahul Singh Rauthan,Sanjoy C,Prashanthi,Aditya Singh,Satyajit Patale,Owais,Amazon Customer,Himon Roy</v>
      </c>
      <c r="M480" t="s">
        <v>3171</v>
      </c>
      <c r="N480" t="s">
        <v>3172</v>
      </c>
      <c r="O480" t="s">
        <v>3173</v>
      </c>
      <c r="P480" t="s">
        <v>3174</v>
      </c>
      <c r="Q480" t="s">
        <v>3175</v>
      </c>
    </row>
    <row r="481" spans="1:17">
      <c r="A481" t="s">
        <v>3166</v>
      </c>
      <c r="B481" t="s">
        <v>3167</v>
      </c>
      <c r="C481" t="s">
        <v>2933</v>
      </c>
      <c r="D481" s="2">
        <v>1499</v>
      </c>
      <c r="E481" s="2">
        <v>7999</v>
      </c>
      <c r="F481" s="1">
        <v>0.81</v>
      </c>
      <c r="G481">
        <v>4.2</v>
      </c>
      <c r="H481" s="4">
        <v>22638</v>
      </c>
      <c r="I481" t="s">
        <v>3168</v>
      </c>
      <c r="J481" t="s">
        <v>3169</v>
      </c>
      <c r="K481" t="s">
        <v>3170</v>
      </c>
      <c r="L481" t="str">
        <f>PROPER(Table1[[#This Row],[User_name]])</f>
        <v>Rahul Singh Rauthan,Sanjoy C,Prashanthi,Aditya Singh,Satyajit Patale,Owais,Amazon Customer,Himon Roy</v>
      </c>
      <c r="M481" t="s">
        <v>3171</v>
      </c>
      <c r="N481" t="s">
        <v>3172</v>
      </c>
      <c r="O481" t="s">
        <v>3173</v>
      </c>
      <c r="P481" t="s">
        <v>4977</v>
      </c>
      <c r="Q481" t="s">
        <v>4978</v>
      </c>
    </row>
    <row r="482" spans="1:17">
      <c r="A482" t="s">
        <v>2931</v>
      </c>
      <c r="B482" t="s">
        <v>2932</v>
      </c>
      <c r="C482" t="s">
        <v>2933</v>
      </c>
      <c r="D482" s="2">
        <v>1799</v>
      </c>
      <c r="E482" s="2">
        <v>19999</v>
      </c>
      <c r="F482" s="1">
        <v>0.91</v>
      </c>
      <c r="G482">
        <v>4.2</v>
      </c>
      <c r="H482" s="4">
        <v>13937</v>
      </c>
      <c r="I482" t="s">
        <v>2934</v>
      </c>
      <c r="J482" t="s">
        <v>2935</v>
      </c>
      <c r="K482" t="s">
        <v>2936</v>
      </c>
      <c r="L482" t="str">
        <f>PROPER(Table1[[#This Row],[User_name]])</f>
        <v>Venkatesh Kg,Raghuram,Yogesh,Manan Parmar,Nikunj .R. Kukadiya,Shivansh Sharma,Kapil Nimker,Suriya</v>
      </c>
      <c r="M482" t="s">
        <v>2937</v>
      </c>
      <c r="N482" t="s">
        <v>2938</v>
      </c>
      <c r="O482" t="s">
        <v>2939</v>
      </c>
      <c r="P482" t="s">
        <v>2940</v>
      </c>
      <c r="Q482" t="s">
        <v>2941</v>
      </c>
    </row>
    <row r="483" spans="1:17">
      <c r="A483" t="s">
        <v>3201</v>
      </c>
      <c r="B483" t="s">
        <v>2932</v>
      </c>
      <c r="C483" t="s">
        <v>2933</v>
      </c>
      <c r="D483" s="2">
        <v>1799</v>
      </c>
      <c r="E483" s="2">
        <v>19999</v>
      </c>
      <c r="F483" s="1">
        <v>0.91</v>
      </c>
      <c r="G483">
        <v>4.2</v>
      </c>
      <c r="H483" s="4">
        <v>13937</v>
      </c>
      <c r="I483" t="s">
        <v>3202</v>
      </c>
      <c r="J483" t="s">
        <v>2935</v>
      </c>
      <c r="K483" t="s">
        <v>2936</v>
      </c>
      <c r="L483" t="str">
        <f>PROPER(Table1[[#This Row],[User_name]])</f>
        <v>Venkatesh Kg,Raghuram,Yogesh,Manan Parmar,Nikunj .R. Kukadiya,Shivansh Sharma,Kapil Nimker,Suriya</v>
      </c>
      <c r="M483" t="s">
        <v>2937</v>
      </c>
      <c r="N483" t="s">
        <v>2938</v>
      </c>
      <c r="O483" t="s">
        <v>2939</v>
      </c>
      <c r="P483" t="s">
        <v>3203</v>
      </c>
      <c r="Q483" t="s">
        <v>3204</v>
      </c>
    </row>
    <row r="484" spans="1:17">
      <c r="A484" t="s">
        <v>3230</v>
      </c>
      <c r="B484" t="s">
        <v>2932</v>
      </c>
      <c r="C484" t="s">
        <v>2933</v>
      </c>
      <c r="D484" s="2">
        <v>1799</v>
      </c>
      <c r="E484" s="2">
        <v>19999</v>
      </c>
      <c r="F484" s="1">
        <v>0.91</v>
      </c>
      <c r="G484">
        <v>4.2</v>
      </c>
      <c r="H484" s="4">
        <v>13937</v>
      </c>
      <c r="I484" t="s">
        <v>3202</v>
      </c>
      <c r="J484" t="s">
        <v>2935</v>
      </c>
      <c r="K484" t="s">
        <v>2936</v>
      </c>
      <c r="L484" t="str">
        <f>PROPER(Table1[[#This Row],[User_name]])</f>
        <v>Venkatesh Kg,Raghuram,Yogesh,Manan Parmar,Nikunj .R. Kukadiya,Shivansh Sharma,Kapil Nimker,Suriya</v>
      </c>
      <c r="M484" t="s">
        <v>2937</v>
      </c>
      <c r="N484" t="s">
        <v>2938</v>
      </c>
      <c r="O484" t="s">
        <v>2939</v>
      </c>
      <c r="P484" t="s">
        <v>3231</v>
      </c>
      <c r="Q484" t="s">
        <v>3232</v>
      </c>
    </row>
    <row r="485" spans="1:17">
      <c r="A485" t="s">
        <v>3250</v>
      </c>
      <c r="B485" t="s">
        <v>2932</v>
      </c>
      <c r="C485" t="s">
        <v>2933</v>
      </c>
      <c r="D485" s="2">
        <v>1799</v>
      </c>
      <c r="E485" s="2">
        <v>19999</v>
      </c>
      <c r="F485" s="1">
        <v>0.91</v>
      </c>
      <c r="G485">
        <v>4.2</v>
      </c>
      <c r="H485" s="4">
        <v>13937</v>
      </c>
      <c r="I485" t="s">
        <v>3251</v>
      </c>
      <c r="J485" t="s">
        <v>2935</v>
      </c>
      <c r="K485" t="s">
        <v>2936</v>
      </c>
      <c r="L485" t="str">
        <f>PROPER(Table1[[#This Row],[User_name]])</f>
        <v>Venkatesh Kg,Raghuram,Yogesh,Manan Parmar,Nikunj .R. Kukadiya,Shivansh Sharma,Kapil Nimker,Suriya</v>
      </c>
      <c r="M485" t="s">
        <v>2937</v>
      </c>
      <c r="N485" t="s">
        <v>2938</v>
      </c>
      <c r="O485" t="s">
        <v>2939</v>
      </c>
      <c r="P485" t="s">
        <v>3252</v>
      </c>
      <c r="Q485" t="s">
        <v>3253</v>
      </c>
    </row>
    <row r="486" spans="1:17">
      <c r="A486" t="s">
        <v>3301</v>
      </c>
      <c r="B486" t="s">
        <v>2932</v>
      </c>
      <c r="C486" t="s">
        <v>2933</v>
      </c>
      <c r="D486" s="2">
        <v>1799</v>
      </c>
      <c r="E486" s="2">
        <v>19999</v>
      </c>
      <c r="F486" s="1">
        <v>0.91</v>
      </c>
      <c r="G486">
        <v>4.2</v>
      </c>
      <c r="H486" s="4">
        <v>13937</v>
      </c>
      <c r="I486" t="s">
        <v>2934</v>
      </c>
      <c r="J486" t="s">
        <v>2935</v>
      </c>
      <c r="K486" t="s">
        <v>2936</v>
      </c>
      <c r="L486" t="str">
        <f>PROPER(Table1[[#This Row],[User_name]])</f>
        <v>Venkatesh Kg,Raghuram,Yogesh,Manan Parmar,Nikunj .R. Kukadiya,Shivansh Sharma,Kapil Nimker,Suriya</v>
      </c>
      <c r="M486" t="s">
        <v>2937</v>
      </c>
      <c r="N486" t="s">
        <v>2938</v>
      </c>
      <c r="O486" t="s">
        <v>2939</v>
      </c>
      <c r="P486" t="s">
        <v>3302</v>
      </c>
      <c r="Q486" t="s">
        <v>3303</v>
      </c>
    </row>
    <row r="487" spans="1:17">
      <c r="A487" t="s">
        <v>6870</v>
      </c>
      <c r="B487" t="s">
        <v>6871</v>
      </c>
      <c r="C487" t="s">
        <v>2933</v>
      </c>
      <c r="D487" s="2">
        <v>1999</v>
      </c>
      <c r="E487" s="2">
        <v>7999</v>
      </c>
      <c r="F487" s="1">
        <v>0.75</v>
      </c>
      <c r="G487">
        <v>4.2</v>
      </c>
      <c r="H487" s="4">
        <v>31305</v>
      </c>
      <c r="I487" t="s">
        <v>6872</v>
      </c>
      <c r="J487" t="s">
        <v>6873</v>
      </c>
      <c r="K487" t="s">
        <v>6874</v>
      </c>
      <c r="L487" t="str">
        <f>PROPER(Table1[[#This Row],[User_name]])</f>
        <v>Siddhi Kamat,Reshma Sagar,Mahima Singh,Sayantan,Akash Tyagi,Prerna Hazarika,Benjamin,Abhishek Kumar Shah</v>
      </c>
      <c r="M487" t="s">
        <v>6875</v>
      </c>
      <c r="N487" t="s">
        <v>6876</v>
      </c>
      <c r="O487" t="s">
        <v>6877</v>
      </c>
      <c r="P487" t="s">
        <v>6878</v>
      </c>
      <c r="Q487" t="s">
        <v>6879</v>
      </c>
    </row>
    <row r="488" spans="1:17">
      <c r="A488" t="s">
        <v>2942</v>
      </c>
      <c r="B488" t="s">
        <v>2943</v>
      </c>
      <c r="C488" t="s">
        <v>2933</v>
      </c>
      <c r="D488" s="2">
        <v>1998</v>
      </c>
      <c r="E488" s="2">
        <v>9999</v>
      </c>
      <c r="F488" s="1">
        <v>0.8</v>
      </c>
      <c r="G488">
        <v>4.3</v>
      </c>
      <c r="H488" s="4">
        <v>27696</v>
      </c>
      <c r="I488" t="s">
        <v>2944</v>
      </c>
      <c r="J488" t="s">
        <v>2945</v>
      </c>
      <c r="K488" t="s">
        <v>2946</v>
      </c>
      <c r="L488" t="str">
        <f>PROPER(Table1[[#This Row],[User_name]])</f>
        <v>Yogita Ratre,Arun K.,Amol Basutkar,Janarthanan,Naman,Keshav Chelmeti,Hritik Jain,Jatin Shah</v>
      </c>
      <c r="M488" t="s">
        <v>2947</v>
      </c>
      <c r="N488" t="s">
        <v>2948</v>
      </c>
      <c r="O488" t="s">
        <v>2949</v>
      </c>
      <c r="P488" t="s">
        <v>2950</v>
      </c>
      <c r="Q488" t="s">
        <v>2951</v>
      </c>
    </row>
    <row r="489" spans="1:17">
      <c r="A489" t="s">
        <v>3339</v>
      </c>
      <c r="B489" t="s">
        <v>2943</v>
      </c>
      <c r="C489" t="s">
        <v>2933</v>
      </c>
      <c r="D489" s="2">
        <v>1999</v>
      </c>
      <c r="E489" s="2">
        <v>9999</v>
      </c>
      <c r="F489" s="1">
        <v>0.8</v>
      </c>
      <c r="G489">
        <v>4.3</v>
      </c>
      <c r="H489" s="4">
        <v>27696</v>
      </c>
      <c r="I489" t="s">
        <v>3340</v>
      </c>
      <c r="J489" t="s">
        <v>2945</v>
      </c>
      <c r="K489" t="s">
        <v>2946</v>
      </c>
      <c r="L489" t="str">
        <f>PROPER(Table1[[#This Row],[User_name]])</f>
        <v>Yogita Ratre,Arun K.,Amol Basutkar,Janarthanan,Naman,Keshav Chelmeti,Hritik Jain,Jatin Shah</v>
      </c>
      <c r="M489" t="s">
        <v>2947</v>
      </c>
      <c r="N489" t="s">
        <v>2948</v>
      </c>
      <c r="O489" t="s">
        <v>2949</v>
      </c>
      <c r="P489" t="s">
        <v>3341</v>
      </c>
      <c r="Q489" t="s">
        <v>3342</v>
      </c>
    </row>
    <row r="490" spans="1:17">
      <c r="A490" t="s">
        <v>4193</v>
      </c>
      <c r="B490" t="s">
        <v>2943</v>
      </c>
      <c r="C490" t="s">
        <v>2933</v>
      </c>
      <c r="D490" s="2">
        <v>1999</v>
      </c>
      <c r="E490" s="2">
        <v>9999</v>
      </c>
      <c r="F490" s="1">
        <v>0.8</v>
      </c>
      <c r="G490">
        <v>4.3</v>
      </c>
      <c r="H490" s="4">
        <v>27704</v>
      </c>
      <c r="I490" t="s">
        <v>3340</v>
      </c>
      <c r="J490" t="s">
        <v>2945</v>
      </c>
      <c r="K490" t="s">
        <v>2946</v>
      </c>
      <c r="L490" t="str">
        <f>PROPER(Table1[[#This Row],[User_name]])</f>
        <v>Yogita Ratre,Arun K.,Amol Basutkar,Janarthanan,Naman,Keshav Chelmeti,Hritik Jain,Jatin Shah</v>
      </c>
      <c r="M490" t="s">
        <v>2947</v>
      </c>
      <c r="N490" t="s">
        <v>2948</v>
      </c>
      <c r="O490" t="s">
        <v>2949</v>
      </c>
      <c r="P490" t="s">
        <v>4194</v>
      </c>
      <c r="Q490" t="s">
        <v>4195</v>
      </c>
    </row>
    <row r="491" spans="1:17">
      <c r="A491" t="s">
        <v>2942</v>
      </c>
      <c r="B491" t="s">
        <v>2943</v>
      </c>
      <c r="C491" t="s">
        <v>2933</v>
      </c>
      <c r="D491" s="2">
        <v>1998</v>
      </c>
      <c r="E491" s="2">
        <v>9999</v>
      </c>
      <c r="F491" s="1">
        <v>0.8</v>
      </c>
      <c r="G491">
        <v>4.3</v>
      </c>
      <c r="H491" s="4">
        <v>27709</v>
      </c>
      <c r="I491" t="s">
        <v>2944</v>
      </c>
      <c r="J491" t="s">
        <v>2945</v>
      </c>
      <c r="K491" t="s">
        <v>2946</v>
      </c>
      <c r="L491" t="str">
        <f>PROPER(Table1[[#This Row],[User_name]])</f>
        <v>Yogita Ratre,Arun K.,Amol Basutkar,Janarthanan,Naman,Keshav Chelmeti,Hritik Jain,Jatin Shah</v>
      </c>
      <c r="M491" t="s">
        <v>2947</v>
      </c>
      <c r="N491" t="s">
        <v>2948</v>
      </c>
      <c r="O491" t="s">
        <v>2949</v>
      </c>
      <c r="P491" t="s">
        <v>4813</v>
      </c>
      <c r="Q491" t="s">
        <v>4814</v>
      </c>
    </row>
    <row r="492" spans="1:17">
      <c r="A492" t="s">
        <v>3946</v>
      </c>
      <c r="B492" t="s">
        <v>3947</v>
      </c>
      <c r="C492" t="s">
        <v>2933</v>
      </c>
      <c r="D492" s="2">
        <v>2999</v>
      </c>
      <c r="E492" s="2">
        <v>9999</v>
      </c>
      <c r="F492" s="1">
        <v>0.7</v>
      </c>
      <c r="G492">
        <v>4.2</v>
      </c>
      <c r="H492" s="4">
        <v>20879</v>
      </c>
      <c r="I492" t="s">
        <v>3948</v>
      </c>
      <c r="J492" t="s">
        <v>3949</v>
      </c>
      <c r="K492" t="s">
        <v>3950</v>
      </c>
      <c r="L492" t="str">
        <f>PROPER(Table1[[#This Row],[User_name]])</f>
        <v>Anirban,Abhi Khaire,Sachin,Tanisha Bhoir,Jitendra Vishwakarma,Archana,Nilesh,Ajay</v>
      </c>
      <c r="M492" t="s">
        <v>3951</v>
      </c>
      <c r="N492" t="s">
        <v>3952</v>
      </c>
      <c r="O492" t="s">
        <v>3953</v>
      </c>
      <c r="P492" t="s">
        <v>3954</v>
      </c>
      <c r="Q492" t="s">
        <v>3955</v>
      </c>
    </row>
    <row r="493" spans="1:17">
      <c r="A493" t="s">
        <v>3946</v>
      </c>
      <c r="B493" t="s">
        <v>3947</v>
      </c>
      <c r="C493" t="s">
        <v>2933</v>
      </c>
      <c r="D493" s="2">
        <v>2999</v>
      </c>
      <c r="E493" s="2">
        <v>9999</v>
      </c>
      <c r="F493" s="1">
        <v>0.7</v>
      </c>
      <c r="G493">
        <v>4.2</v>
      </c>
      <c r="H493" s="4">
        <v>20881</v>
      </c>
      <c r="I493" t="s">
        <v>3948</v>
      </c>
      <c r="J493" t="s">
        <v>3949</v>
      </c>
      <c r="K493" t="s">
        <v>3950</v>
      </c>
      <c r="L493" t="str">
        <f>PROPER(Table1[[#This Row],[User_name]])</f>
        <v>Anirban,Abhi Khaire,Sachin,Tanisha Bhoir,Jitendra Vishwakarma,Archana,Nilesh,Ajay</v>
      </c>
      <c r="M493" t="s">
        <v>3951</v>
      </c>
      <c r="N493" t="s">
        <v>3952</v>
      </c>
      <c r="O493" t="s">
        <v>3953</v>
      </c>
      <c r="P493" t="s">
        <v>5760</v>
      </c>
      <c r="Q493" t="s">
        <v>5761</v>
      </c>
    </row>
    <row r="494" spans="1:17">
      <c r="A494" t="s">
        <v>7198</v>
      </c>
      <c r="B494" t="s">
        <v>7199</v>
      </c>
      <c r="C494" t="s">
        <v>2933</v>
      </c>
      <c r="D494" s="2">
        <v>2499</v>
      </c>
      <c r="E494" s="2">
        <v>9999</v>
      </c>
      <c r="F494" s="1">
        <v>0.75</v>
      </c>
      <c r="G494">
        <v>4</v>
      </c>
      <c r="H494" s="4">
        <v>9090</v>
      </c>
      <c r="I494" t="s">
        <v>7200</v>
      </c>
      <c r="J494" t="s">
        <v>7201</v>
      </c>
      <c r="K494" t="s">
        <v>7202</v>
      </c>
      <c r="L494" t="str">
        <f>PROPER(Table1[[#This Row],[User_name]])</f>
        <v>Saksham Gaba,Shivam J.,Gaurav Gun,Mohan,Lalit Kumar,Anitha,Tharun Krishna,Aadil Khan</v>
      </c>
      <c r="M494" t="s">
        <v>7203</v>
      </c>
      <c r="N494" t="s">
        <v>7204</v>
      </c>
      <c r="O494" t="s">
        <v>7205</v>
      </c>
      <c r="P494" t="s">
        <v>7206</v>
      </c>
      <c r="Q494" t="s">
        <v>7207</v>
      </c>
    </row>
    <row r="495" spans="1:17">
      <c r="A495" t="s">
        <v>4761</v>
      </c>
      <c r="B495" t="s">
        <v>4762</v>
      </c>
      <c r="C495" t="s">
        <v>2933</v>
      </c>
      <c r="D495" s="2">
        <v>2999</v>
      </c>
      <c r="E495" s="2">
        <v>11999</v>
      </c>
      <c r="F495" s="1">
        <v>0.75</v>
      </c>
      <c r="G495">
        <v>4.4000000000000004</v>
      </c>
      <c r="H495" s="4">
        <v>768</v>
      </c>
      <c r="I495" t="s">
        <v>4763</v>
      </c>
      <c r="J495" t="s">
        <v>4764</v>
      </c>
      <c r="K495" t="s">
        <v>4765</v>
      </c>
      <c r="L495" t="str">
        <f>PROPER(Table1[[#This Row],[User_name]])</f>
        <v>Adwait Kulkarni,Sarvdeo Pandey,Dulal Roy,Amazon Customer,Sakthi,Ankit,Amarjit Sarma,Sahil Kamboj</v>
      </c>
      <c r="M495" t="s">
        <v>4766</v>
      </c>
      <c r="N495" t="s">
        <v>4767</v>
      </c>
      <c r="O495" t="s">
        <v>13028</v>
      </c>
      <c r="P495" t="s">
        <v>4768</v>
      </c>
      <c r="Q495" t="s">
        <v>4769</v>
      </c>
    </row>
    <row r="496" spans="1:17">
      <c r="A496" t="s">
        <v>3265</v>
      </c>
      <c r="B496" t="s">
        <v>3266</v>
      </c>
      <c r="C496" t="s">
        <v>2933</v>
      </c>
      <c r="D496" s="2">
        <v>3999</v>
      </c>
      <c r="E496" s="2">
        <v>16999</v>
      </c>
      <c r="F496" s="1">
        <v>0.76</v>
      </c>
      <c r="G496">
        <v>4.3</v>
      </c>
      <c r="H496" s="4">
        <v>17159</v>
      </c>
      <c r="I496" t="s">
        <v>3267</v>
      </c>
      <c r="J496" t="s">
        <v>3268</v>
      </c>
      <c r="K496" t="s">
        <v>3269</v>
      </c>
      <c r="L496" t="str">
        <f>PROPER(Table1[[#This Row],[User_name]])</f>
        <v>Vineet,Shreyas,Amazon Customer,Shaurya,Kartik Yadav</v>
      </c>
      <c r="M496" t="s">
        <v>3270</v>
      </c>
      <c r="N496" t="s">
        <v>3271</v>
      </c>
      <c r="O496" t="s">
        <v>3272</v>
      </c>
      <c r="P496" t="s">
        <v>3273</v>
      </c>
      <c r="Q496" t="s">
        <v>3274</v>
      </c>
    </row>
    <row r="497" spans="1:17">
      <c r="A497" t="s">
        <v>4716</v>
      </c>
      <c r="B497" t="s">
        <v>3266</v>
      </c>
      <c r="C497" t="s">
        <v>2933</v>
      </c>
      <c r="D497" s="2">
        <v>3999</v>
      </c>
      <c r="E497" s="2">
        <v>17999</v>
      </c>
      <c r="F497" s="1">
        <v>0.78</v>
      </c>
      <c r="G497">
        <v>4.3</v>
      </c>
      <c r="H497" s="4">
        <v>17161</v>
      </c>
      <c r="I497" t="s">
        <v>4717</v>
      </c>
      <c r="J497" t="s">
        <v>3268</v>
      </c>
      <c r="K497" t="s">
        <v>3269</v>
      </c>
      <c r="L497" t="str">
        <f>PROPER(Table1[[#This Row],[User_name]])</f>
        <v>Vineet,Shreyas,Amazon Customer,Shaurya,Kartik Yadav</v>
      </c>
      <c r="M497" t="s">
        <v>3270</v>
      </c>
      <c r="N497" t="s">
        <v>3271</v>
      </c>
      <c r="O497" t="s">
        <v>3272</v>
      </c>
      <c r="P497" t="s">
        <v>4718</v>
      </c>
      <c r="Q497" t="s">
        <v>4719</v>
      </c>
    </row>
    <row r="498" spans="1:17">
      <c r="A498" t="s">
        <v>3265</v>
      </c>
      <c r="B498" t="s">
        <v>3266</v>
      </c>
      <c r="C498" t="s">
        <v>2933</v>
      </c>
      <c r="D498" s="2">
        <v>3999</v>
      </c>
      <c r="E498" s="2">
        <v>16999</v>
      </c>
      <c r="F498" s="1">
        <v>0.76</v>
      </c>
      <c r="G498">
        <v>4.3</v>
      </c>
      <c r="H498" s="4">
        <v>17162</v>
      </c>
      <c r="I498" t="s">
        <v>3267</v>
      </c>
      <c r="J498" t="s">
        <v>3268</v>
      </c>
      <c r="K498" t="s">
        <v>3269</v>
      </c>
      <c r="L498" t="str">
        <f>PROPER(Table1[[#This Row],[User_name]])</f>
        <v>Vineet,Shreyas,Amazon Customer,Shaurya,Kartik Yadav</v>
      </c>
      <c r="M498" t="s">
        <v>3270</v>
      </c>
      <c r="N498" t="s">
        <v>3271</v>
      </c>
      <c r="O498" t="s">
        <v>3272</v>
      </c>
      <c r="P498" t="s">
        <v>5073</v>
      </c>
      <c r="Q498" t="s">
        <v>5074</v>
      </c>
    </row>
    <row r="499" spans="1:17">
      <c r="A499" t="s">
        <v>731</v>
      </c>
      <c r="B499" t="s">
        <v>732</v>
      </c>
      <c r="C499" t="s">
        <v>447</v>
      </c>
      <c r="D499" s="2">
        <v>1434</v>
      </c>
      <c r="E499" s="2">
        <v>3999</v>
      </c>
      <c r="F499" s="1">
        <v>0.64</v>
      </c>
      <c r="G499">
        <v>4</v>
      </c>
      <c r="H499" s="4">
        <v>32</v>
      </c>
      <c r="I499" t="s">
        <v>733</v>
      </c>
      <c r="J499" t="s">
        <v>734</v>
      </c>
      <c r="K499" t="s">
        <v>735</v>
      </c>
      <c r="L499" t="str">
        <f>PROPER(Table1[[#This Row],[User_name]])</f>
        <v>Dharminder Singh Singha,Gnana Prasad Gopathi,Arun Kumar,Hariram,Santosh,Vinayak,Apparao Saripilli,Neha Chaudhary</v>
      </c>
      <c r="M499" t="s">
        <v>736</v>
      </c>
      <c r="N499" t="s">
        <v>737</v>
      </c>
      <c r="O499" t="s">
        <v>738</v>
      </c>
      <c r="P499" t="s">
        <v>739</v>
      </c>
      <c r="Q499" t="s">
        <v>740</v>
      </c>
    </row>
    <row r="500" spans="1:17">
      <c r="A500" t="s">
        <v>2526</v>
      </c>
      <c r="B500" t="s">
        <v>732</v>
      </c>
      <c r="C500" t="s">
        <v>447</v>
      </c>
      <c r="D500" s="2">
        <v>1289</v>
      </c>
      <c r="E500" s="2">
        <v>2499</v>
      </c>
      <c r="F500" s="1">
        <v>0.48</v>
      </c>
      <c r="G500">
        <v>3.3</v>
      </c>
      <c r="H500" s="4">
        <v>73</v>
      </c>
      <c r="I500" t="s">
        <v>2527</v>
      </c>
      <c r="J500" t="s">
        <v>2528</v>
      </c>
      <c r="K500" t="s">
        <v>2529</v>
      </c>
      <c r="L500" t="str">
        <f>PROPER(Table1[[#This Row],[User_name]])</f>
        <v>Harish Thirunahari,Gajanan Hirde,Tomi Breeze,Vasudha,Sowmya,Arpit Narula,Navdeep Gupta,Vikram Singh</v>
      </c>
      <c r="M500" t="s">
        <v>2530</v>
      </c>
      <c r="N500" t="s">
        <v>2531</v>
      </c>
      <c r="O500" t="s">
        <v>2532</v>
      </c>
      <c r="P500" t="s">
        <v>2533</v>
      </c>
      <c r="Q500" t="s">
        <v>2534</v>
      </c>
    </row>
    <row r="501" spans="1:17">
      <c r="A501" t="s">
        <v>1566</v>
      </c>
      <c r="B501" t="s">
        <v>1567</v>
      </c>
      <c r="C501" t="s">
        <v>3</v>
      </c>
      <c r="D501">
        <v>57.89</v>
      </c>
      <c r="E501">
        <v>199</v>
      </c>
      <c r="F501" s="1">
        <v>0.71</v>
      </c>
      <c r="G501">
        <v>4</v>
      </c>
      <c r="H501" s="4">
        <v>9378</v>
      </c>
      <c r="I501" t="s">
        <v>1568</v>
      </c>
      <c r="J501" t="s">
        <v>221</v>
      </c>
      <c r="K501" t="s">
        <v>222</v>
      </c>
      <c r="L501" t="str">
        <f>PROPER(Table1[[#This Row],[User_name]])</f>
        <v>$@|\|To$|-|,Sethu Madhav,Akash Thakur,Burger Planet,Justice ‚Öñô∏È,Indrajyoti D.,Aditya Kumar,E.C.George</v>
      </c>
      <c r="M501" t="s">
        <v>223</v>
      </c>
      <c r="N501" t="s">
        <v>224</v>
      </c>
      <c r="O501" t="s">
        <v>225</v>
      </c>
      <c r="P501" t="s">
        <v>1569</v>
      </c>
      <c r="Q501" t="s">
        <v>1570</v>
      </c>
    </row>
    <row r="502" spans="1:17">
      <c r="A502" t="s">
        <v>415</v>
      </c>
      <c r="B502" t="s">
        <v>416</v>
      </c>
      <c r="C502" t="s">
        <v>3</v>
      </c>
      <c r="D502">
        <v>59</v>
      </c>
      <c r="E502">
        <v>199</v>
      </c>
      <c r="F502" s="1">
        <v>0.7</v>
      </c>
      <c r="G502">
        <v>4</v>
      </c>
      <c r="H502" s="4">
        <v>9378</v>
      </c>
      <c r="I502" t="s">
        <v>417</v>
      </c>
      <c r="J502" t="s">
        <v>221</v>
      </c>
      <c r="K502" t="s">
        <v>222</v>
      </c>
      <c r="L502" t="str">
        <f>PROPER(Table1[[#This Row],[User_name]])</f>
        <v>$@|\|To$|-|,Sethu Madhav,Akash Thakur,Burger Planet,Justice ‚Öñô∏È,Indrajyoti D.,Aditya Kumar,E.C.George</v>
      </c>
      <c r="M502" t="s">
        <v>223</v>
      </c>
      <c r="N502" t="s">
        <v>224</v>
      </c>
      <c r="O502" t="s">
        <v>225</v>
      </c>
      <c r="P502" t="s">
        <v>418</v>
      </c>
      <c r="Q502" t="s">
        <v>419</v>
      </c>
    </row>
    <row r="503" spans="1:17">
      <c r="A503" t="s">
        <v>1555</v>
      </c>
      <c r="B503" t="s">
        <v>1556</v>
      </c>
      <c r="C503" t="s">
        <v>3</v>
      </c>
      <c r="D503">
        <v>88</v>
      </c>
      <c r="E503">
        <v>299</v>
      </c>
      <c r="F503" s="1">
        <v>0.71</v>
      </c>
      <c r="G503">
        <v>4</v>
      </c>
      <c r="H503" s="4">
        <v>9378</v>
      </c>
      <c r="I503" t="s">
        <v>1557</v>
      </c>
      <c r="J503" t="s">
        <v>221</v>
      </c>
      <c r="K503" t="s">
        <v>222</v>
      </c>
      <c r="L503" t="str">
        <f>PROPER(Table1[[#This Row],[User_name]])</f>
        <v>$@|\|To$|-|,Sethu Madhav,Akash Thakur,Burger Planet,Justice ‚Öñô∏È,Indrajyoti D.,Aditya Kumar,E.C.George</v>
      </c>
      <c r="M503" t="s">
        <v>223</v>
      </c>
      <c r="N503" t="s">
        <v>224</v>
      </c>
      <c r="O503" t="s">
        <v>1558</v>
      </c>
      <c r="P503" t="s">
        <v>1559</v>
      </c>
      <c r="Q503" t="s">
        <v>1560</v>
      </c>
    </row>
    <row r="504" spans="1:17">
      <c r="A504" t="s">
        <v>2226</v>
      </c>
      <c r="B504" t="s">
        <v>2227</v>
      </c>
      <c r="C504" t="s">
        <v>3</v>
      </c>
      <c r="D504">
        <v>182</v>
      </c>
      <c r="E504">
        <v>599</v>
      </c>
      <c r="F504" s="1">
        <v>0.7</v>
      </c>
      <c r="G504">
        <v>4</v>
      </c>
      <c r="H504" s="4">
        <v>9378</v>
      </c>
      <c r="I504" t="s">
        <v>2228</v>
      </c>
      <c r="J504" t="s">
        <v>221</v>
      </c>
      <c r="K504" t="s">
        <v>222</v>
      </c>
      <c r="L504" t="str">
        <f>PROPER(Table1[[#This Row],[User_name]])</f>
        <v>$@|\|To$|-|,Sethu Madhav,Akash Thakur,Burger Planet,Justice ‚Öñô∏È,Indrajyoti D.,Aditya Kumar,E.C.George</v>
      </c>
      <c r="M504" t="s">
        <v>223</v>
      </c>
      <c r="N504" t="s">
        <v>224</v>
      </c>
      <c r="O504" t="s">
        <v>1558</v>
      </c>
      <c r="P504" t="s">
        <v>2229</v>
      </c>
      <c r="Q504" t="s">
        <v>2230</v>
      </c>
    </row>
    <row r="505" spans="1:17">
      <c r="A505" t="s">
        <v>4258</v>
      </c>
      <c r="B505" t="s">
        <v>4259</v>
      </c>
      <c r="C505" t="s">
        <v>3147</v>
      </c>
      <c r="D505">
        <v>249</v>
      </c>
      <c r="E505">
        <v>599</v>
      </c>
      <c r="F505" s="1">
        <v>0.57999999999999996</v>
      </c>
      <c r="G505">
        <v>3.9</v>
      </c>
      <c r="H505" s="4">
        <v>2147</v>
      </c>
      <c r="I505" t="s">
        <v>4260</v>
      </c>
      <c r="J505" t="s">
        <v>4261</v>
      </c>
      <c r="K505" t="s">
        <v>4262</v>
      </c>
      <c r="L505" t="str">
        <f>PROPER(Table1[[#This Row],[User_name]])</f>
        <v>Bristidev Burman,P Venkatesh,D.Dutta,Swapnil Patil,Abhay Singh,Rohit,Manikanta,D Manjunathan</v>
      </c>
      <c r="M505" t="s">
        <v>4263</v>
      </c>
      <c r="N505" t="s">
        <v>4264</v>
      </c>
      <c r="O505" t="s">
        <v>4265</v>
      </c>
      <c r="P505" t="s">
        <v>4266</v>
      </c>
      <c r="Q505" t="s">
        <v>4267</v>
      </c>
    </row>
    <row r="506" spans="1:17">
      <c r="A506" t="s">
        <v>1709</v>
      </c>
      <c r="B506" t="s">
        <v>1710</v>
      </c>
      <c r="C506" t="s">
        <v>3</v>
      </c>
      <c r="D506">
        <v>129</v>
      </c>
      <c r="E506">
        <v>249</v>
      </c>
      <c r="F506" s="1">
        <v>0.48</v>
      </c>
      <c r="G506">
        <v>4</v>
      </c>
      <c r="H506" s="4">
        <v>9378</v>
      </c>
      <c r="I506" t="s">
        <v>1711</v>
      </c>
      <c r="J506" t="s">
        <v>221</v>
      </c>
      <c r="K506" t="s">
        <v>222</v>
      </c>
      <c r="L506" t="str">
        <f>PROPER(Table1[[#This Row],[User_name]])</f>
        <v>$@|\|To$|-|,Sethu Madhav,Akash Thakur,Burger Planet,Justice ‚Öñô∏È,Indrajyoti D.,Aditya Kumar,E.C.George</v>
      </c>
      <c r="M506" t="s">
        <v>223</v>
      </c>
      <c r="N506" t="s">
        <v>224</v>
      </c>
      <c r="O506" t="s">
        <v>225</v>
      </c>
      <c r="P506" t="s">
        <v>1712</v>
      </c>
      <c r="Q506" t="s">
        <v>1713</v>
      </c>
    </row>
    <row r="507" spans="1:17">
      <c r="A507" t="s">
        <v>4035</v>
      </c>
      <c r="B507" t="s">
        <v>4036</v>
      </c>
      <c r="C507" t="s">
        <v>3</v>
      </c>
      <c r="D507">
        <v>139</v>
      </c>
      <c r="E507">
        <v>249</v>
      </c>
      <c r="F507" s="1">
        <v>0.44</v>
      </c>
      <c r="G507">
        <v>4</v>
      </c>
      <c r="H507" s="4">
        <v>9377</v>
      </c>
      <c r="I507" t="s">
        <v>749</v>
      </c>
      <c r="J507" t="s">
        <v>221</v>
      </c>
      <c r="K507" t="s">
        <v>222</v>
      </c>
      <c r="L507" t="str">
        <f>PROPER(Table1[[#This Row],[User_name]])</f>
        <v>$@|\|To$|-|,Sethu Madhav,Akash Thakur,Burger Planet,Justice ‚Öñô∏È,Indrajyoti D.,Aditya Kumar,E.C.George</v>
      </c>
      <c r="M507" t="s">
        <v>223</v>
      </c>
      <c r="N507" t="s">
        <v>224</v>
      </c>
      <c r="O507" t="s">
        <v>225</v>
      </c>
      <c r="P507" t="s">
        <v>4037</v>
      </c>
      <c r="Q507" t="s">
        <v>4038</v>
      </c>
    </row>
    <row r="508" spans="1:17">
      <c r="A508" t="s">
        <v>747</v>
      </c>
      <c r="B508" t="s">
        <v>748</v>
      </c>
      <c r="C508" t="s">
        <v>3</v>
      </c>
      <c r="D508">
        <v>139</v>
      </c>
      <c r="E508">
        <v>249</v>
      </c>
      <c r="F508" s="1">
        <v>0.44</v>
      </c>
      <c r="G508">
        <v>4</v>
      </c>
      <c r="H508" s="4">
        <v>9378</v>
      </c>
      <c r="I508" t="s">
        <v>749</v>
      </c>
      <c r="J508" t="s">
        <v>221</v>
      </c>
      <c r="K508" t="s">
        <v>222</v>
      </c>
      <c r="L508" t="str">
        <f>PROPER(Table1[[#This Row],[User_name]])</f>
        <v>$@|\|To$|-|,Sethu Madhav,Akash Thakur,Burger Planet,Justice ‚Öñô∏È,Indrajyoti D.,Aditya Kumar,E.C.George</v>
      </c>
      <c r="M508" t="s">
        <v>223</v>
      </c>
      <c r="N508" t="s">
        <v>224</v>
      </c>
      <c r="O508" t="s">
        <v>750</v>
      </c>
      <c r="P508" t="s">
        <v>751</v>
      </c>
      <c r="Q508" t="s">
        <v>752</v>
      </c>
    </row>
    <row r="509" spans="1:17">
      <c r="A509" t="s">
        <v>218</v>
      </c>
      <c r="B509" t="s">
        <v>219</v>
      </c>
      <c r="C509" t="s">
        <v>3</v>
      </c>
      <c r="D509">
        <v>59</v>
      </c>
      <c r="E509">
        <v>199</v>
      </c>
      <c r="F509" s="1">
        <v>0.7</v>
      </c>
      <c r="G509">
        <v>4</v>
      </c>
      <c r="H509" s="4">
        <v>9378</v>
      </c>
      <c r="I509" t="s">
        <v>220</v>
      </c>
      <c r="J509" t="s">
        <v>221</v>
      </c>
      <c r="K509" t="s">
        <v>222</v>
      </c>
      <c r="L509" t="str">
        <f>PROPER(Table1[[#This Row],[User_name]])</f>
        <v>$@|\|To$|-|,Sethu Madhav,Akash Thakur,Burger Planet,Justice ‚Öñô∏È,Indrajyoti D.,Aditya Kumar,E.C.George</v>
      </c>
      <c r="M509" t="s">
        <v>223</v>
      </c>
      <c r="N509" t="s">
        <v>224</v>
      </c>
      <c r="O509" t="s">
        <v>225</v>
      </c>
      <c r="P509" t="s">
        <v>226</v>
      </c>
      <c r="Q509" t="s">
        <v>227</v>
      </c>
    </row>
    <row r="510" spans="1:17">
      <c r="A510" t="s">
        <v>218</v>
      </c>
      <c r="B510" t="s">
        <v>219</v>
      </c>
      <c r="C510" t="s">
        <v>3</v>
      </c>
      <c r="D510">
        <v>59</v>
      </c>
      <c r="E510">
        <v>199</v>
      </c>
      <c r="F510" s="1">
        <v>0.7</v>
      </c>
      <c r="G510">
        <v>4</v>
      </c>
      <c r="H510" s="4">
        <v>9377</v>
      </c>
      <c r="I510" t="s">
        <v>220</v>
      </c>
      <c r="J510" t="s">
        <v>221</v>
      </c>
      <c r="K510" t="s">
        <v>222</v>
      </c>
      <c r="L510" t="str">
        <f>PROPER(Table1[[#This Row],[User_name]])</f>
        <v>$@|\|To$|-|,Sethu Madhav,Akash Thakur,Burger Planet,Justice ‚Öñô∏È,Indrajyoti D.,Aditya Kumar,E.C.George</v>
      </c>
      <c r="M510" t="s">
        <v>223</v>
      </c>
      <c r="N510" t="s">
        <v>224</v>
      </c>
      <c r="O510" t="s">
        <v>225</v>
      </c>
      <c r="P510" t="s">
        <v>3987</v>
      </c>
      <c r="Q510" t="s">
        <v>3988</v>
      </c>
    </row>
    <row r="511" spans="1:17">
      <c r="A511" t="s">
        <v>218</v>
      </c>
      <c r="B511" t="s">
        <v>219</v>
      </c>
      <c r="C511" t="s">
        <v>3</v>
      </c>
      <c r="D511">
        <v>59</v>
      </c>
      <c r="E511">
        <v>199</v>
      </c>
      <c r="F511" s="1">
        <v>0.7</v>
      </c>
      <c r="G511">
        <v>4</v>
      </c>
      <c r="H511" s="4">
        <v>9377</v>
      </c>
      <c r="I511" t="s">
        <v>220</v>
      </c>
      <c r="J511" t="s">
        <v>221</v>
      </c>
      <c r="K511" t="s">
        <v>222</v>
      </c>
      <c r="L511" t="str">
        <f>PROPER(Table1[[#This Row],[User_name]])</f>
        <v>$@|\|To$|-|,Sethu Madhav,Akash Thakur,Burger Planet,Justice ‚Öñô∏È,Indrajyoti D.,Aditya Kumar,E.C.George</v>
      </c>
      <c r="M511" t="s">
        <v>223</v>
      </c>
      <c r="N511" t="s">
        <v>224</v>
      </c>
      <c r="O511" t="s">
        <v>225</v>
      </c>
      <c r="P511" t="s">
        <v>226</v>
      </c>
      <c r="Q511" t="s">
        <v>5947</v>
      </c>
    </row>
    <row r="512" spans="1:17">
      <c r="A512" t="s">
        <v>4653</v>
      </c>
      <c r="B512" t="s">
        <v>4654</v>
      </c>
      <c r="C512" t="s">
        <v>3147</v>
      </c>
      <c r="D512">
        <v>239</v>
      </c>
      <c r="E512">
        <v>599</v>
      </c>
      <c r="F512" s="1">
        <v>0.6</v>
      </c>
      <c r="G512">
        <v>3.9</v>
      </c>
      <c r="H512" s="4">
        <v>2147</v>
      </c>
      <c r="I512" t="s">
        <v>4655</v>
      </c>
      <c r="J512" t="s">
        <v>4261</v>
      </c>
      <c r="K512" t="s">
        <v>4262</v>
      </c>
      <c r="L512" t="str">
        <f>PROPER(Table1[[#This Row],[User_name]])</f>
        <v>Bristidev Burman,P Venkatesh,D.Dutta,Swapnil Patil,Abhay Singh,Rohit,Manikanta,D Manjunathan</v>
      </c>
      <c r="M512" t="s">
        <v>4263</v>
      </c>
      <c r="N512" t="s">
        <v>4264</v>
      </c>
      <c r="O512" t="s">
        <v>4265</v>
      </c>
      <c r="P512" t="s">
        <v>4656</v>
      </c>
      <c r="Q512" t="s">
        <v>4657</v>
      </c>
    </row>
    <row r="513" spans="1:17">
      <c r="A513" t="s">
        <v>8236</v>
      </c>
      <c r="B513" t="s">
        <v>8237</v>
      </c>
      <c r="C513" t="s">
        <v>8238</v>
      </c>
      <c r="D513">
        <v>598</v>
      </c>
      <c r="E513" s="2">
        <v>1150</v>
      </c>
      <c r="F513" s="1">
        <v>0.48</v>
      </c>
      <c r="G513">
        <v>4.0999999999999996</v>
      </c>
      <c r="H513" s="4">
        <v>2535</v>
      </c>
      <c r="I513" t="s">
        <v>8239</v>
      </c>
      <c r="J513" t="s">
        <v>8240</v>
      </c>
      <c r="K513" t="s">
        <v>8241</v>
      </c>
      <c r="L513" t="str">
        <f>PROPER(Table1[[#This Row],[User_name]])</f>
        <v>Dilip Panchal,Balu Prathap,Rahul,Hariraj,Mrinal Kanti Mondal,Pradeep Kumar,Rashid Pathan,Baskaran</v>
      </c>
      <c r="M513" t="s">
        <v>8242</v>
      </c>
      <c r="N513" t="s">
        <v>8243</v>
      </c>
      <c r="O513" t="s">
        <v>8244</v>
      </c>
      <c r="P513" t="s">
        <v>8245</v>
      </c>
      <c r="Q513" t="s">
        <v>8246</v>
      </c>
    </row>
    <row r="514" spans="1:17">
      <c r="A514" t="s">
        <v>5749</v>
      </c>
      <c r="B514" t="s">
        <v>5750</v>
      </c>
      <c r="C514" t="s">
        <v>5751</v>
      </c>
      <c r="D514">
        <v>549</v>
      </c>
      <c r="E514">
        <v>549</v>
      </c>
      <c r="F514" s="1">
        <v>0</v>
      </c>
      <c r="G514">
        <v>4.5</v>
      </c>
      <c r="H514" s="4">
        <v>4875</v>
      </c>
      <c r="I514" t="s">
        <v>5752</v>
      </c>
      <c r="J514" t="s">
        <v>5753</v>
      </c>
      <c r="K514" t="s">
        <v>5754</v>
      </c>
      <c r="L514" t="str">
        <f>PROPER(Table1[[#This Row],[User_name]])</f>
        <v>Nidhi,Nilanko Halder,Seenu,Daring Darcy,Vivek L.,Arpan Seth,Rajiv Ratta,Mukul</v>
      </c>
      <c r="M514" t="s">
        <v>5755</v>
      </c>
      <c r="N514" t="s">
        <v>5756</v>
      </c>
      <c r="O514" t="s">
        <v>5757</v>
      </c>
      <c r="P514" t="s">
        <v>5758</v>
      </c>
      <c r="Q514" t="s">
        <v>5759</v>
      </c>
    </row>
    <row r="515" spans="1:17">
      <c r="A515" t="s">
        <v>12256</v>
      </c>
      <c r="B515" t="s">
        <v>12257</v>
      </c>
      <c r="C515" t="s">
        <v>8954</v>
      </c>
      <c r="D515" s="2">
        <v>2669</v>
      </c>
      <c r="E515" s="2">
        <v>3199</v>
      </c>
      <c r="F515" s="1">
        <v>0.17</v>
      </c>
      <c r="G515">
        <v>3.9</v>
      </c>
      <c r="H515" s="4">
        <v>260</v>
      </c>
      <c r="I515" t="s">
        <v>12258</v>
      </c>
      <c r="J515" t="s">
        <v>12259</v>
      </c>
      <c r="K515" t="s">
        <v>12260</v>
      </c>
      <c r="L515" t="str">
        <f>PROPER(Table1[[#This Row],[User_name]])</f>
        <v>Samsakthi2008,Hussain B.,Surendrasinh,Mitali Bhargava,Amazon Customer,Amarnath.S,Rajasekaran M.,Nupur Sharma</v>
      </c>
      <c r="M515" t="s">
        <v>12261</v>
      </c>
      <c r="N515" t="s">
        <v>12262</v>
      </c>
      <c r="O515" t="s">
        <v>12263</v>
      </c>
      <c r="P515" t="s">
        <v>12264</v>
      </c>
      <c r="Q515" t="s">
        <v>12265</v>
      </c>
    </row>
    <row r="516" spans="1:17">
      <c r="A516" t="s">
        <v>11017</v>
      </c>
      <c r="B516" t="s">
        <v>11018</v>
      </c>
      <c r="C516" t="s">
        <v>8570</v>
      </c>
      <c r="D516">
        <v>799</v>
      </c>
      <c r="E516" s="2">
        <v>2999</v>
      </c>
      <c r="F516" s="1">
        <v>0.73</v>
      </c>
      <c r="G516">
        <v>4.5</v>
      </c>
      <c r="H516" s="4">
        <v>63</v>
      </c>
      <c r="I516" t="s">
        <v>11019</v>
      </c>
      <c r="J516" t="s">
        <v>11020</v>
      </c>
      <c r="K516" t="s">
        <v>11021</v>
      </c>
      <c r="L516" t="str">
        <f>PROPER(Table1[[#This Row],[User_name]])</f>
        <v>Reena Rodrigues.,Placeholder,Adil,Srinath P.,Gulam,Harish Thakkar,Velu,Sanjeev Rawal</v>
      </c>
      <c r="M516" t="s">
        <v>11022</v>
      </c>
      <c r="N516" t="s">
        <v>11023</v>
      </c>
      <c r="O516" t="s">
        <v>11024</v>
      </c>
      <c r="P516" t="s">
        <v>11025</v>
      </c>
      <c r="Q516" t="s">
        <v>11026</v>
      </c>
    </row>
    <row r="517" spans="1:17">
      <c r="A517" t="s">
        <v>1362</v>
      </c>
      <c r="B517" t="s">
        <v>1363</v>
      </c>
      <c r="C517" t="s">
        <v>83</v>
      </c>
      <c r="D517">
        <v>249</v>
      </c>
      <c r="E517">
        <v>399</v>
      </c>
      <c r="F517" s="1">
        <v>0.38</v>
      </c>
      <c r="G517">
        <v>3.4</v>
      </c>
      <c r="H517" s="4">
        <v>4642</v>
      </c>
      <c r="I517" t="s">
        <v>1364</v>
      </c>
      <c r="J517" t="s">
        <v>1365</v>
      </c>
      <c r="K517" t="s">
        <v>1366</v>
      </c>
      <c r="L517" t="str">
        <f>PROPER(Table1[[#This Row],[User_name]])</f>
        <v>Akmathambil | Xplcrer,Rohit,Satish Kumar Singh,Chelvam,Narendra,Huzaifa Bharmal,Mohammed Irfan,Ritesh Ray</v>
      </c>
      <c r="M517" t="s">
        <v>1367</v>
      </c>
      <c r="N517" t="s">
        <v>1368</v>
      </c>
      <c r="O517" t="s">
        <v>1369</v>
      </c>
      <c r="P517" t="s">
        <v>1370</v>
      </c>
      <c r="Q517" t="s">
        <v>1371</v>
      </c>
    </row>
    <row r="518" spans="1:17">
      <c r="A518" t="s">
        <v>872</v>
      </c>
      <c r="B518" t="s">
        <v>873</v>
      </c>
      <c r="C518" t="s">
        <v>3</v>
      </c>
      <c r="D518">
        <v>345</v>
      </c>
      <c r="E518">
        <v>999</v>
      </c>
      <c r="F518" s="1">
        <v>0.65</v>
      </c>
      <c r="G518">
        <v>3.7</v>
      </c>
      <c r="H518" s="4">
        <v>1097</v>
      </c>
      <c r="I518" t="s">
        <v>874</v>
      </c>
      <c r="J518" t="s">
        <v>875</v>
      </c>
      <c r="K518" t="s">
        <v>876</v>
      </c>
      <c r="L518" t="str">
        <f>PROPER(Table1[[#This Row],[User_name]])</f>
        <v>Kishore Movva,Nithya,Balaji Bg,M Shafi Bhat,Pooja,Showkat,Anuj,Royal</v>
      </c>
      <c r="M518" t="s">
        <v>877</v>
      </c>
      <c r="N518" t="s">
        <v>878</v>
      </c>
      <c r="O518" t="s">
        <v>879</v>
      </c>
      <c r="P518" t="s">
        <v>880</v>
      </c>
      <c r="Q518" t="s">
        <v>881</v>
      </c>
    </row>
    <row r="519" spans="1:17">
      <c r="A519" t="s">
        <v>9401</v>
      </c>
      <c r="B519" t="s">
        <v>9402</v>
      </c>
      <c r="C519" t="s">
        <v>9015</v>
      </c>
      <c r="D519">
        <v>353</v>
      </c>
      <c r="E519" s="2">
        <v>1199</v>
      </c>
      <c r="F519" s="1">
        <v>0.71</v>
      </c>
      <c r="G519">
        <v>4.3</v>
      </c>
      <c r="H519" s="4">
        <v>629</v>
      </c>
      <c r="I519" t="s">
        <v>9403</v>
      </c>
      <c r="J519" t="s">
        <v>9404</v>
      </c>
      <c r="K519" t="s">
        <v>9405</v>
      </c>
      <c r="L519" t="str">
        <f>PROPER(Table1[[#This Row],[User_name]])</f>
        <v>Sneha W.,M Dhanamjayan,Jatin,Vara Prasad,Zaki,Latheef,Laxmi,Sandesh Kumar</v>
      </c>
      <c r="M519" t="s">
        <v>9406</v>
      </c>
      <c r="N519" t="s">
        <v>9407</v>
      </c>
      <c r="O519" t="s">
        <v>9408</v>
      </c>
      <c r="P519" t="s">
        <v>9409</v>
      </c>
      <c r="Q519" t="s">
        <v>9410</v>
      </c>
    </row>
    <row r="520" spans="1:17">
      <c r="A520" t="s">
        <v>8312</v>
      </c>
      <c r="B520" t="s">
        <v>8313</v>
      </c>
      <c r="C520" t="s">
        <v>6185</v>
      </c>
      <c r="D520">
        <v>249</v>
      </c>
      <c r="E520">
        <v>499</v>
      </c>
      <c r="F520" s="1">
        <v>0.5</v>
      </c>
      <c r="G520">
        <v>4.2</v>
      </c>
      <c r="H520" s="4">
        <v>22860</v>
      </c>
      <c r="I520" t="s">
        <v>8314</v>
      </c>
      <c r="J520" t="s">
        <v>8315</v>
      </c>
      <c r="K520" t="s">
        <v>8316</v>
      </c>
      <c r="L520" t="str">
        <f>PROPER(Table1[[#This Row],[User_name]])</f>
        <v>Hrithik,Chandrashekhar,Amazon Customer,Mukul,Saumitra Pal,Prachi Sisodiya,Naveen Sharma,Samiksha Dalvi</v>
      </c>
      <c r="M520" t="s">
        <v>8317</v>
      </c>
      <c r="N520" t="s">
        <v>8318</v>
      </c>
      <c r="O520" t="s">
        <v>8319</v>
      </c>
      <c r="P520" t="s">
        <v>8320</v>
      </c>
      <c r="Q520" t="s">
        <v>8321</v>
      </c>
    </row>
    <row r="521" spans="1:17">
      <c r="A521" t="s">
        <v>8202</v>
      </c>
      <c r="B521" t="s">
        <v>8203</v>
      </c>
      <c r="C521" t="s">
        <v>8204</v>
      </c>
      <c r="D521">
        <v>249</v>
      </c>
      <c r="E521">
        <v>599</v>
      </c>
      <c r="F521" s="1">
        <v>0.57999999999999996</v>
      </c>
      <c r="G521">
        <v>4.5</v>
      </c>
      <c r="H521" s="4">
        <v>5985</v>
      </c>
      <c r="I521" t="s">
        <v>8205</v>
      </c>
      <c r="J521" t="s">
        <v>8206</v>
      </c>
      <c r="K521" t="s">
        <v>8207</v>
      </c>
      <c r="L521" t="str">
        <f>PROPER(Table1[[#This Row],[User_name]])</f>
        <v>Dhineshkumar,Amazon Customer,Ankit Kumar Singh,Pranay,Harshith,Amazon Customer,M M M,E R</v>
      </c>
      <c r="M521" t="s">
        <v>8208</v>
      </c>
      <c r="N521" t="s">
        <v>8209</v>
      </c>
      <c r="O521" t="s">
        <v>8210</v>
      </c>
      <c r="P521" t="s">
        <v>8211</v>
      </c>
      <c r="Q521" t="s">
        <v>8212</v>
      </c>
    </row>
    <row r="522" spans="1:17">
      <c r="A522" t="s">
        <v>6487</v>
      </c>
      <c r="B522" t="s">
        <v>6488</v>
      </c>
      <c r="C522" t="s">
        <v>6489</v>
      </c>
      <c r="D522">
        <v>119</v>
      </c>
      <c r="E522">
        <v>499</v>
      </c>
      <c r="F522" s="1">
        <v>0.76</v>
      </c>
      <c r="G522">
        <v>4.3</v>
      </c>
      <c r="H522" s="4">
        <v>15032</v>
      </c>
      <c r="I522" t="s">
        <v>6490</v>
      </c>
      <c r="J522" t="s">
        <v>6491</v>
      </c>
      <c r="K522" t="s">
        <v>6492</v>
      </c>
      <c r="L522" t="str">
        <f>PROPER(Table1[[#This Row],[User_name]])</f>
        <v>Shiv Pratap Singh,Charls Abraham,Vagisha Sharma,Ronit,Alphonex,Prasad Bhat,Rudradatt Jhala,Subrajit Saha</v>
      </c>
      <c r="M522" t="s">
        <v>6493</v>
      </c>
      <c r="N522" t="s">
        <v>6494</v>
      </c>
      <c r="O522" t="s">
        <v>6495</v>
      </c>
      <c r="P522" t="s">
        <v>6496</v>
      </c>
      <c r="Q522" t="s">
        <v>6497</v>
      </c>
    </row>
    <row r="523" spans="1:17">
      <c r="A523" t="s">
        <v>5352</v>
      </c>
      <c r="B523" t="s">
        <v>5353</v>
      </c>
      <c r="C523" t="s">
        <v>5354</v>
      </c>
      <c r="D523">
        <v>199</v>
      </c>
      <c r="E523">
        <v>599</v>
      </c>
      <c r="F523" s="1">
        <v>0.67</v>
      </c>
      <c r="G523">
        <v>4.5</v>
      </c>
      <c r="H523" s="4">
        <v>13568</v>
      </c>
      <c r="I523" t="s">
        <v>5355</v>
      </c>
      <c r="J523" t="s">
        <v>5356</v>
      </c>
      <c r="K523" t="s">
        <v>5357</v>
      </c>
      <c r="L523" t="str">
        <f>PROPER(Table1[[#This Row],[User_name]])</f>
        <v>Dhirendar,Chris Fernandes,Dhritiman Roy,Atesham,Biswaboka,Amazon Customer,Amazon Customer,Amazon Customer</v>
      </c>
      <c r="M523" t="s">
        <v>5358</v>
      </c>
      <c r="N523" t="s">
        <v>5359</v>
      </c>
      <c r="O523" t="s">
        <v>5360</v>
      </c>
      <c r="P523" t="s">
        <v>5361</v>
      </c>
      <c r="Q523" t="s">
        <v>5362</v>
      </c>
    </row>
    <row r="524" spans="1:17">
      <c r="A524" t="s">
        <v>7970</v>
      </c>
      <c r="B524" t="s">
        <v>7971</v>
      </c>
      <c r="C524" t="s">
        <v>6185</v>
      </c>
      <c r="D524">
        <v>269</v>
      </c>
      <c r="E524" s="2">
        <v>1099</v>
      </c>
      <c r="F524" s="1">
        <v>0.76</v>
      </c>
      <c r="G524">
        <v>4.0999999999999996</v>
      </c>
      <c r="H524" s="4">
        <v>1092</v>
      </c>
      <c r="I524" t="s">
        <v>7972</v>
      </c>
      <c r="J524" t="s">
        <v>7973</v>
      </c>
      <c r="K524" t="s">
        <v>7974</v>
      </c>
      <c r="L524" t="str">
        <f>PROPER(Table1[[#This Row],[User_name]])</f>
        <v>Amazon Customer,Prakasha,Indramani Shukla,Md I.,Amazon Customer,Rn,Raj P.,Neeta Pawar</v>
      </c>
      <c r="M524" t="s">
        <v>7975</v>
      </c>
      <c r="N524" t="s">
        <v>7976</v>
      </c>
      <c r="O524" t="s">
        <v>7977</v>
      </c>
      <c r="P524" t="s">
        <v>7978</v>
      </c>
      <c r="Q524" t="s">
        <v>7979</v>
      </c>
    </row>
    <row r="525" spans="1:17">
      <c r="A525" t="s">
        <v>6891</v>
      </c>
      <c r="B525" t="s">
        <v>6892</v>
      </c>
      <c r="C525" t="s">
        <v>6893</v>
      </c>
      <c r="D525">
        <v>179</v>
      </c>
      <c r="E525">
        <v>499</v>
      </c>
      <c r="F525" s="1">
        <v>0.64</v>
      </c>
      <c r="G525">
        <v>4.0999999999999996</v>
      </c>
      <c r="H525" s="4">
        <v>10174</v>
      </c>
      <c r="I525" t="s">
        <v>6894</v>
      </c>
      <c r="J525" t="s">
        <v>6895</v>
      </c>
      <c r="K525" t="s">
        <v>6896</v>
      </c>
      <c r="L525" t="str">
        <f>PROPER(Table1[[#This Row],[User_name]])</f>
        <v>Chetan C.,Bhasker,Heet Kantharia,Kavitha  R,Roy B S,Gg,Chirag Kathuria,Neeraj Ram Rakhyani</v>
      </c>
      <c r="M525" t="s">
        <v>6897</v>
      </c>
      <c r="N525" t="s">
        <v>6898</v>
      </c>
      <c r="O525" t="s">
        <v>6899</v>
      </c>
      <c r="P525" t="s">
        <v>6900</v>
      </c>
      <c r="Q525" t="s">
        <v>6901</v>
      </c>
    </row>
    <row r="526" spans="1:17">
      <c r="A526" t="s">
        <v>6445</v>
      </c>
      <c r="B526" t="s">
        <v>6446</v>
      </c>
      <c r="C526" t="s">
        <v>4861</v>
      </c>
      <c r="D526">
        <v>549</v>
      </c>
      <c r="E526" s="2">
        <v>1999</v>
      </c>
      <c r="F526" s="1">
        <v>0.73</v>
      </c>
      <c r="G526">
        <v>3.6</v>
      </c>
      <c r="H526" s="4">
        <v>6422</v>
      </c>
      <c r="I526" t="s">
        <v>6447</v>
      </c>
      <c r="J526" t="s">
        <v>6448</v>
      </c>
      <c r="K526" t="s">
        <v>6449</v>
      </c>
      <c r="L526" t="str">
        <f>PROPER(Table1[[#This Row],[User_name]])</f>
        <v>Swapnil,Kunalb,Satish Malviya,Manisha Soni,Bishwapriyo Sarkar,Ravinder,Durai Vignesh,Placeholder</v>
      </c>
      <c r="M526" t="s">
        <v>6450</v>
      </c>
      <c r="N526" t="s">
        <v>6451</v>
      </c>
      <c r="O526" t="s">
        <v>6452</v>
      </c>
      <c r="P526" t="s">
        <v>6453</v>
      </c>
      <c r="Q526" t="s">
        <v>6454</v>
      </c>
    </row>
    <row r="527" spans="1:17">
      <c r="A527" t="s">
        <v>6643</v>
      </c>
      <c r="B527" t="s">
        <v>6644</v>
      </c>
      <c r="C527" t="s">
        <v>6645</v>
      </c>
      <c r="D527">
        <v>149</v>
      </c>
      <c r="E527">
        <v>499</v>
      </c>
      <c r="F527" s="1">
        <v>0.7</v>
      </c>
      <c r="G527">
        <v>4.0999999999999996</v>
      </c>
      <c r="H527" s="4">
        <v>25607</v>
      </c>
      <c r="I527" t="s">
        <v>6646</v>
      </c>
      <c r="J527" t="s">
        <v>6647</v>
      </c>
      <c r="K527" t="s">
        <v>6648</v>
      </c>
      <c r="L527" t="str">
        <f>PROPER(Table1[[#This Row],[User_name]])</f>
        <v>Atul Modi,Akash Gahlot,Rahul Raman,Drashty N.,Dr. Gilbert Ignat,Soumitra Deb,Mohan,Mathivanan</v>
      </c>
      <c r="M527" t="s">
        <v>6649</v>
      </c>
      <c r="N527" t="s">
        <v>6650</v>
      </c>
      <c r="O527" t="s">
        <v>6651</v>
      </c>
      <c r="P527" t="s">
        <v>6652</v>
      </c>
      <c r="Q527" t="s">
        <v>6653</v>
      </c>
    </row>
    <row r="528" spans="1:17">
      <c r="A528" t="s">
        <v>5866</v>
      </c>
      <c r="B528" t="s">
        <v>5867</v>
      </c>
      <c r="C528" t="s">
        <v>5868</v>
      </c>
      <c r="D528">
        <v>299</v>
      </c>
      <c r="E528">
        <v>499</v>
      </c>
      <c r="F528" s="1">
        <v>0.4</v>
      </c>
      <c r="G528">
        <v>4.2</v>
      </c>
      <c r="H528" s="4">
        <v>24432</v>
      </c>
      <c r="I528" t="s">
        <v>5869</v>
      </c>
      <c r="J528" t="s">
        <v>5870</v>
      </c>
      <c r="K528" t="s">
        <v>5871</v>
      </c>
      <c r="L528" t="str">
        <f>PROPER(Table1[[#This Row],[User_name]])</f>
        <v>Siddharth Suman,Soumayan Chakraborty,Papori,Agasthya,Jiten Sinku,Aleena,Ram Surat,Uday Kumar</v>
      </c>
      <c r="M528" t="s">
        <v>5872</v>
      </c>
      <c r="N528" t="s">
        <v>5873</v>
      </c>
      <c r="O528" t="s">
        <v>5874</v>
      </c>
      <c r="P528" t="s">
        <v>5875</v>
      </c>
      <c r="Q528" t="s">
        <v>5876</v>
      </c>
    </row>
    <row r="529" spans="1:17">
      <c r="A529" t="s">
        <v>3621</v>
      </c>
      <c r="B529" t="s">
        <v>3622</v>
      </c>
      <c r="C529" t="s">
        <v>3623</v>
      </c>
      <c r="D529">
        <v>119</v>
      </c>
      <c r="E529">
        <v>299</v>
      </c>
      <c r="F529" s="1">
        <v>0.6</v>
      </c>
      <c r="G529">
        <v>4.0999999999999996</v>
      </c>
      <c r="H529" s="4">
        <v>5999</v>
      </c>
      <c r="I529" t="s">
        <v>3624</v>
      </c>
      <c r="J529" t="s">
        <v>3625</v>
      </c>
      <c r="K529" t="s">
        <v>3626</v>
      </c>
      <c r="L529" t="str">
        <f>PROPER(Table1[[#This Row],[User_name]])</f>
        <v>Velir,Dileep Venigalla,Chakrapani P,Kuldip Teli,Shanky,Rama,Saurabh Srivastava,Vineeth G</v>
      </c>
      <c r="M529" t="s">
        <v>3627</v>
      </c>
      <c r="N529" t="s">
        <v>3628</v>
      </c>
      <c r="O529" t="s">
        <v>3629</v>
      </c>
      <c r="P529" t="s">
        <v>3630</v>
      </c>
      <c r="Q529" t="s">
        <v>3631</v>
      </c>
    </row>
    <row r="530" spans="1:17">
      <c r="A530" t="s">
        <v>3621</v>
      </c>
      <c r="B530" t="s">
        <v>3622</v>
      </c>
      <c r="C530" t="s">
        <v>3623</v>
      </c>
      <c r="D530">
        <v>119</v>
      </c>
      <c r="E530">
        <v>299</v>
      </c>
      <c r="F530" s="1">
        <v>0.6</v>
      </c>
      <c r="G530">
        <v>4.0999999999999996</v>
      </c>
      <c r="H530" s="4">
        <v>5999</v>
      </c>
      <c r="I530" t="s">
        <v>3624</v>
      </c>
      <c r="J530" t="s">
        <v>3625</v>
      </c>
      <c r="K530" t="s">
        <v>3626</v>
      </c>
      <c r="L530" t="str">
        <f>PROPER(Table1[[#This Row],[User_name]])</f>
        <v>Velir,Dileep Venigalla,Chakrapani P,Kuldip Teli,Shanky,Rama,Saurabh Srivastava,Vineeth G</v>
      </c>
      <c r="M530" t="s">
        <v>3627</v>
      </c>
      <c r="N530" t="s">
        <v>3628</v>
      </c>
      <c r="O530" t="s">
        <v>5509</v>
      </c>
      <c r="P530" t="s">
        <v>5510</v>
      </c>
      <c r="Q530" t="s">
        <v>5511</v>
      </c>
    </row>
    <row r="531" spans="1:17">
      <c r="A531" t="s">
        <v>5258</v>
      </c>
      <c r="B531" t="s">
        <v>5259</v>
      </c>
      <c r="C531" t="s">
        <v>5260</v>
      </c>
      <c r="D531">
        <v>39</v>
      </c>
      <c r="E531">
        <v>299</v>
      </c>
      <c r="F531" s="1">
        <v>0.87</v>
      </c>
      <c r="G531">
        <v>3.5</v>
      </c>
      <c r="H531" s="4">
        <v>15233</v>
      </c>
      <c r="I531" t="s">
        <v>5261</v>
      </c>
      <c r="J531" t="s">
        <v>5262</v>
      </c>
      <c r="K531" t="s">
        <v>5263</v>
      </c>
      <c r="L531" t="str">
        <f>PROPER(Table1[[#This Row],[User_name]])</f>
        <v>Selva Sibi,Apparao Yarra,Priyanshu Jha,Ashish Patel,Karthickraj,Amazon Customer,Muzammil Parkar,Unknown</v>
      </c>
      <c r="M531" t="s">
        <v>5264</v>
      </c>
      <c r="N531" t="s">
        <v>5265</v>
      </c>
      <c r="O531" t="s">
        <v>5266</v>
      </c>
      <c r="P531" t="s">
        <v>5267</v>
      </c>
      <c r="Q531" t="s">
        <v>5268</v>
      </c>
    </row>
    <row r="532" spans="1:17">
      <c r="A532" t="s">
        <v>813</v>
      </c>
      <c r="B532" t="s">
        <v>814</v>
      </c>
      <c r="C532" t="s">
        <v>83</v>
      </c>
      <c r="D532">
        <v>269</v>
      </c>
      <c r="E532">
        <v>800</v>
      </c>
      <c r="F532" s="1">
        <v>0.66</v>
      </c>
      <c r="G532">
        <v>3.6</v>
      </c>
      <c r="H532" s="4">
        <v>10134</v>
      </c>
      <c r="I532" t="s">
        <v>815</v>
      </c>
      <c r="J532" t="s">
        <v>816</v>
      </c>
      <c r="K532" t="s">
        <v>817</v>
      </c>
      <c r="L532" t="str">
        <f>PROPER(Table1[[#This Row],[User_name]])</f>
        <v>Sql,Arun Kumar,Veer,Ravi Shankar,Shivam Kumar,Ramesh,Bibin,Hem Roy</v>
      </c>
      <c r="M532" t="s">
        <v>818</v>
      </c>
      <c r="N532" t="s">
        <v>819</v>
      </c>
      <c r="O532" t="s">
        <v>820</v>
      </c>
      <c r="P532" t="s">
        <v>821</v>
      </c>
      <c r="Q532" t="s">
        <v>822</v>
      </c>
    </row>
    <row r="533" spans="1:17">
      <c r="A533" t="s">
        <v>813</v>
      </c>
      <c r="B533" t="s">
        <v>814</v>
      </c>
      <c r="C533" t="s">
        <v>83</v>
      </c>
      <c r="D533">
        <v>269</v>
      </c>
      <c r="E533">
        <v>800</v>
      </c>
      <c r="F533" s="1">
        <v>0.66</v>
      </c>
      <c r="G533">
        <v>3.6</v>
      </c>
      <c r="H533" s="4">
        <v>10134</v>
      </c>
      <c r="I533" t="s">
        <v>815</v>
      </c>
      <c r="J533" t="s">
        <v>816</v>
      </c>
      <c r="K533" t="s">
        <v>817</v>
      </c>
      <c r="L533" t="str">
        <f>PROPER(Table1[[#This Row],[User_name]])</f>
        <v>Sql,Arun Kumar,Veer,Ravi Shankar,Shivam Kumar,Ramesh,Bibin,Hem Roy</v>
      </c>
      <c r="M533" t="s">
        <v>818</v>
      </c>
      <c r="N533" t="s">
        <v>819</v>
      </c>
      <c r="O533" t="s">
        <v>820</v>
      </c>
      <c r="P533" t="s">
        <v>8502</v>
      </c>
      <c r="Q533" t="s">
        <v>8503</v>
      </c>
    </row>
    <row r="534" spans="1:17">
      <c r="A534" t="s">
        <v>6600</v>
      </c>
      <c r="B534" t="s">
        <v>6601</v>
      </c>
      <c r="C534" t="s">
        <v>4435</v>
      </c>
      <c r="D534">
        <v>69</v>
      </c>
      <c r="E534">
        <v>299</v>
      </c>
      <c r="F534" s="1">
        <v>0.77</v>
      </c>
      <c r="G534">
        <v>4.3</v>
      </c>
      <c r="H534" s="4">
        <v>255</v>
      </c>
      <c r="I534" t="s">
        <v>6602</v>
      </c>
      <c r="J534" t="s">
        <v>6603</v>
      </c>
      <c r="K534" t="s">
        <v>6604</v>
      </c>
      <c r="L534" t="str">
        <f>PROPER(Table1[[#This Row],[User_name]])</f>
        <v>Jrs,Jayakrishna Shenoy,Snr,Ank_Bangalore,Gsn,Debabrata Das,Shubham Sable,Durgesh Rathore</v>
      </c>
      <c r="M534" t="s">
        <v>6605</v>
      </c>
      <c r="N534" t="s">
        <v>6606</v>
      </c>
      <c r="O534" t="s">
        <v>6607</v>
      </c>
      <c r="P534" t="s">
        <v>6608</v>
      </c>
      <c r="Q534" t="s">
        <v>6609</v>
      </c>
    </row>
    <row r="535" spans="1:17">
      <c r="A535" t="s">
        <v>12548</v>
      </c>
      <c r="B535" t="s">
        <v>12549</v>
      </c>
      <c r="C535" t="s">
        <v>9015</v>
      </c>
      <c r="D535" s="2">
        <v>1624</v>
      </c>
      <c r="E535" s="2">
        <v>2495</v>
      </c>
      <c r="F535" s="1">
        <v>0.35</v>
      </c>
      <c r="G535">
        <v>4.0999999999999996</v>
      </c>
      <c r="H535" s="4">
        <v>827</v>
      </c>
      <c r="I535" t="s">
        <v>12550</v>
      </c>
      <c r="J535" t="s">
        <v>12551</v>
      </c>
      <c r="K535" t="s">
        <v>12552</v>
      </c>
      <c r="L535" t="str">
        <f>PROPER(Table1[[#This Row],[User_name]])</f>
        <v>Chetan,Gurbakhshish S,Abhikant,Nikhil,Halima Bibi,Sumit,Mayank,S Nath</v>
      </c>
      <c r="M535" t="s">
        <v>12553</v>
      </c>
      <c r="N535" t="s">
        <v>12554</v>
      </c>
      <c r="O535" t="s">
        <v>12555</v>
      </c>
      <c r="P535" t="s">
        <v>12556</v>
      </c>
      <c r="Q535" t="s">
        <v>12557</v>
      </c>
    </row>
    <row r="536" spans="1:17">
      <c r="A536" t="s">
        <v>8579</v>
      </c>
      <c r="B536" t="s">
        <v>8580</v>
      </c>
      <c r="C536" t="s">
        <v>8570</v>
      </c>
      <c r="D536">
        <v>293</v>
      </c>
      <c r="E536">
        <v>499</v>
      </c>
      <c r="F536" s="1">
        <v>0.41</v>
      </c>
      <c r="G536">
        <v>3.9</v>
      </c>
      <c r="H536" s="4">
        <v>44994</v>
      </c>
      <c r="I536" t="s">
        <v>8581</v>
      </c>
      <c r="J536" t="s">
        <v>8582</v>
      </c>
      <c r="K536" t="s">
        <v>8583</v>
      </c>
      <c r="L536" t="str">
        <f>PROPER(Table1[[#This Row],[User_name]])</f>
        <v>Akil,Sravann,Arun,Priyanka Bhura,Aniket Kumar Ray,Ashok.,Arun,B.Srinivas</v>
      </c>
      <c r="M536" t="s">
        <v>8584</v>
      </c>
      <c r="N536" t="s">
        <v>8585</v>
      </c>
      <c r="O536" t="s">
        <v>8586</v>
      </c>
      <c r="P536" t="s">
        <v>8587</v>
      </c>
      <c r="Q536" t="s">
        <v>8588</v>
      </c>
    </row>
    <row r="537" spans="1:17">
      <c r="A537" t="s">
        <v>3658</v>
      </c>
      <c r="B537" t="s">
        <v>3659</v>
      </c>
      <c r="C537" t="s">
        <v>3147</v>
      </c>
      <c r="D537">
        <v>99</v>
      </c>
      <c r="E537">
        <v>171</v>
      </c>
      <c r="F537" s="1">
        <v>0.42</v>
      </c>
      <c r="G537">
        <v>4.5</v>
      </c>
      <c r="H537" s="4">
        <v>11339</v>
      </c>
      <c r="I537" t="s">
        <v>3660</v>
      </c>
      <c r="J537" t="s">
        <v>3661</v>
      </c>
      <c r="K537" t="s">
        <v>3662</v>
      </c>
      <c r="L537" t="str">
        <f>PROPER(Table1[[#This Row],[User_name]])</f>
        <v>Paul,Amazon Customer,Atif,Amazon Customer,Aishwarya,Deep,Amazon Customer,Amazon Customer</v>
      </c>
      <c r="M537" t="s">
        <v>3663</v>
      </c>
      <c r="N537" t="s">
        <v>3664</v>
      </c>
      <c r="O537" t="s">
        <v>3665</v>
      </c>
      <c r="P537" t="s">
        <v>3666</v>
      </c>
      <c r="Q537" t="s">
        <v>3667</v>
      </c>
    </row>
    <row r="538" spans="1:17">
      <c r="A538" t="s">
        <v>11651</v>
      </c>
      <c r="B538" t="s">
        <v>11652</v>
      </c>
      <c r="C538" t="s">
        <v>8882</v>
      </c>
      <c r="D538" s="2">
        <v>2575</v>
      </c>
      <c r="E538" s="2">
        <v>6700</v>
      </c>
      <c r="F538" s="1">
        <v>0.62</v>
      </c>
      <c r="G538">
        <v>4.2</v>
      </c>
      <c r="H538" s="4">
        <v>611</v>
      </c>
      <c r="I538" t="s">
        <v>11653</v>
      </c>
      <c r="J538" t="s">
        <v>11654</v>
      </c>
      <c r="K538" t="s">
        <v>11655</v>
      </c>
      <c r="L538" t="str">
        <f>PROPER(Table1[[#This Row],[User_name]])</f>
        <v>Nikita,Amazon Customer,Ankita D.,Purna,Sekhar,Santhi,S.K Thakur,Piyush P Satpathy</v>
      </c>
      <c r="M538" t="s">
        <v>11656</v>
      </c>
      <c r="N538" t="s">
        <v>11657</v>
      </c>
      <c r="O538" t="s">
        <v>11658</v>
      </c>
      <c r="P538" t="s">
        <v>11659</v>
      </c>
      <c r="Q538" t="s">
        <v>11660</v>
      </c>
    </row>
    <row r="539" spans="1:17">
      <c r="A539" t="s">
        <v>11912</v>
      </c>
      <c r="B539" t="s">
        <v>11913</v>
      </c>
      <c r="C539" t="s">
        <v>9269</v>
      </c>
      <c r="D539">
        <v>161</v>
      </c>
      <c r="E539">
        <v>300</v>
      </c>
      <c r="F539" s="1">
        <v>0.46</v>
      </c>
      <c r="G539">
        <v>2.6</v>
      </c>
      <c r="H539" s="4">
        <v>24</v>
      </c>
      <c r="I539" t="s">
        <v>11914</v>
      </c>
      <c r="J539" t="s">
        <v>11915</v>
      </c>
      <c r="K539" t="s">
        <v>11916</v>
      </c>
      <c r="L539" t="str">
        <f>PROPER(Table1[[#This Row],[User_name]])</f>
        <v>Navin Thawani,Amazon Customer,Jemiba Lawrence,Aditya,Kunal Kapur,Merugamala Suresh,Juhi Sharma,Tajis</v>
      </c>
      <c r="M539" t="s">
        <v>11917</v>
      </c>
      <c r="N539" t="s">
        <v>11918</v>
      </c>
      <c r="O539" t="s">
        <v>11919</v>
      </c>
      <c r="P539" t="s">
        <v>11920</v>
      </c>
      <c r="Q539" t="s">
        <v>11921</v>
      </c>
    </row>
    <row r="540" spans="1:17">
      <c r="A540" t="s">
        <v>10088</v>
      </c>
      <c r="B540" t="s">
        <v>10089</v>
      </c>
      <c r="C540" t="s">
        <v>9280</v>
      </c>
      <c r="D540" s="2">
        <v>2199</v>
      </c>
      <c r="E540" s="2">
        <v>3190</v>
      </c>
      <c r="F540" s="1">
        <v>0.31</v>
      </c>
      <c r="G540">
        <v>4.3</v>
      </c>
      <c r="H540" s="4">
        <v>9650</v>
      </c>
      <c r="I540" t="s">
        <v>10090</v>
      </c>
      <c r="J540" t="s">
        <v>10091</v>
      </c>
      <c r="K540" t="s">
        <v>10092</v>
      </c>
      <c r="L540" t="str">
        <f>PROPER(Table1[[#This Row],[User_name]])</f>
        <v>Rahul Miranda,Hemant Singh Lodhi,E.Gurubaran,P Vinodh Kumar,Jagadish,Monu,Aditya Agarwal,Mamatha Reddy</v>
      </c>
      <c r="M540" t="s">
        <v>10093</v>
      </c>
      <c r="N540" t="s">
        <v>10094</v>
      </c>
      <c r="O540" t="s">
        <v>10095</v>
      </c>
      <c r="P540" t="s">
        <v>10096</v>
      </c>
      <c r="Q540" t="s">
        <v>10097</v>
      </c>
    </row>
    <row r="541" spans="1:17">
      <c r="A541" t="s">
        <v>12778</v>
      </c>
      <c r="B541" t="s">
        <v>12779</v>
      </c>
      <c r="C541" t="s">
        <v>9280</v>
      </c>
      <c r="D541" s="2">
        <v>2199</v>
      </c>
      <c r="E541" s="2">
        <v>3045</v>
      </c>
      <c r="F541" s="1">
        <v>0.28000000000000003</v>
      </c>
      <c r="G541">
        <v>4.2</v>
      </c>
      <c r="H541" s="4">
        <v>2686</v>
      </c>
      <c r="I541" t="s">
        <v>12780</v>
      </c>
      <c r="J541" t="s">
        <v>12781</v>
      </c>
      <c r="K541" t="s">
        <v>12782</v>
      </c>
      <c r="L541" t="str">
        <f>PROPER(Table1[[#This Row],[User_name]])</f>
        <v>Rohan Sakhare,Naveen Mishra,Satish Kumar,Vikas J,Basudeb Mondal,Quiet Noiz,Mamidi Sai Prasanth,B Sathish Naik</v>
      </c>
      <c r="M541" t="s">
        <v>12783</v>
      </c>
      <c r="N541" t="s">
        <v>12784</v>
      </c>
      <c r="O541" t="s">
        <v>12785</v>
      </c>
      <c r="P541" t="s">
        <v>12786</v>
      </c>
      <c r="Q541" t="s">
        <v>12787</v>
      </c>
    </row>
    <row r="542" spans="1:17">
      <c r="A542" t="s">
        <v>8726</v>
      </c>
      <c r="B542" t="s">
        <v>8727</v>
      </c>
      <c r="C542" t="s">
        <v>8526</v>
      </c>
      <c r="D542" s="2">
        <v>1625</v>
      </c>
      <c r="E542" s="2">
        <v>2995</v>
      </c>
      <c r="F542" s="1">
        <v>0.46</v>
      </c>
      <c r="G542">
        <v>4.5</v>
      </c>
      <c r="H542" s="4">
        <v>23484</v>
      </c>
      <c r="I542" t="s">
        <v>8728</v>
      </c>
      <c r="J542" t="s">
        <v>8729</v>
      </c>
      <c r="K542" t="s">
        <v>8730</v>
      </c>
      <c r="L542" t="str">
        <f>PROPER(Table1[[#This Row],[User_name]])</f>
        <v>Neeraj Vashisht,Krunal Golwala,Sangeeta Yadav,Amazon Customer,Koustav,Ompal Singh,Sunil,A Truly Amazonian</v>
      </c>
      <c r="M542" t="s">
        <v>8731</v>
      </c>
      <c r="N542" t="s">
        <v>8732</v>
      </c>
      <c r="O542" t="s">
        <v>8733</v>
      </c>
      <c r="P542" t="s">
        <v>8734</v>
      </c>
      <c r="Q542" t="s">
        <v>8735</v>
      </c>
    </row>
    <row r="543" spans="1:17">
      <c r="A543" t="s">
        <v>10715</v>
      </c>
      <c r="B543" t="s">
        <v>10716</v>
      </c>
      <c r="C543" t="s">
        <v>8537</v>
      </c>
      <c r="D543" s="2">
        <v>2439</v>
      </c>
      <c r="E543" s="2">
        <v>2545</v>
      </c>
      <c r="F543" s="1">
        <v>0.04</v>
      </c>
      <c r="G543">
        <v>4.0999999999999996</v>
      </c>
      <c r="H543" s="4">
        <v>25</v>
      </c>
      <c r="I543" t="s">
        <v>10717</v>
      </c>
      <c r="J543" t="s">
        <v>10718</v>
      </c>
      <c r="K543" t="s">
        <v>10719</v>
      </c>
      <c r="L543" t="str">
        <f>PROPER(Table1[[#This Row],[User_name]])</f>
        <v>Amit Sood,Tarun Mohan,Shravani Raj</v>
      </c>
      <c r="M543" t="s">
        <v>10720</v>
      </c>
      <c r="N543" t="s">
        <v>10721</v>
      </c>
      <c r="O543" t="s">
        <v>10722</v>
      </c>
      <c r="P543" t="s">
        <v>10723</v>
      </c>
      <c r="Q543" t="s">
        <v>10724</v>
      </c>
    </row>
    <row r="544" spans="1:17">
      <c r="A544" t="s">
        <v>8942</v>
      </c>
      <c r="B544" t="s">
        <v>8943</v>
      </c>
      <c r="C544" t="s">
        <v>8537</v>
      </c>
      <c r="D544" s="2">
        <v>2499</v>
      </c>
      <c r="E544" s="2">
        <v>3945</v>
      </c>
      <c r="F544" s="1">
        <v>0.37</v>
      </c>
      <c r="G544">
        <v>3.8</v>
      </c>
      <c r="H544" s="4">
        <v>2732</v>
      </c>
      <c r="I544" t="s">
        <v>8944</v>
      </c>
      <c r="J544" t="s">
        <v>8945</v>
      </c>
      <c r="K544" t="s">
        <v>8946</v>
      </c>
      <c r="L544" t="str">
        <f>PROPER(Table1[[#This Row],[User_name]])</f>
        <v>Vipin Arora,Tkr Singapore,Amazon Customer,Satish Ranjan,Sanjay Kumar Moharana.,Vivek,Firdouse,Kulwinder Kumar</v>
      </c>
      <c r="M544" t="s">
        <v>8947</v>
      </c>
      <c r="N544" t="s">
        <v>8948</v>
      </c>
      <c r="O544" t="s">
        <v>8949</v>
      </c>
      <c r="P544" t="s">
        <v>8950</v>
      </c>
      <c r="Q544" t="s">
        <v>8951</v>
      </c>
    </row>
    <row r="545" spans="1:17">
      <c r="A545" t="s">
        <v>12126</v>
      </c>
      <c r="B545" t="s">
        <v>12127</v>
      </c>
      <c r="C545" t="s">
        <v>8684</v>
      </c>
      <c r="D545">
        <v>889</v>
      </c>
      <c r="E545" s="2">
        <v>1295</v>
      </c>
      <c r="F545" s="1">
        <v>0.31</v>
      </c>
      <c r="G545">
        <v>4.3</v>
      </c>
      <c r="H545" s="4">
        <v>6400</v>
      </c>
      <c r="I545" t="s">
        <v>12128</v>
      </c>
      <c r="J545" t="s">
        <v>12129</v>
      </c>
      <c r="K545" t="s">
        <v>12130</v>
      </c>
      <c r="L545" t="str">
        <f>PROPER(Table1[[#This Row],[User_name]])</f>
        <v>Sumit,Paresh Narola,Azharuddin,Jasmail Singh,Suresh Prajapati,Alam Naushad,Dilip Rathore,Srinaath K</v>
      </c>
      <c r="M545" t="s">
        <v>12131</v>
      </c>
      <c r="N545" t="s">
        <v>12132</v>
      </c>
      <c r="O545" t="s">
        <v>12133</v>
      </c>
      <c r="P545" t="s">
        <v>12134</v>
      </c>
      <c r="Q545" t="s">
        <v>12135</v>
      </c>
    </row>
    <row r="546" spans="1:17">
      <c r="A546" t="s">
        <v>11571</v>
      </c>
      <c r="B546" t="s">
        <v>11572</v>
      </c>
      <c r="C546" t="s">
        <v>9280</v>
      </c>
      <c r="D546" s="2">
        <v>2899</v>
      </c>
      <c r="E546" s="2">
        <v>4005</v>
      </c>
      <c r="F546" s="1">
        <v>0.28000000000000003</v>
      </c>
      <c r="G546">
        <v>4.3</v>
      </c>
      <c r="H546" s="4">
        <v>7140</v>
      </c>
      <c r="I546" t="s">
        <v>11573</v>
      </c>
      <c r="J546" t="s">
        <v>11574</v>
      </c>
      <c r="K546" t="s">
        <v>11575</v>
      </c>
      <c r="L546" t="str">
        <f>PROPER(Table1[[#This Row],[User_name]])</f>
        <v>Sheetal Satish,Vipul Vora,Naresh Kumar,Rahul Jain,Amazon Customer,Qadri Yaseen,Amazon Customer,Rohit Prajapati</v>
      </c>
      <c r="M546" t="s">
        <v>11576</v>
      </c>
      <c r="N546" t="s">
        <v>11577</v>
      </c>
      <c r="O546" t="s">
        <v>11578</v>
      </c>
      <c r="P546" t="s">
        <v>11579</v>
      </c>
      <c r="Q546" t="s">
        <v>11580</v>
      </c>
    </row>
    <row r="547" spans="1:17">
      <c r="A547" t="s">
        <v>11471</v>
      </c>
      <c r="B547" t="s">
        <v>11472</v>
      </c>
      <c r="C547" t="s">
        <v>10978</v>
      </c>
      <c r="D547" s="2">
        <v>2399</v>
      </c>
      <c r="E547" s="2">
        <v>4200</v>
      </c>
      <c r="F547" s="1">
        <v>0.43</v>
      </c>
      <c r="G547">
        <v>3.8</v>
      </c>
      <c r="H547" s="4">
        <v>397</v>
      </c>
      <c r="I547" t="s">
        <v>11473</v>
      </c>
      <c r="J547" t="s">
        <v>11474</v>
      </c>
      <c r="K547" t="s">
        <v>11475</v>
      </c>
      <c r="L547" t="str">
        <f>PROPER(Table1[[#This Row],[User_name]])</f>
        <v>Surya,Amazon Customer,Amazgon Customer,Satyajit Mitra,Mohana Lonkar,Tony,Amazon Customer,Kothapalli Subramanyam</v>
      </c>
      <c r="M547" t="s">
        <v>11476</v>
      </c>
      <c r="N547" t="s">
        <v>11477</v>
      </c>
      <c r="O547" t="s">
        <v>11478</v>
      </c>
      <c r="P547" t="s">
        <v>11479</v>
      </c>
      <c r="Q547" t="s">
        <v>11480</v>
      </c>
    </row>
    <row r="548" spans="1:17">
      <c r="A548" t="s">
        <v>10362</v>
      </c>
      <c r="B548" t="s">
        <v>10363</v>
      </c>
      <c r="C548" t="s">
        <v>9280</v>
      </c>
      <c r="D548" s="2">
        <v>1999</v>
      </c>
      <c r="E548" s="2">
        <v>4775</v>
      </c>
      <c r="F548" s="1">
        <v>0.57999999999999996</v>
      </c>
      <c r="G548">
        <v>4.2</v>
      </c>
      <c r="H548" s="4">
        <v>1353</v>
      </c>
      <c r="I548" t="s">
        <v>10364</v>
      </c>
      <c r="J548" t="s">
        <v>10365</v>
      </c>
      <c r="K548" t="s">
        <v>10366</v>
      </c>
      <c r="L548" t="str">
        <f>PROPER(Table1[[#This Row],[User_name]])</f>
        <v>I Am Patel,Aravind Raja R,Deep,Patil,Sarfraz Newaz,Md Shadab Eqbal,Akshay Vijayvergiya,Mr Debabrata Ghosh</v>
      </c>
      <c r="M548" t="s">
        <v>10367</v>
      </c>
      <c r="N548" t="s">
        <v>10368</v>
      </c>
      <c r="O548" t="s">
        <v>10369</v>
      </c>
      <c r="P548" t="s">
        <v>10370</v>
      </c>
      <c r="Q548" t="s">
        <v>10371</v>
      </c>
    </row>
    <row r="549" spans="1:17">
      <c r="A549" t="s">
        <v>12065</v>
      </c>
      <c r="B549" t="s">
        <v>12066</v>
      </c>
      <c r="C549" t="s">
        <v>8684</v>
      </c>
      <c r="D549">
        <v>849</v>
      </c>
      <c r="E549" s="2">
        <v>1190</v>
      </c>
      <c r="F549" s="1">
        <v>0.28999999999999998</v>
      </c>
      <c r="G549">
        <v>4.2</v>
      </c>
      <c r="H549" s="4">
        <v>4184</v>
      </c>
      <c r="I549" t="s">
        <v>12067</v>
      </c>
      <c r="J549" t="s">
        <v>12068</v>
      </c>
      <c r="K549" t="s">
        <v>12069</v>
      </c>
      <c r="L549" t="str">
        <f>PROPER(Table1[[#This Row],[User_name]])</f>
        <v>Swati Chaudhari,Anil Kumar,Dinesh Verma,Arvind Chaturvedi,Annapurna Metta Sarjare,Ramya,Indu Kumari,Irfan Khan</v>
      </c>
      <c r="M549" t="s">
        <v>12070</v>
      </c>
      <c r="N549" t="s">
        <v>12071</v>
      </c>
      <c r="O549" t="s">
        <v>12072</v>
      </c>
      <c r="P549" t="s">
        <v>12073</v>
      </c>
      <c r="Q549" t="s">
        <v>12074</v>
      </c>
    </row>
    <row r="550" spans="1:17">
      <c r="A550" t="s">
        <v>8891</v>
      </c>
      <c r="B550" t="s">
        <v>8892</v>
      </c>
      <c r="C550" t="s">
        <v>8829</v>
      </c>
      <c r="D550">
        <v>719</v>
      </c>
      <c r="E550" s="2">
        <v>1295</v>
      </c>
      <c r="F550" s="1">
        <v>0.44</v>
      </c>
      <c r="G550">
        <v>4.2</v>
      </c>
      <c r="H550" s="4">
        <v>17218</v>
      </c>
      <c r="I550" t="s">
        <v>8893</v>
      </c>
      <c r="J550" t="s">
        <v>8894</v>
      </c>
      <c r="K550" t="s">
        <v>8895</v>
      </c>
      <c r="L550" t="str">
        <f>PROPER(Table1[[#This Row],[User_name]])</f>
        <v>L B,Ashwin Showi,Ajith,Rounak,Biswajit Das,Abhinav Kumar,Karambir Singh,Soni</v>
      </c>
      <c r="M550" t="s">
        <v>8896</v>
      </c>
      <c r="N550" t="s">
        <v>8897</v>
      </c>
      <c r="O550" t="s">
        <v>8898</v>
      </c>
      <c r="P550" t="s">
        <v>8899</v>
      </c>
      <c r="Q550" t="s">
        <v>8900</v>
      </c>
    </row>
    <row r="551" spans="1:17">
      <c r="A551" t="s">
        <v>9996</v>
      </c>
      <c r="B551" t="s">
        <v>9997</v>
      </c>
      <c r="C551" t="s">
        <v>8758</v>
      </c>
      <c r="D551" s="2">
        <v>6990</v>
      </c>
      <c r="E551" s="2">
        <v>14290</v>
      </c>
      <c r="F551" s="1">
        <v>0.51</v>
      </c>
      <c r="G551">
        <v>4.4000000000000004</v>
      </c>
      <c r="H551" s="4">
        <v>1771</v>
      </c>
      <c r="I551" t="s">
        <v>9998</v>
      </c>
      <c r="J551" t="s">
        <v>9999</v>
      </c>
      <c r="K551" t="s">
        <v>10000</v>
      </c>
      <c r="L551" t="str">
        <f>PROPER(Table1[[#This Row],[User_name]])</f>
        <v>Amazon Customer,Gaurav,Khalil Shaikh,Aman Setia,Mayank,Janardhanan.S,Mahtab Alam,Krishna K Jha</v>
      </c>
      <c r="M551" t="s">
        <v>10001</v>
      </c>
      <c r="N551" t="s">
        <v>10002</v>
      </c>
      <c r="O551" t="s">
        <v>10003</v>
      </c>
      <c r="P551" t="s">
        <v>10004</v>
      </c>
      <c r="Q551" t="s">
        <v>10005</v>
      </c>
    </row>
    <row r="552" spans="1:17">
      <c r="A552" t="s">
        <v>10636</v>
      </c>
      <c r="B552" t="s">
        <v>10637</v>
      </c>
      <c r="C552" t="s">
        <v>8706</v>
      </c>
      <c r="D552" s="2">
        <v>2599</v>
      </c>
      <c r="E552" s="2">
        <v>4560</v>
      </c>
      <c r="F552" s="1">
        <v>0.43</v>
      </c>
      <c r="G552">
        <v>4.4000000000000004</v>
      </c>
      <c r="H552" s="4">
        <v>646</v>
      </c>
      <c r="I552" t="s">
        <v>10638</v>
      </c>
      <c r="J552" t="s">
        <v>10639</v>
      </c>
      <c r="K552" t="s">
        <v>10640</v>
      </c>
      <c r="L552" t="str">
        <f>PROPER(Table1[[#This Row],[User_name]])</f>
        <v>Dev Shah,Amazon Customer,Nidhi Sharma,Amazon Customer,Kushal,I Wish I Was,Ranjeet S.,Amazon Customer</v>
      </c>
      <c r="M552" t="s">
        <v>10641</v>
      </c>
      <c r="N552" t="s">
        <v>10642</v>
      </c>
      <c r="O552" t="s">
        <v>10643</v>
      </c>
      <c r="P552" t="s">
        <v>8713</v>
      </c>
      <c r="Q552" t="s">
        <v>10644</v>
      </c>
    </row>
    <row r="553" spans="1:17">
      <c r="A553" t="s">
        <v>11611</v>
      </c>
      <c r="B553" t="s">
        <v>11612</v>
      </c>
      <c r="C553" t="s">
        <v>8706</v>
      </c>
      <c r="D553" s="2">
        <v>3645</v>
      </c>
      <c r="E553" s="2">
        <v>6070</v>
      </c>
      <c r="F553" s="1">
        <v>0.4</v>
      </c>
      <c r="G553">
        <v>4.2</v>
      </c>
      <c r="H553" s="4">
        <v>561</v>
      </c>
      <c r="I553" t="s">
        <v>11613</v>
      </c>
      <c r="J553" t="s">
        <v>11614</v>
      </c>
      <c r="K553" t="s">
        <v>11615</v>
      </c>
      <c r="L553" t="str">
        <f>PROPER(Table1[[#This Row],[User_name]])</f>
        <v>Kindle Customer,Rajni,Jyoti Srivastava,Amazon Customer,Ankit Devidas Chavhan,Sayan Mandal,Amazon Customer,M Das</v>
      </c>
      <c r="M553" t="s">
        <v>11616</v>
      </c>
      <c r="N553" t="s">
        <v>11617</v>
      </c>
      <c r="O553" t="s">
        <v>11618</v>
      </c>
      <c r="P553" t="s">
        <v>11619</v>
      </c>
      <c r="Q553" t="s">
        <v>11620</v>
      </c>
    </row>
    <row r="554" spans="1:17">
      <c r="A554" t="s">
        <v>8704</v>
      </c>
      <c r="B554" t="s">
        <v>8705</v>
      </c>
      <c r="C554" t="s">
        <v>8706</v>
      </c>
      <c r="D554" s="2">
        <v>3600</v>
      </c>
      <c r="E554" s="2">
        <v>6190</v>
      </c>
      <c r="F554" s="1">
        <v>0.42</v>
      </c>
      <c r="G554">
        <v>4.3</v>
      </c>
      <c r="H554" s="4">
        <v>11924</v>
      </c>
      <c r="I554" t="s">
        <v>8707</v>
      </c>
      <c r="J554" t="s">
        <v>8708</v>
      </c>
      <c r="K554" t="s">
        <v>8709</v>
      </c>
      <c r="L554" t="str">
        <f>PROPER(Table1[[#This Row],[User_name]])</f>
        <v>Amazon Customer,Lucky,Pranav M.,Kavin Kellan Kelveen,Yash Tanwani,Amazon Customer,Sunita,Softizon</v>
      </c>
      <c r="M554" t="s">
        <v>8710</v>
      </c>
      <c r="N554" t="s">
        <v>8711</v>
      </c>
      <c r="O554" t="s">
        <v>8712</v>
      </c>
      <c r="P554" t="s">
        <v>8713</v>
      </c>
      <c r="Q554" t="s">
        <v>8714</v>
      </c>
    </row>
    <row r="555" spans="1:17">
      <c r="A555" t="s">
        <v>10424</v>
      </c>
      <c r="B555" t="s">
        <v>10425</v>
      </c>
      <c r="C555" t="s">
        <v>8548</v>
      </c>
      <c r="D555" s="2">
        <v>12499</v>
      </c>
      <c r="E555" s="2">
        <v>19825</v>
      </c>
      <c r="F555" s="1">
        <v>0.37</v>
      </c>
      <c r="G555">
        <v>4.0999999999999996</v>
      </c>
      <c r="H555" s="4">
        <v>322</v>
      </c>
      <c r="I555" t="s">
        <v>10426</v>
      </c>
      <c r="J555" t="s">
        <v>10427</v>
      </c>
      <c r="K555" t="s">
        <v>10428</v>
      </c>
      <c r="L555" t="str">
        <f>PROPER(Table1[[#This Row],[User_name]])</f>
        <v>Ajay,Amazon Customer,Shubham Gupta,Praveen Chander Chopra,Anupam,Atul,Anuj,Amazon Customer</v>
      </c>
      <c r="M555" t="s">
        <v>10429</v>
      </c>
      <c r="N555" t="s">
        <v>10430</v>
      </c>
      <c r="O555" t="s">
        <v>10431</v>
      </c>
      <c r="P555" t="s">
        <v>10432</v>
      </c>
      <c r="Q555" t="s">
        <v>10433</v>
      </c>
    </row>
    <row r="556" spans="1:17">
      <c r="A556" t="s">
        <v>12989</v>
      </c>
      <c r="B556" t="s">
        <v>12990</v>
      </c>
      <c r="C556" t="s">
        <v>9576</v>
      </c>
      <c r="D556" s="2">
        <v>1399</v>
      </c>
      <c r="E556" s="2">
        <v>1890</v>
      </c>
      <c r="F556" s="1">
        <v>0.26</v>
      </c>
      <c r="G556">
        <v>4</v>
      </c>
      <c r="H556" s="4">
        <v>8031</v>
      </c>
      <c r="I556" t="s">
        <v>12991</v>
      </c>
      <c r="J556" t="s">
        <v>12992</v>
      </c>
      <c r="K556" t="s">
        <v>12993</v>
      </c>
      <c r="L556" t="str">
        <f>PROPER(Table1[[#This Row],[User_name]])</f>
        <v>Shubham Dubey,E.Gurubaran,Mayank S.,Eusuf Khan,Ashishgajbe,Hirabhai Thakarda,Khageswar,A.Ramu</v>
      </c>
      <c r="M556" t="s">
        <v>12994</v>
      </c>
      <c r="N556" t="s">
        <v>12995</v>
      </c>
      <c r="O556" t="s">
        <v>12996</v>
      </c>
      <c r="P556" t="s">
        <v>12997</v>
      </c>
      <c r="Q556" t="s">
        <v>12998</v>
      </c>
    </row>
    <row r="557" spans="1:17">
      <c r="A557" t="s">
        <v>12668</v>
      </c>
      <c r="B557" t="s">
        <v>12669</v>
      </c>
      <c r="C557" t="s">
        <v>9576</v>
      </c>
      <c r="D557" s="2">
        <v>1999</v>
      </c>
      <c r="E557" s="2">
        <v>2360</v>
      </c>
      <c r="F557" s="1">
        <v>0.15</v>
      </c>
      <c r="G557">
        <v>4.2</v>
      </c>
      <c r="H557" s="4">
        <v>7801</v>
      </c>
      <c r="I557" t="s">
        <v>12670</v>
      </c>
      <c r="J557" t="s">
        <v>12671</v>
      </c>
      <c r="K557" t="s">
        <v>12672</v>
      </c>
      <c r="L557" t="str">
        <f>PROPER(Table1[[#This Row],[User_name]])</f>
        <v>A.D.Paul &amp; Co.,Suraj,Prateek Kumar Rai,Swarn Gupta,Kalyan,Esther,Krishna Chaithanya,Nilim</v>
      </c>
      <c r="M557" t="s">
        <v>12673</v>
      </c>
      <c r="N557" t="s">
        <v>12674</v>
      </c>
      <c r="O557" t="s">
        <v>12675</v>
      </c>
      <c r="P557" t="s">
        <v>12676</v>
      </c>
      <c r="Q557" t="s">
        <v>12677</v>
      </c>
    </row>
    <row r="558" spans="1:17">
      <c r="A558" t="s">
        <v>11180</v>
      </c>
      <c r="B558" t="s">
        <v>11181</v>
      </c>
      <c r="C558" t="s">
        <v>8829</v>
      </c>
      <c r="D558" s="2">
        <v>1499</v>
      </c>
      <c r="E558" s="2">
        <v>3500</v>
      </c>
      <c r="F558" s="1">
        <v>0.56999999999999995</v>
      </c>
      <c r="G558">
        <v>4.0999999999999996</v>
      </c>
      <c r="H558" s="4">
        <v>303</v>
      </c>
      <c r="I558" t="s">
        <v>11182</v>
      </c>
      <c r="J558" t="s">
        <v>11183</v>
      </c>
      <c r="K558" t="s">
        <v>11184</v>
      </c>
      <c r="L558" t="str">
        <f>PROPER(Table1[[#This Row],[User_name]])</f>
        <v>Jignesh Malvi,Garry,Sonu,Amazon Customer,Sanjay Patel,Sanjiv Kumar,Md Nafis Ansari,Subhash Kushwaha</v>
      </c>
      <c r="M558" t="s">
        <v>11185</v>
      </c>
      <c r="N558" t="s">
        <v>11186</v>
      </c>
      <c r="O558" t="s">
        <v>11187</v>
      </c>
      <c r="P558" t="s">
        <v>11188</v>
      </c>
      <c r="Q558" t="s">
        <v>11189</v>
      </c>
    </row>
    <row r="559" spans="1:17">
      <c r="A559" t="s">
        <v>8169</v>
      </c>
      <c r="B559" t="s">
        <v>8170</v>
      </c>
      <c r="C559" t="s">
        <v>4861</v>
      </c>
      <c r="D559">
        <v>398</v>
      </c>
      <c r="E559" s="2">
        <v>1949</v>
      </c>
      <c r="F559" s="1">
        <v>0.8</v>
      </c>
      <c r="G559">
        <v>4</v>
      </c>
      <c r="H559" s="4">
        <v>75</v>
      </c>
      <c r="I559" t="s">
        <v>8171</v>
      </c>
      <c r="J559" t="s">
        <v>8172</v>
      </c>
      <c r="K559" t="s">
        <v>8173</v>
      </c>
      <c r="L559" t="str">
        <f>PROPER(Table1[[#This Row],[User_name]])</f>
        <v>Rishabh K.,Anish Galgate,Sk Hannan Ali,S Vijayan,Divy Soni R,Kavineshver S K,Arun,Prithivi P N</v>
      </c>
      <c r="M559" t="s">
        <v>8174</v>
      </c>
      <c r="N559" t="s">
        <v>8175</v>
      </c>
      <c r="O559" t="s">
        <v>8176</v>
      </c>
      <c r="P559" t="s">
        <v>8177</v>
      </c>
      <c r="Q559" t="s">
        <v>8178</v>
      </c>
    </row>
    <row r="560" spans="1:17">
      <c r="A560" t="s">
        <v>9411</v>
      </c>
      <c r="B560" t="s">
        <v>9412</v>
      </c>
      <c r="C560" t="s">
        <v>8570</v>
      </c>
      <c r="D560" s="2">
        <v>1099</v>
      </c>
      <c r="E560" s="2">
        <v>1899</v>
      </c>
      <c r="F560" s="1">
        <v>0.42</v>
      </c>
      <c r="G560">
        <v>4.3</v>
      </c>
      <c r="H560" s="4">
        <v>15276</v>
      </c>
      <c r="I560" t="s">
        <v>9413</v>
      </c>
      <c r="J560" t="s">
        <v>9414</v>
      </c>
      <c r="K560" t="s">
        <v>9415</v>
      </c>
      <c r="L560" t="str">
        <f>PROPER(Table1[[#This Row],[User_name]])</f>
        <v>Aditi,Minnaz Rehman,Sourabh Karambelkar,Dhruv Taneja,Ajay Jayakumar,Noorendra Singh,Amazon Customer,Siddhesh Garud</v>
      </c>
      <c r="M560" t="s">
        <v>9416</v>
      </c>
      <c r="N560" t="s">
        <v>9417</v>
      </c>
      <c r="O560" t="s">
        <v>9418</v>
      </c>
      <c r="P560" t="s">
        <v>9419</v>
      </c>
      <c r="Q560" t="s">
        <v>9420</v>
      </c>
    </row>
    <row r="561" spans="1:17">
      <c r="A561" t="s">
        <v>11691</v>
      </c>
      <c r="B561" t="s">
        <v>11692</v>
      </c>
      <c r="C561" t="s">
        <v>8559</v>
      </c>
      <c r="D561">
        <v>999</v>
      </c>
      <c r="E561" s="2">
        <v>1500</v>
      </c>
      <c r="F561" s="1">
        <v>0.33</v>
      </c>
      <c r="G561">
        <v>4.2</v>
      </c>
      <c r="H561" s="4">
        <v>386</v>
      </c>
      <c r="I561" t="s">
        <v>11693</v>
      </c>
      <c r="J561" t="s">
        <v>11694</v>
      </c>
      <c r="K561" t="s">
        <v>11695</v>
      </c>
      <c r="L561" t="str">
        <f>PROPER(Table1[[#This Row],[User_name]])</f>
        <v>Gb Slg,Jemin,Ashwini Vetekar,Kusum,Sonu Ali,Amazon Customer,Amazon Customer,Rinku Singh</v>
      </c>
      <c r="M561" t="s">
        <v>11696</v>
      </c>
      <c r="N561" t="s">
        <v>11697</v>
      </c>
      <c r="O561" t="s">
        <v>11698</v>
      </c>
      <c r="P561" t="s">
        <v>11699</v>
      </c>
      <c r="Q561" t="s">
        <v>11700</v>
      </c>
    </row>
    <row r="562" spans="1:17">
      <c r="A562" t="s">
        <v>9226</v>
      </c>
      <c r="B562" t="s">
        <v>9227</v>
      </c>
      <c r="C562" t="s">
        <v>9228</v>
      </c>
      <c r="D562">
        <v>799</v>
      </c>
      <c r="E562" s="2">
        <v>1500</v>
      </c>
      <c r="F562" s="1">
        <v>0.47</v>
      </c>
      <c r="G562">
        <v>4.3</v>
      </c>
      <c r="H562" s="4">
        <v>9695</v>
      </c>
      <c r="I562" t="s">
        <v>9229</v>
      </c>
      <c r="J562" t="s">
        <v>9230</v>
      </c>
      <c r="K562" t="s">
        <v>9231</v>
      </c>
      <c r="L562" t="str">
        <f>PROPER(Table1[[#This Row],[User_name]])</f>
        <v>Selva Velayutham,Mohamed Khalidh,Ayush,Hemal.S,Chaitanya Kumar,Sunny,Ravi Teja,Amazon Customer</v>
      </c>
      <c r="M562" t="s">
        <v>9232</v>
      </c>
      <c r="N562" t="s">
        <v>9233</v>
      </c>
      <c r="O562" t="s">
        <v>9234</v>
      </c>
      <c r="P562" t="s">
        <v>9235</v>
      </c>
      <c r="Q562" t="s">
        <v>9236</v>
      </c>
    </row>
    <row r="563" spans="1:17">
      <c r="A563" t="s">
        <v>10199</v>
      </c>
      <c r="B563" t="s">
        <v>10200</v>
      </c>
      <c r="C563" t="s">
        <v>8871</v>
      </c>
      <c r="D563">
        <v>199</v>
      </c>
      <c r="E563">
        <v>499</v>
      </c>
      <c r="F563" s="1">
        <v>0.6</v>
      </c>
      <c r="G563">
        <v>4.0999999999999996</v>
      </c>
      <c r="H563" s="4">
        <v>1996</v>
      </c>
      <c r="I563" t="s">
        <v>10201</v>
      </c>
      <c r="J563" t="s">
        <v>10202</v>
      </c>
      <c r="K563" t="s">
        <v>10203</v>
      </c>
      <c r="L563" t="str">
        <f>PROPER(Table1[[#This Row],[User_name]])</f>
        <v>Ms Subba,Surinder Kumar,Atul Chauhan,Gopika,B.Varalakshmi,Sai Kumar,Kunal,Placeholder</v>
      </c>
      <c r="M563" t="s">
        <v>10204</v>
      </c>
      <c r="N563" t="s">
        <v>10205</v>
      </c>
      <c r="O563" t="s">
        <v>10206</v>
      </c>
      <c r="P563" t="s">
        <v>10207</v>
      </c>
      <c r="Q563" t="s">
        <v>10208</v>
      </c>
    </row>
    <row r="564" spans="1:17">
      <c r="A564" t="s">
        <v>12819</v>
      </c>
      <c r="B564" t="s">
        <v>12820</v>
      </c>
      <c r="C564" t="s">
        <v>8537</v>
      </c>
      <c r="D564" s="2">
        <v>1149</v>
      </c>
      <c r="E564" s="2">
        <v>1899</v>
      </c>
      <c r="F564" s="1">
        <v>0.39</v>
      </c>
      <c r="G564">
        <v>3.5</v>
      </c>
      <c r="H564" s="4">
        <v>24</v>
      </c>
      <c r="I564" t="s">
        <v>12821</v>
      </c>
      <c r="J564" t="s">
        <v>12822</v>
      </c>
      <c r="K564" t="s">
        <v>12823</v>
      </c>
      <c r="L564" t="str">
        <f>PROPER(Table1[[#This Row],[User_name]])</f>
        <v>Shravan Patel,Tajammul Hussain,Ansar Jafar,Warrior Owl,Suresh Prasad Gupta,Kashif Shaaz,Tanya,Vinayak</v>
      </c>
      <c r="M564" t="s">
        <v>12824</v>
      </c>
      <c r="N564" t="s">
        <v>12825</v>
      </c>
      <c r="O564" t="s">
        <v>12826</v>
      </c>
      <c r="P564" t="s">
        <v>12827</v>
      </c>
      <c r="Q564" t="s">
        <v>12828</v>
      </c>
    </row>
    <row r="565" spans="1:17">
      <c r="A565" t="s">
        <v>2103</v>
      </c>
      <c r="B565" t="s">
        <v>2104</v>
      </c>
      <c r="C565" t="s">
        <v>3</v>
      </c>
      <c r="D565">
        <v>254</v>
      </c>
      <c r="E565">
        <v>799</v>
      </c>
      <c r="F565" s="1">
        <v>0.68</v>
      </c>
      <c r="G565">
        <v>4</v>
      </c>
      <c r="H565" s="4">
        <v>2905</v>
      </c>
      <c r="I565" t="s">
        <v>2105</v>
      </c>
      <c r="J565" t="s">
        <v>2106</v>
      </c>
      <c r="K565" t="s">
        <v>2107</v>
      </c>
      <c r="L565" t="str">
        <f>PROPER(Table1[[#This Row],[User_name]])</f>
        <v>Ankita Thakur,Customer,Priyanka,Varun Sharma,Tushar Agarwal,Sulabh Sharma,Amazon Customer,Laxmi Foods</v>
      </c>
      <c r="M565" t="s">
        <v>2108</v>
      </c>
      <c r="N565" t="s">
        <v>2109</v>
      </c>
      <c r="O565" t="s">
        <v>2110</v>
      </c>
      <c r="P565" t="s">
        <v>2111</v>
      </c>
      <c r="Q565" t="s">
        <v>2112</v>
      </c>
    </row>
    <row r="566" spans="1:17">
      <c r="A566" t="s">
        <v>9818</v>
      </c>
      <c r="B566" t="s">
        <v>9819</v>
      </c>
      <c r="C566" t="s">
        <v>8706</v>
      </c>
      <c r="D566" s="2">
        <v>2399</v>
      </c>
      <c r="E566" s="2">
        <v>4590</v>
      </c>
      <c r="F566" s="1">
        <v>0.48</v>
      </c>
      <c r="G566">
        <v>4.0999999999999996</v>
      </c>
      <c r="H566" s="4">
        <v>444</v>
      </c>
      <c r="I566" t="s">
        <v>9820</v>
      </c>
      <c r="J566" t="s">
        <v>9821</v>
      </c>
      <c r="K566" t="s">
        <v>9822</v>
      </c>
      <c r="L566" t="str">
        <f>PROPER(Table1[[#This Row],[User_name]])</f>
        <v>Vikram Chesetty,Subhendu Kumar Pattnaik,Atish Biswas,Utkarsh Tripathi,Kavithaprakash,Sanjay Tiwari,Arul,Anand Kumar Aketi</v>
      </c>
      <c r="M566" t="s">
        <v>9823</v>
      </c>
      <c r="N566" t="s">
        <v>9824</v>
      </c>
      <c r="O566" t="s">
        <v>9825</v>
      </c>
      <c r="P566" t="s">
        <v>9826</v>
      </c>
      <c r="Q566" t="s">
        <v>9827</v>
      </c>
    </row>
    <row r="567" spans="1:17">
      <c r="A567" t="s">
        <v>10935</v>
      </c>
      <c r="B567" t="s">
        <v>10936</v>
      </c>
      <c r="C567" t="s">
        <v>8706</v>
      </c>
      <c r="D567" s="2">
        <v>3599</v>
      </c>
      <c r="E567" s="2">
        <v>7290</v>
      </c>
      <c r="F567" s="1">
        <v>0.51</v>
      </c>
      <c r="G567">
        <v>3.9</v>
      </c>
      <c r="H567" s="4">
        <v>942</v>
      </c>
      <c r="I567" t="s">
        <v>10937</v>
      </c>
      <c r="J567" t="s">
        <v>10938</v>
      </c>
      <c r="K567" t="s">
        <v>10939</v>
      </c>
      <c r="L567" t="str">
        <f>PROPER(Table1[[#This Row],[User_name]])</f>
        <v>Abc User,Abhishek Kumar,Rajasekar K,Anil .P,Neel Sarsij,Akash Pundir,Suman Jana,Saurabh Kumar</v>
      </c>
      <c r="M567" t="s">
        <v>10940</v>
      </c>
      <c r="N567" t="s">
        <v>10941</v>
      </c>
      <c r="O567" t="s">
        <v>10942</v>
      </c>
      <c r="P567" t="s">
        <v>10943</v>
      </c>
      <c r="Q567" t="s">
        <v>10944</v>
      </c>
    </row>
    <row r="568" spans="1:17">
      <c r="A568" t="s">
        <v>1101</v>
      </c>
      <c r="B568" t="s">
        <v>1102</v>
      </c>
      <c r="C568" t="s">
        <v>154</v>
      </c>
      <c r="D568" s="2">
        <v>20990</v>
      </c>
      <c r="E568" s="2">
        <v>44990</v>
      </c>
      <c r="F568" s="1">
        <v>0.53</v>
      </c>
      <c r="G568">
        <v>4.0999999999999996</v>
      </c>
      <c r="H568" s="4">
        <v>1259</v>
      </c>
      <c r="I568" t="s">
        <v>1103</v>
      </c>
      <c r="J568" t="s">
        <v>1104</v>
      </c>
      <c r="K568" t="s">
        <v>1105</v>
      </c>
      <c r="L568" t="str">
        <f>PROPER(Table1[[#This Row],[User_name]])</f>
        <v>Ravi Naresh,Anup,Chinmay Bapusaheb Gayake,Hetal,Mageshwaran,Eswar,Gaddam Srinivas,Gautam Jethwa</v>
      </c>
      <c r="M568" t="s">
        <v>1106</v>
      </c>
      <c r="N568" t="s">
        <v>1107</v>
      </c>
      <c r="O568" t="s">
        <v>1108</v>
      </c>
      <c r="P568" t="s">
        <v>1109</v>
      </c>
      <c r="Q568" t="s">
        <v>1110</v>
      </c>
    </row>
    <row r="569" spans="1:17">
      <c r="A569" t="s">
        <v>2545</v>
      </c>
      <c r="B569" t="s">
        <v>2546</v>
      </c>
      <c r="C569" t="s">
        <v>154</v>
      </c>
      <c r="D569" s="2">
        <v>32990</v>
      </c>
      <c r="E569" s="2">
        <v>54990</v>
      </c>
      <c r="F569" s="1">
        <v>0.4</v>
      </c>
      <c r="G569">
        <v>4.0999999999999996</v>
      </c>
      <c r="H569" s="4">
        <v>1555</v>
      </c>
      <c r="I569" t="s">
        <v>2547</v>
      </c>
      <c r="J569" t="s">
        <v>2548</v>
      </c>
      <c r="K569" t="s">
        <v>2549</v>
      </c>
      <c r="L569" t="str">
        <f>PROPER(Table1[[#This Row],[User_name]])</f>
        <v>Yash,Amazon Customer,Nagababu,Krunal Patel,Omi Mayekar,Irfan Hussain,Arif,Harshit</v>
      </c>
      <c r="M569" t="s">
        <v>2550</v>
      </c>
      <c r="N569" t="s">
        <v>2551</v>
      </c>
      <c r="O569" t="s">
        <v>2552</v>
      </c>
      <c r="P569" t="s">
        <v>2553</v>
      </c>
      <c r="Q569" t="s">
        <v>2554</v>
      </c>
    </row>
    <row r="570" spans="1:17">
      <c r="A570" t="s">
        <v>9977</v>
      </c>
      <c r="B570" t="s">
        <v>9978</v>
      </c>
      <c r="C570" t="s">
        <v>8706</v>
      </c>
      <c r="D570" s="2">
        <v>1448</v>
      </c>
      <c r="E570" s="2">
        <v>2999</v>
      </c>
      <c r="F570" s="1">
        <v>0.52</v>
      </c>
      <c r="G570">
        <v>4.5</v>
      </c>
      <c r="H570" s="4">
        <v>19</v>
      </c>
      <c r="I570" t="s">
        <v>9979</v>
      </c>
      <c r="J570" t="s">
        <v>9980</v>
      </c>
      <c r="K570" t="s">
        <v>9981</v>
      </c>
      <c r="L570" t="str">
        <f>PROPER(Table1[[#This Row],[User_name]])</f>
        <v>Tarun,Rituparna Banerjee,Akshay Saraw,Bimla Devi,Abhishek,Deepak Chauhan,Chandni,Md Hasanujjaman</v>
      </c>
      <c r="M570" t="s">
        <v>9982</v>
      </c>
      <c r="N570" t="s">
        <v>9983</v>
      </c>
      <c r="O570" t="s">
        <v>9984</v>
      </c>
      <c r="P570" t="s">
        <v>9985</v>
      </c>
      <c r="Q570" t="s">
        <v>9986</v>
      </c>
    </row>
    <row r="571" spans="1:17">
      <c r="A571" t="s">
        <v>10179</v>
      </c>
      <c r="B571" t="s">
        <v>10180</v>
      </c>
      <c r="C571" t="s">
        <v>8537</v>
      </c>
      <c r="D571">
        <v>649</v>
      </c>
      <c r="E571">
        <v>999</v>
      </c>
      <c r="F571" s="1">
        <v>0.35</v>
      </c>
      <c r="G571">
        <v>3.8</v>
      </c>
      <c r="H571" s="4">
        <v>49</v>
      </c>
      <c r="I571" t="s">
        <v>10181</v>
      </c>
      <c r="J571" t="s">
        <v>10182</v>
      </c>
      <c r="K571" t="s">
        <v>10183</v>
      </c>
      <c r="L571" t="str">
        <f>PROPER(Table1[[#This Row],[User_name]])</f>
        <v>Ravi,Dee,Amazon Consumer,Indian Consumer,Amazon Customer,Pm,Ravi,Neetu</v>
      </c>
      <c r="M571" t="s">
        <v>10184</v>
      </c>
      <c r="N571" t="s">
        <v>10185</v>
      </c>
      <c r="O571" t="s">
        <v>10186</v>
      </c>
      <c r="P571" t="s">
        <v>10187</v>
      </c>
      <c r="Q571" t="s">
        <v>10188</v>
      </c>
    </row>
    <row r="572" spans="1:17">
      <c r="A572" t="s">
        <v>11078</v>
      </c>
      <c r="B572" t="s">
        <v>11079</v>
      </c>
      <c r="C572" t="s">
        <v>8559</v>
      </c>
      <c r="D572">
        <v>299</v>
      </c>
      <c r="E572">
        <v>499</v>
      </c>
      <c r="F572" s="1">
        <v>0.4</v>
      </c>
      <c r="G572">
        <v>3.9</v>
      </c>
      <c r="H572" s="4">
        <v>1015</v>
      </c>
      <c r="I572" t="s">
        <v>11080</v>
      </c>
      <c r="J572" t="s">
        <v>11081</v>
      </c>
      <c r="K572" t="s">
        <v>11082</v>
      </c>
      <c r="L572" t="str">
        <f>PROPER(Table1[[#This Row],[User_name]])</f>
        <v>Anilkumar,Sudeep Jain,Siri Srujana,Dipankar Paul,Anshula @Thebookishlawyer,Amrit Kaur,Mini,Shaila</v>
      </c>
      <c r="M572" t="s">
        <v>11083</v>
      </c>
      <c r="N572" t="s">
        <v>11084</v>
      </c>
      <c r="O572" t="s">
        <v>11085</v>
      </c>
      <c r="P572" t="s">
        <v>11086</v>
      </c>
      <c r="Q572" t="s">
        <v>11087</v>
      </c>
    </row>
    <row r="573" spans="1:17">
      <c r="A573" t="s">
        <v>5620</v>
      </c>
      <c r="B573" t="s">
        <v>5621</v>
      </c>
      <c r="C573" t="s">
        <v>4830</v>
      </c>
      <c r="D573">
        <v>599</v>
      </c>
      <c r="E573">
        <v>899</v>
      </c>
      <c r="F573" s="1">
        <v>0.33</v>
      </c>
      <c r="G573">
        <v>4</v>
      </c>
      <c r="H573" s="4">
        <v>4018</v>
      </c>
      <c r="I573" t="s">
        <v>5622</v>
      </c>
      <c r="J573" t="s">
        <v>5623</v>
      </c>
      <c r="K573" t="s">
        <v>5624</v>
      </c>
      <c r="L573" t="str">
        <f>PROPER(Table1[[#This Row],[User_name]])</f>
        <v>Wajiha,Gaurav Choudhary,Kenil,Indrajeet Kumar Sinha,Dishant Mann,Rizwan,Srikrishna,Prasad Alpe</v>
      </c>
      <c r="M573" t="s">
        <v>5625</v>
      </c>
      <c r="N573" t="s">
        <v>5626</v>
      </c>
      <c r="O573" t="s">
        <v>5627</v>
      </c>
      <c r="P573" t="s">
        <v>5628</v>
      </c>
      <c r="Q573" t="s">
        <v>5629</v>
      </c>
    </row>
    <row r="574" spans="1:17">
      <c r="A574" t="s">
        <v>3678</v>
      </c>
      <c r="B574" t="s">
        <v>3679</v>
      </c>
      <c r="C574" t="s">
        <v>3009</v>
      </c>
      <c r="D574">
        <v>369</v>
      </c>
      <c r="E574" s="2">
        <v>1600</v>
      </c>
      <c r="F574" s="1">
        <v>0.77</v>
      </c>
      <c r="G574">
        <v>4</v>
      </c>
      <c r="H574" s="4">
        <v>32625</v>
      </c>
      <c r="I574" t="s">
        <v>3680</v>
      </c>
      <c r="J574" t="s">
        <v>3681</v>
      </c>
      <c r="K574" t="s">
        <v>3682</v>
      </c>
      <c r="L574" t="str">
        <f>PROPER(Table1[[#This Row],[User_name]])</f>
        <v>Ajit Kumar Rai,Chetan Tandel,Tanankirambabu,Mohammed Amaan,Ashish Bajaj,Sumit Kujur,Yajnesh,Raj Kishor Singh</v>
      </c>
      <c r="M574" t="s">
        <v>3683</v>
      </c>
      <c r="N574" t="s">
        <v>3684</v>
      </c>
      <c r="O574" t="s">
        <v>3685</v>
      </c>
      <c r="P574" t="s">
        <v>3686</v>
      </c>
      <c r="Q574" t="s">
        <v>3687</v>
      </c>
    </row>
    <row r="575" spans="1:17">
      <c r="A575" t="s">
        <v>3678</v>
      </c>
      <c r="B575" t="s">
        <v>3679</v>
      </c>
      <c r="C575" t="s">
        <v>3009</v>
      </c>
      <c r="D575">
        <v>369</v>
      </c>
      <c r="E575" s="2">
        <v>1600</v>
      </c>
      <c r="F575" s="1">
        <v>0.77</v>
      </c>
      <c r="G575">
        <v>4</v>
      </c>
      <c r="H575" s="4">
        <v>32625</v>
      </c>
      <c r="I575" t="s">
        <v>5617</v>
      </c>
      <c r="J575" t="s">
        <v>3681</v>
      </c>
      <c r="K575" t="s">
        <v>3682</v>
      </c>
      <c r="L575" t="str">
        <f>PROPER(Table1[[#This Row],[User_name]])</f>
        <v>Ajit Kumar Rai,Chetan Tandel,Tanankirambabu,Mohammed Amaan,Ashish Bajaj,Sumit Kujur,Yajnesh,Raj Kishor Singh</v>
      </c>
      <c r="M575" t="s">
        <v>3683</v>
      </c>
      <c r="N575" t="s">
        <v>3684</v>
      </c>
      <c r="O575" t="s">
        <v>3685</v>
      </c>
      <c r="P575" t="s">
        <v>5618</v>
      </c>
      <c r="Q575" t="s">
        <v>5619</v>
      </c>
    </row>
    <row r="576" spans="1:17">
      <c r="A576" t="s">
        <v>7848</v>
      </c>
      <c r="B576" t="s">
        <v>7849</v>
      </c>
      <c r="C576" t="s">
        <v>5087</v>
      </c>
      <c r="D576" s="2">
        <v>1409</v>
      </c>
      <c r="E576" s="2">
        <v>2199</v>
      </c>
      <c r="F576" s="1">
        <v>0.36</v>
      </c>
      <c r="G576">
        <v>3.9</v>
      </c>
      <c r="H576" s="4">
        <v>427</v>
      </c>
      <c r="I576" t="s">
        <v>7850</v>
      </c>
      <c r="J576" t="s">
        <v>7851</v>
      </c>
      <c r="K576" t="s">
        <v>7852</v>
      </c>
      <c r="L576" t="str">
        <f>PROPER(Table1[[#This Row],[User_name]])</f>
        <v>Selva Sibi,Tz,C D Johnson Rajakumar,Credit Maverick,Subhash Gaddam,Nilla Pandu Ranga,Ankit,Gokul</v>
      </c>
      <c r="M576" t="s">
        <v>7853</v>
      </c>
      <c r="N576" t="s">
        <v>7854</v>
      </c>
      <c r="O576" t="s">
        <v>7855</v>
      </c>
      <c r="P576" t="s">
        <v>7856</v>
      </c>
      <c r="Q576" t="s">
        <v>7857</v>
      </c>
    </row>
    <row r="577" spans="1:17">
      <c r="A577" t="s">
        <v>8182</v>
      </c>
      <c r="B577" t="s">
        <v>8183</v>
      </c>
      <c r="C577" t="s">
        <v>6893</v>
      </c>
      <c r="D577">
        <v>770</v>
      </c>
      <c r="E577" s="2">
        <v>1547</v>
      </c>
      <c r="F577" s="1">
        <v>0.5</v>
      </c>
      <c r="G577">
        <v>4.3</v>
      </c>
      <c r="H577" s="4">
        <v>2585</v>
      </c>
      <c r="I577" t="s">
        <v>8184</v>
      </c>
      <c r="J577" t="s">
        <v>8185</v>
      </c>
      <c r="K577" t="s">
        <v>8186</v>
      </c>
      <c r="L577" t="str">
        <f>PROPER(Table1[[#This Row],[User_name]])</f>
        <v>Abhiram Ganesh,Amazon Customer,Vikash,Rohit,Zakaria Ahmed,Vihar,Amazon Customer,M.Bramheswar</v>
      </c>
      <c r="M577" t="s">
        <v>8187</v>
      </c>
      <c r="N577" t="s">
        <v>8188</v>
      </c>
      <c r="O577" t="s">
        <v>8189</v>
      </c>
      <c r="P577" t="s">
        <v>8190</v>
      </c>
      <c r="Q577" t="s">
        <v>8191</v>
      </c>
    </row>
    <row r="578" spans="1:17">
      <c r="A578" t="s">
        <v>5692</v>
      </c>
      <c r="B578" t="s">
        <v>5693</v>
      </c>
      <c r="C578" t="s">
        <v>5247</v>
      </c>
      <c r="D578">
        <v>828</v>
      </c>
      <c r="E578">
        <v>861</v>
      </c>
      <c r="F578" s="1">
        <v>0.04</v>
      </c>
      <c r="G578">
        <v>4.2</v>
      </c>
      <c r="H578" s="4">
        <v>4567</v>
      </c>
      <c r="I578" t="s">
        <v>5694</v>
      </c>
      <c r="J578" t="s">
        <v>5695</v>
      </c>
      <c r="K578" t="s">
        <v>5696</v>
      </c>
      <c r="L578" t="str">
        <f>PROPER(Table1[[#This Row],[User_name]])</f>
        <v>Hrishikesh,Mir Manzoor,Hanumathkumar,Amazon Customer,Gerry B,Yamini,Christin Sebastian,Dimple Batra</v>
      </c>
      <c r="M578" t="s">
        <v>5697</v>
      </c>
      <c r="N578" t="s">
        <v>5698</v>
      </c>
      <c r="O578" t="s">
        <v>5699</v>
      </c>
      <c r="P578" t="s">
        <v>5700</v>
      </c>
      <c r="Q578" t="s">
        <v>5701</v>
      </c>
    </row>
    <row r="579" spans="1:17">
      <c r="A579" t="s">
        <v>5245</v>
      </c>
      <c r="B579" t="s">
        <v>5246</v>
      </c>
      <c r="C579" t="s">
        <v>5247</v>
      </c>
      <c r="D579">
        <v>717</v>
      </c>
      <c r="E579">
        <v>761</v>
      </c>
      <c r="F579" s="1">
        <v>0.06</v>
      </c>
      <c r="G579">
        <v>4</v>
      </c>
      <c r="H579" s="4">
        <v>7199</v>
      </c>
      <c r="I579" t="s">
        <v>5248</v>
      </c>
      <c r="J579" t="s">
        <v>5249</v>
      </c>
      <c r="K579" t="s">
        <v>5250</v>
      </c>
      <c r="L579" t="str">
        <f>PROPER(Table1[[#This Row],[User_name]])</f>
        <v>Devendra,Tilak C.,Krishnakanth,Nisha,Amazon Customer,Sweet Kp,Ahmed Ziyad,Aniruddha M.</v>
      </c>
      <c r="M579" t="s">
        <v>5251</v>
      </c>
      <c r="N579" t="s">
        <v>5252</v>
      </c>
      <c r="O579" t="s">
        <v>5253</v>
      </c>
      <c r="P579" t="s">
        <v>5254</v>
      </c>
      <c r="Q579" t="s">
        <v>5255</v>
      </c>
    </row>
    <row r="580" spans="1:17">
      <c r="A580" t="s">
        <v>7269</v>
      </c>
      <c r="B580" t="s">
        <v>7270</v>
      </c>
      <c r="C580" t="s">
        <v>7271</v>
      </c>
      <c r="D580" s="2">
        <v>3999</v>
      </c>
      <c r="E580" s="3">
        <v>4332.96</v>
      </c>
      <c r="F580" s="1">
        <v>0.08</v>
      </c>
      <c r="G580">
        <v>3.5</v>
      </c>
      <c r="H580" s="4">
        <v>21762</v>
      </c>
      <c r="I580" t="s">
        <v>7272</v>
      </c>
      <c r="J580" t="s">
        <v>7273</v>
      </c>
      <c r="K580" t="s">
        <v>7274</v>
      </c>
      <c r="L580" t="str">
        <f>PROPER(Table1[[#This Row],[User_name]])</f>
        <v>Nikhil M.,Sonic,Muthurama S.,N Praneeth,Nitesh Kumar,Ravi Gogineni,T.Nuthan,Mohan</v>
      </c>
      <c r="M580" t="s">
        <v>7275</v>
      </c>
      <c r="N580" t="s">
        <v>7276</v>
      </c>
      <c r="O580" t="s">
        <v>7277</v>
      </c>
      <c r="P580" t="s">
        <v>7278</v>
      </c>
      <c r="Q580" t="s">
        <v>7279</v>
      </c>
    </row>
    <row r="581" spans="1:17">
      <c r="A581" t="s">
        <v>8001</v>
      </c>
      <c r="B581" t="s">
        <v>8002</v>
      </c>
      <c r="C581" t="s">
        <v>7271</v>
      </c>
      <c r="D581" s="2">
        <v>5899</v>
      </c>
      <c r="E581" s="2">
        <v>7005</v>
      </c>
      <c r="F581" s="1">
        <v>0.16</v>
      </c>
      <c r="G581">
        <v>3.6</v>
      </c>
      <c r="H581" s="4">
        <v>4199</v>
      </c>
      <c r="I581" t="s">
        <v>8003</v>
      </c>
      <c r="J581" t="s">
        <v>8004</v>
      </c>
      <c r="K581" t="s">
        <v>8005</v>
      </c>
      <c r="L581" t="str">
        <f>PROPER(Table1[[#This Row],[User_name]])</f>
        <v>S.Mohan,Ashish Raj,Dr.Nirmal Singh,Phone User,Aanchal,Sunil,Jayakrishna Bomma,Haridas Vilayil</v>
      </c>
      <c r="M581" t="s">
        <v>8006</v>
      </c>
      <c r="N581" t="s">
        <v>8007</v>
      </c>
      <c r="O581" t="s">
        <v>8008</v>
      </c>
      <c r="P581" t="s">
        <v>8009</v>
      </c>
      <c r="Q581" t="s">
        <v>8010</v>
      </c>
    </row>
    <row r="582" spans="1:17">
      <c r="A582" t="s">
        <v>8372</v>
      </c>
      <c r="B582" t="s">
        <v>8373</v>
      </c>
      <c r="C582" t="s">
        <v>7567</v>
      </c>
      <c r="D582" s="2">
        <v>1519</v>
      </c>
      <c r="E582" s="2">
        <v>3499</v>
      </c>
      <c r="F582" s="1">
        <v>0.56999999999999995</v>
      </c>
      <c r="G582">
        <v>4.3</v>
      </c>
      <c r="H582" s="4">
        <v>408</v>
      </c>
      <c r="I582" t="s">
        <v>8374</v>
      </c>
      <c r="J582" t="s">
        <v>8375</v>
      </c>
      <c r="K582" t="s">
        <v>8376</v>
      </c>
      <c r="L582" t="str">
        <f>PROPER(Table1[[#This Row],[User_name]])</f>
        <v>Lingaraj Naik,Vinod Patidar,Shubham Soni,Himraj,Anonymous22,Nrd Az Customer,Koushik Roy Chowdhury,Govind S.</v>
      </c>
      <c r="M582" t="s">
        <v>8377</v>
      </c>
      <c r="N582" t="s">
        <v>8378</v>
      </c>
      <c r="O582" t="s">
        <v>8379</v>
      </c>
      <c r="P582" t="s">
        <v>8380</v>
      </c>
      <c r="Q582" t="s">
        <v>8381</v>
      </c>
    </row>
    <row r="583" spans="1:17">
      <c r="A583" t="s">
        <v>7578</v>
      </c>
      <c r="B583" t="s">
        <v>7579</v>
      </c>
      <c r="C583" t="s">
        <v>5247</v>
      </c>
      <c r="D583">
        <v>596</v>
      </c>
      <c r="E583">
        <v>723</v>
      </c>
      <c r="F583" s="1">
        <v>0.18</v>
      </c>
      <c r="G583">
        <v>4.4000000000000004</v>
      </c>
      <c r="H583" s="4">
        <v>3219</v>
      </c>
      <c r="I583" t="s">
        <v>7580</v>
      </c>
      <c r="J583" t="s">
        <v>7581</v>
      </c>
      <c r="K583" t="s">
        <v>7582</v>
      </c>
      <c r="L583" t="str">
        <f>PROPER(Table1[[#This Row],[User_name]])</f>
        <v>Koustav Gayen,Nagesh Pai,Debobroto Dutta,Kailash,Naresh Arora,Placeholder,Anisur R Mullick,Denadayalan K</v>
      </c>
      <c r="M583" t="s">
        <v>7583</v>
      </c>
      <c r="N583" t="s">
        <v>7584</v>
      </c>
      <c r="O583" t="s">
        <v>7585</v>
      </c>
      <c r="P583" t="s">
        <v>7586</v>
      </c>
      <c r="Q583" t="s">
        <v>7587</v>
      </c>
    </row>
    <row r="584" spans="1:17">
      <c r="A584" t="s">
        <v>8302</v>
      </c>
      <c r="B584" t="s">
        <v>8303</v>
      </c>
      <c r="C584" t="s">
        <v>7567</v>
      </c>
      <c r="D584" s="2">
        <v>1149</v>
      </c>
      <c r="E584" s="2">
        <v>1800</v>
      </c>
      <c r="F584" s="1">
        <v>0.36</v>
      </c>
      <c r="G584">
        <v>4.3</v>
      </c>
      <c r="H584" s="4">
        <v>4723</v>
      </c>
      <c r="I584" t="s">
        <v>8304</v>
      </c>
      <c r="J584" t="s">
        <v>8305</v>
      </c>
      <c r="K584" t="s">
        <v>8306</v>
      </c>
      <c r="L584" t="str">
        <f>PROPER(Table1[[#This Row],[User_name]])</f>
        <v>Mohammad Shadab Mozaffar,Smd Sayeed,Dhashwanth,Ram,Bhaskar,Archishman,Kevin Kunjumon,Lalit</v>
      </c>
      <c r="M584" t="s">
        <v>8307</v>
      </c>
      <c r="N584" t="s">
        <v>8308</v>
      </c>
      <c r="O584" t="s">
        <v>8309</v>
      </c>
      <c r="P584" t="s">
        <v>8310</v>
      </c>
      <c r="Q584" t="s">
        <v>8311</v>
      </c>
    </row>
    <row r="585" spans="1:17">
      <c r="A585" t="s">
        <v>8226</v>
      </c>
      <c r="B585" t="s">
        <v>8227</v>
      </c>
      <c r="C585" t="s">
        <v>5321</v>
      </c>
      <c r="D585">
        <v>599</v>
      </c>
      <c r="E585">
        <v>700</v>
      </c>
      <c r="F585" s="1">
        <v>0.14000000000000001</v>
      </c>
      <c r="G585">
        <v>4.3</v>
      </c>
      <c r="H585" s="4">
        <v>2301</v>
      </c>
      <c r="I585" t="s">
        <v>8228</v>
      </c>
      <c r="J585" t="s">
        <v>8229</v>
      </c>
      <c r="K585" t="s">
        <v>8230</v>
      </c>
      <c r="L585" t="str">
        <f>PROPER(Table1[[#This Row],[User_name]])</f>
        <v>Iamsrk,Tirath T.Trivedi,Damodaran,Ashish  Kumar,Pratheep,Antony,Aditya,Dilip Ku Choudhury</v>
      </c>
      <c r="M585" t="s">
        <v>8231</v>
      </c>
      <c r="N585" t="s">
        <v>8232</v>
      </c>
      <c r="O585" t="s">
        <v>8233</v>
      </c>
      <c r="P585" t="s">
        <v>8234</v>
      </c>
      <c r="Q585" t="s">
        <v>8235</v>
      </c>
    </row>
    <row r="586" spans="1:17">
      <c r="A586" t="s">
        <v>6334</v>
      </c>
      <c r="B586" t="s">
        <v>6335</v>
      </c>
      <c r="C586" t="s">
        <v>5087</v>
      </c>
      <c r="D586" s="2">
        <v>1349</v>
      </c>
      <c r="E586" s="2">
        <v>2198</v>
      </c>
      <c r="F586" s="1">
        <v>0.39</v>
      </c>
      <c r="G586">
        <v>4</v>
      </c>
      <c r="H586" s="4">
        <v>7113</v>
      </c>
      <c r="I586" t="s">
        <v>6336</v>
      </c>
      <c r="J586" t="s">
        <v>6337</v>
      </c>
      <c r="K586" t="s">
        <v>6338</v>
      </c>
      <c r="L586" t="str">
        <f>PROPER(Table1[[#This Row],[User_name]])</f>
        <v>Pranjall Kumar,Tapas Sing,Kondapalli Mukhesh,Madhu Raman,Praveen K Cherian,Rahul Ohal,Rajendra,Sohan Thakur</v>
      </c>
      <c r="M586" t="s">
        <v>6339</v>
      </c>
      <c r="N586" t="s">
        <v>6340</v>
      </c>
      <c r="O586" t="s">
        <v>6341</v>
      </c>
      <c r="P586" t="s">
        <v>6342</v>
      </c>
      <c r="Q586" t="s">
        <v>6343</v>
      </c>
    </row>
    <row r="587" spans="1:17">
      <c r="A587" t="s">
        <v>8438</v>
      </c>
      <c r="B587" t="s">
        <v>8439</v>
      </c>
      <c r="C587" t="s">
        <v>4819</v>
      </c>
      <c r="D587">
        <v>449</v>
      </c>
      <c r="E587" s="2">
        <v>1300</v>
      </c>
      <c r="F587" s="1">
        <v>0.65</v>
      </c>
      <c r="G587">
        <v>4.2</v>
      </c>
      <c r="H587" s="4">
        <v>4959</v>
      </c>
      <c r="I587" t="s">
        <v>8440</v>
      </c>
      <c r="J587" t="s">
        <v>8441</v>
      </c>
      <c r="K587" t="s">
        <v>8442</v>
      </c>
      <c r="L587" t="str">
        <f>PROPER(Table1[[#This Row],[User_name]])</f>
        <v>Jatin.,Sushil Kumar,Darunte S. C.,Jayesh Patel,T.Kothandaraman,M Badrinath Sarangapani,Sukhwindar Singh,Rajesh</v>
      </c>
      <c r="M587" t="s">
        <v>8443</v>
      </c>
      <c r="N587" t="s">
        <v>8444</v>
      </c>
      <c r="O587" t="s">
        <v>8445</v>
      </c>
      <c r="P587" t="s">
        <v>8446</v>
      </c>
      <c r="Q587" t="s">
        <v>8447</v>
      </c>
    </row>
    <row r="588" spans="1:17">
      <c r="A588" t="s">
        <v>4945</v>
      </c>
      <c r="B588" t="s">
        <v>4946</v>
      </c>
      <c r="C588" t="s">
        <v>4819</v>
      </c>
      <c r="D588">
        <v>475</v>
      </c>
      <c r="E588" s="2">
        <v>1500</v>
      </c>
      <c r="F588" s="1">
        <v>0.68</v>
      </c>
      <c r="G588">
        <v>4.2</v>
      </c>
      <c r="H588" s="4">
        <v>64273</v>
      </c>
      <c r="I588" t="s">
        <v>4947</v>
      </c>
      <c r="J588" t="s">
        <v>4948</v>
      </c>
      <c r="K588" t="s">
        <v>4949</v>
      </c>
      <c r="L588" t="str">
        <f>PROPER(Table1[[#This Row],[User_name]])</f>
        <v>Varun,Ankit Maurya,Ganesh T V,Ravi,Amazon Customer,Vijayaraj N.,Amit Chavan,Hkpatel</v>
      </c>
      <c r="M588" t="s">
        <v>4950</v>
      </c>
      <c r="N588" t="s">
        <v>4951</v>
      </c>
      <c r="O588" t="s">
        <v>4952</v>
      </c>
      <c r="P588" t="s">
        <v>4953</v>
      </c>
      <c r="Q588" t="s">
        <v>4954</v>
      </c>
    </row>
    <row r="589" spans="1:17">
      <c r="A589" t="s">
        <v>5116</v>
      </c>
      <c r="B589" t="s">
        <v>5117</v>
      </c>
      <c r="C589" t="s">
        <v>5118</v>
      </c>
      <c r="D589">
        <v>499</v>
      </c>
      <c r="E589" s="2">
        <v>1999</v>
      </c>
      <c r="F589" s="1">
        <v>0.75</v>
      </c>
      <c r="G589">
        <v>3.7</v>
      </c>
      <c r="H589" s="4">
        <v>3369</v>
      </c>
      <c r="I589" t="s">
        <v>5119</v>
      </c>
      <c r="J589" t="s">
        <v>5120</v>
      </c>
      <c r="K589" t="s">
        <v>5121</v>
      </c>
      <c r="L589" t="str">
        <f>PROPER(Table1[[#This Row],[User_name]])</f>
        <v>Ic,Neetu Singh,Prasenjit Jana,Dangar Ramaben Karshanbhai,Kushal,M.Pradhan,Naresh,Anurag Gupta</v>
      </c>
      <c r="M589" t="s">
        <v>5122</v>
      </c>
      <c r="N589" t="s">
        <v>5123</v>
      </c>
      <c r="O589" t="s">
        <v>5124</v>
      </c>
      <c r="P589" t="s">
        <v>5125</v>
      </c>
      <c r="Q589" t="s">
        <v>5126</v>
      </c>
    </row>
    <row r="590" spans="1:17">
      <c r="A590" t="s">
        <v>7020</v>
      </c>
      <c r="B590" t="s">
        <v>7021</v>
      </c>
      <c r="C590" t="s">
        <v>4830</v>
      </c>
      <c r="D590">
        <v>328</v>
      </c>
      <c r="E590">
        <v>399</v>
      </c>
      <c r="F590" s="1">
        <v>0.18</v>
      </c>
      <c r="G590">
        <v>4.0999999999999996</v>
      </c>
      <c r="H590" s="4">
        <v>3441</v>
      </c>
      <c r="I590" t="s">
        <v>7022</v>
      </c>
      <c r="J590" t="s">
        <v>7023</v>
      </c>
      <c r="K590" t="s">
        <v>7024</v>
      </c>
      <c r="L590" t="str">
        <f>PROPER(Table1[[#This Row],[User_name]])</f>
        <v>Rakesh Roshan Koul,Vikas Kushwaha,Gr Talwar,Sunil Yadav,Amazon Customer,Aarav Agrawal,Tushar Jain,Amazon Customer</v>
      </c>
      <c r="M590" t="s">
        <v>7025</v>
      </c>
      <c r="N590" t="s">
        <v>7026</v>
      </c>
      <c r="O590" t="s">
        <v>7027</v>
      </c>
      <c r="P590" t="s">
        <v>7028</v>
      </c>
      <c r="Q590" t="s">
        <v>7029</v>
      </c>
    </row>
    <row r="591" spans="1:17">
      <c r="A591" t="s">
        <v>7554</v>
      </c>
      <c r="B591" t="s">
        <v>7555</v>
      </c>
      <c r="C591" t="s">
        <v>7556</v>
      </c>
      <c r="D591">
        <v>649</v>
      </c>
      <c r="E591">
        <v>999</v>
      </c>
      <c r="F591" s="1">
        <v>0.35</v>
      </c>
      <c r="G591">
        <v>3.5</v>
      </c>
      <c r="H591" s="4">
        <v>7222</v>
      </c>
      <c r="I591" t="s">
        <v>7557</v>
      </c>
      <c r="J591" t="s">
        <v>7558</v>
      </c>
      <c r="K591" t="s">
        <v>7559</v>
      </c>
      <c r="L591" t="str">
        <f>PROPER(Table1[[#This Row],[User_name]])</f>
        <v>Deepthi,Nitin Mishra,Raju Chacko,A.Viswanathareddy,Saima,Amazon Customer,Arvind Kumar,Amazon Customer</v>
      </c>
      <c r="M591" t="s">
        <v>7560</v>
      </c>
      <c r="N591" t="s">
        <v>7561</v>
      </c>
      <c r="O591" t="s">
        <v>7562</v>
      </c>
      <c r="P591" t="s">
        <v>7563</v>
      </c>
      <c r="Q591" t="s">
        <v>7564</v>
      </c>
    </row>
    <row r="592" spans="1:17">
      <c r="A592" t="s">
        <v>4955</v>
      </c>
      <c r="B592" t="s">
        <v>4956</v>
      </c>
      <c r="C592" t="s">
        <v>4830</v>
      </c>
      <c r="D592">
        <v>269</v>
      </c>
      <c r="E592">
        <v>649</v>
      </c>
      <c r="F592" s="1">
        <v>0.59</v>
      </c>
      <c r="G592">
        <v>4.3</v>
      </c>
      <c r="H592" s="4">
        <v>54315</v>
      </c>
      <c r="I592" t="s">
        <v>4957</v>
      </c>
      <c r="J592" t="s">
        <v>4958</v>
      </c>
      <c r="K592" t="s">
        <v>4959</v>
      </c>
      <c r="L592" t="str">
        <f>PROPER(Table1[[#This Row],[User_name]])</f>
        <v>Shridhan Varadkar,Mahalingam,Rajender Eslavath,Pradeep Yadav,Saravanan,Divyansh,Maninder S.,Rahman</v>
      </c>
      <c r="M592" t="s">
        <v>4960</v>
      </c>
      <c r="N592" t="s">
        <v>4961</v>
      </c>
      <c r="O592" t="s">
        <v>4962</v>
      </c>
      <c r="P592" t="s">
        <v>4963</v>
      </c>
      <c r="Q592" t="s">
        <v>4964</v>
      </c>
    </row>
    <row r="593" spans="1:17">
      <c r="A593" t="s">
        <v>5406</v>
      </c>
      <c r="B593" t="s">
        <v>5407</v>
      </c>
      <c r="C593" t="s">
        <v>4830</v>
      </c>
      <c r="D593">
        <v>681</v>
      </c>
      <c r="E593" s="2">
        <v>1199</v>
      </c>
      <c r="F593" s="1">
        <v>0.43</v>
      </c>
      <c r="G593">
        <v>4.2</v>
      </c>
      <c r="H593" s="4">
        <v>8258</v>
      </c>
      <c r="I593" t="s">
        <v>5408</v>
      </c>
      <c r="J593" t="s">
        <v>5409</v>
      </c>
      <c r="K593" t="s">
        <v>5410</v>
      </c>
      <c r="L593" t="str">
        <f>PROPER(Table1[[#This Row],[User_name]])</f>
        <v>Reetu Solanki,Amazon_User,Anis,Karun,Chandrajit Poria,Viswanthamazon,Prabhakaran Ramu,Biplab Bose</v>
      </c>
      <c r="M593" t="s">
        <v>5411</v>
      </c>
      <c r="N593" t="s">
        <v>5412</v>
      </c>
      <c r="O593" t="s">
        <v>13033</v>
      </c>
      <c r="P593" t="s">
        <v>5413</v>
      </c>
      <c r="Q593" t="s">
        <v>5414</v>
      </c>
    </row>
    <row r="594" spans="1:17">
      <c r="A594" t="s">
        <v>6610</v>
      </c>
      <c r="B594" t="s">
        <v>6611</v>
      </c>
      <c r="C594" t="s">
        <v>4830</v>
      </c>
      <c r="D594">
        <v>899</v>
      </c>
      <c r="E594" s="2">
        <v>1499</v>
      </c>
      <c r="F594" s="1">
        <v>0.4</v>
      </c>
      <c r="G594">
        <v>4.2</v>
      </c>
      <c r="H594" s="4">
        <v>23174</v>
      </c>
      <c r="I594" t="s">
        <v>6612</v>
      </c>
      <c r="J594" t="s">
        <v>6613</v>
      </c>
      <c r="K594" t="s">
        <v>6614</v>
      </c>
      <c r="L594" t="str">
        <f>PROPER(Table1[[#This Row],[User_name]])</f>
        <v>Ayan Chakraborty,Amazon Customer,Deepsea,Rahul Raj,Nitin Swarup,Arun Kumar Nayak,Khan Saab!,Amazon Customer</v>
      </c>
      <c r="M594" t="s">
        <v>6615</v>
      </c>
      <c r="N594" t="s">
        <v>6616</v>
      </c>
      <c r="O594" t="s">
        <v>6617</v>
      </c>
      <c r="P594" t="s">
        <v>6618</v>
      </c>
      <c r="Q594" t="s">
        <v>6619</v>
      </c>
    </row>
    <row r="595" spans="1:17">
      <c r="A595" t="s">
        <v>11350</v>
      </c>
      <c r="B595" t="s">
        <v>11351</v>
      </c>
      <c r="C595" t="s">
        <v>10079</v>
      </c>
      <c r="D595" s="2">
        <v>13999</v>
      </c>
      <c r="E595" s="2">
        <v>24850</v>
      </c>
      <c r="F595" s="1">
        <v>0.44</v>
      </c>
      <c r="G595">
        <v>4.4000000000000004</v>
      </c>
      <c r="H595" s="4">
        <v>8948</v>
      </c>
      <c r="I595" t="s">
        <v>11352</v>
      </c>
      <c r="J595" t="s">
        <v>11353</v>
      </c>
      <c r="K595" t="s">
        <v>11354</v>
      </c>
      <c r="L595" t="str">
        <f>PROPER(Table1[[#This Row],[User_name]])</f>
        <v>Vaibhav Anand,Debendra Nath Ghosh,Gtnishanth,Sk Rahil,Sunder S.,Rajesh Aswasthan,Sudeshna Aguan,Bhanu Yadav</v>
      </c>
      <c r="M595" t="s">
        <v>11355</v>
      </c>
      <c r="N595" t="s">
        <v>11356</v>
      </c>
      <c r="O595" t="s">
        <v>11357</v>
      </c>
      <c r="P595" t="s">
        <v>11358</v>
      </c>
      <c r="Q595" t="s">
        <v>11359</v>
      </c>
    </row>
    <row r="596" spans="1:17">
      <c r="A596" t="s">
        <v>11027</v>
      </c>
      <c r="B596" t="s">
        <v>11028</v>
      </c>
      <c r="C596" t="s">
        <v>9618</v>
      </c>
      <c r="D596">
        <v>980</v>
      </c>
      <c r="E596">
        <v>980</v>
      </c>
      <c r="F596" s="1">
        <v>0</v>
      </c>
      <c r="G596">
        <v>4.2</v>
      </c>
      <c r="H596" s="4">
        <v>4740</v>
      </c>
      <c r="I596" t="s">
        <v>11029</v>
      </c>
      <c r="J596" t="s">
        <v>11030</v>
      </c>
      <c r="K596" t="s">
        <v>11031</v>
      </c>
      <c r="L596" t="str">
        <f>PROPER(Table1[[#This Row],[User_name]])</f>
        <v>Amazon Customer,James K Joseph,Shri,Devraj Nikumbh,Rupali Lakhera,Palash Seth,Venkatram Rao K,Dipika S.</v>
      </c>
      <c r="M596" t="s">
        <v>11032</v>
      </c>
      <c r="N596" t="s">
        <v>11033</v>
      </c>
      <c r="O596" t="s">
        <v>11034</v>
      </c>
      <c r="P596" t="s">
        <v>11035</v>
      </c>
      <c r="Q596" t="s">
        <v>11036</v>
      </c>
    </row>
    <row r="597" spans="1:17">
      <c r="A597" t="s">
        <v>9616</v>
      </c>
      <c r="B597" t="s">
        <v>9617</v>
      </c>
      <c r="C597" t="s">
        <v>9618</v>
      </c>
      <c r="D597">
        <v>600</v>
      </c>
      <c r="E597">
        <v>600</v>
      </c>
      <c r="F597" s="1">
        <v>0</v>
      </c>
      <c r="G597">
        <v>4.0999999999999996</v>
      </c>
      <c r="H597" s="4">
        <v>10907</v>
      </c>
      <c r="I597" t="s">
        <v>9619</v>
      </c>
      <c r="J597" t="s">
        <v>9620</v>
      </c>
      <c r="K597" t="s">
        <v>9621</v>
      </c>
      <c r="L597" t="str">
        <f>PROPER(Table1[[#This Row],[User_name]])</f>
        <v>Abha Rani,V Srikanth,Bhagwan Khobragade,Suman Adhikary,Amit,Dominic X.,Srivastava Rahul,Saleem</v>
      </c>
      <c r="M597" t="s">
        <v>9622</v>
      </c>
      <c r="N597" t="s">
        <v>9623</v>
      </c>
      <c r="O597" t="s">
        <v>9624</v>
      </c>
      <c r="P597" t="s">
        <v>9625</v>
      </c>
      <c r="Q597" t="s">
        <v>9626</v>
      </c>
    </row>
    <row r="598" spans="1:17">
      <c r="A598" t="s">
        <v>9627</v>
      </c>
      <c r="B598" t="s">
        <v>9628</v>
      </c>
      <c r="C598" t="s">
        <v>9629</v>
      </c>
      <c r="D598" s="2">
        <v>1130</v>
      </c>
      <c r="E598" s="2">
        <v>1130</v>
      </c>
      <c r="F598" s="1">
        <v>0</v>
      </c>
      <c r="G598">
        <v>4.2</v>
      </c>
      <c r="H598" s="4">
        <v>13250</v>
      </c>
      <c r="I598" t="s">
        <v>9630</v>
      </c>
      <c r="J598" t="s">
        <v>9631</v>
      </c>
      <c r="K598" t="s">
        <v>9632</v>
      </c>
      <c r="L598" t="str">
        <f>PROPER(Table1[[#This Row],[User_name]])</f>
        <v>Suryaranjan S.,Gaurav Kumar,Tanushree Laha,Tirupati,Srivastava Rahul,Puremba Khomdram,Sre Ram,Kanthilakshmi</v>
      </c>
      <c r="M598" t="s">
        <v>9633</v>
      </c>
      <c r="N598" t="s">
        <v>9634</v>
      </c>
      <c r="O598" t="s">
        <v>9635</v>
      </c>
      <c r="P598" t="s">
        <v>9636</v>
      </c>
      <c r="Q598" t="s">
        <v>9637</v>
      </c>
    </row>
    <row r="599" spans="1:17">
      <c r="A599" t="s">
        <v>6345</v>
      </c>
      <c r="B599" t="s">
        <v>6346</v>
      </c>
      <c r="C599" t="s">
        <v>6124</v>
      </c>
      <c r="D599">
        <v>199</v>
      </c>
      <c r="E599">
        <v>499</v>
      </c>
      <c r="F599" s="1">
        <v>0.6</v>
      </c>
      <c r="G599">
        <v>3.3</v>
      </c>
      <c r="H599" s="4">
        <v>2804</v>
      </c>
      <c r="I599" t="s">
        <v>6347</v>
      </c>
      <c r="J599" t="s">
        <v>6348</v>
      </c>
      <c r="K599" t="s">
        <v>6349</v>
      </c>
      <c r="L599" t="str">
        <f>PROPER(Table1[[#This Row],[User_name]])</f>
        <v>Afrina Hasnat,Bkbasu,Ayush Raghuvanshi,Wilfried Antonius,Krishna,Kashish,Kamal K.,Srikanth Subba Rao</v>
      </c>
      <c r="M599" t="s">
        <v>6350</v>
      </c>
      <c r="N599" t="s">
        <v>6351</v>
      </c>
      <c r="O599" t="s">
        <v>6352</v>
      </c>
      <c r="P599" t="s">
        <v>6353</v>
      </c>
      <c r="Q599" t="s">
        <v>6354</v>
      </c>
    </row>
    <row r="600" spans="1:17">
      <c r="A600" t="s">
        <v>10966</v>
      </c>
      <c r="B600" t="s">
        <v>10967</v>
      </c>
      <c r="C600" t="s">
        <v>8747</v>
      </c>
      <c r="D600">
        <v>664</v>
      </c>
      <c r="E600" s="2">
        <v>1490</v>
      </c>
      <c r="F600" s="1">
        <v>0.55000000000000004</v>
      </c>
      <c r="G600">
        <v>4.0999999999999996</v>
      </c>
      <c r="H600" s="4">
        <v>925</v>
      </c>
      <c r="I600" t="s">
        <v>10968</v>
      </c>
      <c r="J600" t="s">
        <v>10969</v>
      </c>
      <c r="K600" t="s">
        <v>10970</v>
      </c>
      <c r="L600" t="str">
        <f>PROPER(Table1[[#This Row],[User_name]])</f>
        <v>Rahul Chauhan,Satyam Singh,Kiran K.,Arun,Ram E Singh,Noorudheen,Raghuram Venkatesan,Suhel Basha</v>
      </c>
      <c r="M600" t="s">
        <v>10971</v>
      </c>
      <c r="N600" t="s">
        <v>10972</v>
      </c>
      <c r="O600" t="s">
        <v>10973</v>
      </c>
      <c r="P600" t="s">
        <v>10974</v>
      </c>
      <c r="Q600" t="s">
        <v>10975</v>
      </c>
    </row>
    <row r="601" spans="1:17">
      <c r="A601" t="s">
        <v>12589</v>
      </c>
      <c r="B601" t="s">
        <v>12590</v>
      </c>
      <c r="C601" t="s">
        <v>8632</v>
      </c>
      <c r="D601" s="2">
        <v>1601</v>
      </c>
      <c r="E601" s="2">
        <v>3890</v>
      </c>
      <c r="F601" s="1">
        <v>0.59</v>
      </c>
      <c r="G601">
        <v>4.2</v>
      </c>
      <c r="H601" s="4">
        <v>156</v>
      </c>
      <c r="I601" t="s">
        <v>12591</v>
      </c>
      <c r="J601" t="s">
        <v>12592</v>
      </c>
      <c r="K601" t="s">
        <v>12593</v>
      </c>
      <c r="L601" t="str">
        <f>PROPER(Table1[[#This Row],[User_name]])</f>
        <v>Anshu,Beena Kumari,Vijil V V,Pramod,Bharat Pansare,Anand,Kindle Customer,Pooja Shukla</v>
      </c>
      <c r="M601" t="s">
        <v>12594</v>
      </c>
      <c r="N601" t="s">
        <v>12595</v>
      </c>
      <c r="O601" t="s">
        <v>12596</v>
      </c>
      <c r="P601" t="s">
        <v>12597</v>
      </c>
      <c r="Q601" t="s">
        <v>12598</v>
      </c>
    </row>
    <row r="602" spans="1:17">
      <c r="A602" t="s">
        <v>12387</v>
      </c>
      <c r="B602" t="s">
        <v>12388</v>
      </c>
      <c r="C602" t="s">
        <v>8526</v>
      </c>
      <c r="D602" s="2">
        <v>1456</v>
      </c>
      <c r="E602" s="2">
        <v>3190</v>
      </c>
      <c r="F602" s="1">
        <v>0.54</v>
      </c>
      <c r="G602">
        <v>4.0999999999999996</v>
      </c>
      <c r="H602" s="4">
        <v>1776</v>
      </c>
      <c r="I602" t="s">
        <v>12389</v>
      </c>
      <c r="J602" t="s">
        <v>12390</v>
      </c>
      <c r="K602" t="s">
        <v>12391</v>
      </c>
      <c r="L602" t="str">
        <f>PROPER(Table1[[#This Row],[User_name]])</f>
        <v>Santhosh,Kr Arasu,Placeholder,Deepak Gopal,Yaqoob Raza,Arun,Naveen Kumar,Anant Varshney</v>
      </c>
      <c r="M602" t="s">
        <v>12392</v>
      </c>
      <c r="N602" t="s">
        <v>12393</v>
      </c>
      <c r="O602" t="s">
        <v>12394</v>
      </c>
      <c r="P602" t="s">
        <v>12395</v>
      </c>
      <c r="Q602" t="s">
        <v>12396</v>
      </c>
    </row>
    <row r="603" spans="1:17">
      <c r="A603" t="s">
        <v>10219</v>
      </c>
      <c r="B603" t="s">
        <v>10220</v>
      </c>
      <c r="C603" t="s">
        <v>8526</v>
      </c>
      <c r="D603">
        <v>664</v>
      </c>
      <c r="E603" s="2">
        <v>1490</v>
      </c>
      <c r="F603" s="1">
        <v>0.55000000000000004</v>
      </c>
      <c r="G603">
        <v>4</v>
      </c>
      <c r="H603" s="4">
        <v>2198</v>
      </c>
      <c r="I603" t="s">
        <v>10221</v>
      </c>
      <c r="J603" t="s">
        <v>10222</v>
      </c>
      <c r="K603" t="s">
        <v>10223</v>
      </c>
      <c r="L603" t="str">
        <f>PROPER(Table1[[#This Row],[User_name]])</f>
        <v>Shravan,Sachin Aggarwal,Gyanesh Savita,Ripe,Rajnish Kumar,Shloka Gautam,Debdulal Saha,Kalai Yarasan</v>
      </c>
      <c r="M603" t="s">
        <v>10224</v>
      </c>
      <c r="N603" t="s">
        <v>10225</v>
      </c>
      <c r="O603" t="s">
        <v>10226</v>
      </c>
      <c r="P603" t="s">
        <v>10227</v>
      </c>
      <c r="Q603" t="s">
        <v>10228</v>
      </c>
    </row>
    <row r="604" spans="1:17">
      <c r="A604" t="s">
        <v>12618</v>
      </c>
      <c r="B604" t="s">
        <v>12619</v>
      </c>
      <c r="C604" t="s">
        <v>8526</v>
      </c>
      <c r="D604">
        <v>809</v>
      </c>
      <c r="E604" s="2">
        <v>1950</v>
      </c>
      <c r="F604" s="1">
        <v>0.59</v>
      </c>
      <c r="G604">
        <v>3.9</v>
      </c>
      <c r="H604" s="4">
        <v>710</v>
      </c>
      <c r="I604" t="s">
        <v>12620</v>
      </c>
      <c r="J604" t="s">
        <v>12621</v>
      </c>
      <c r="K604" t="s">
        <v>12622</v>
      </c>
      <c r="L604" t="str">
        <f>PROPER(Table1[[#This Row],[User_name]])</f>
        <v>S@Nu,Osama Ahmad,Mukesh Kumar,Sandeep,Saumya Saraf,Amazon Customer,Aijaz Mahmood Ibji,Prince</v>
      </c>
      <c r="M604" t="s">
        <v>12623</v>
      </c>
      <c r="N604" t="s">
        <v>12624</v>
      </c>
      <c r="O604" t="s">
        <v>12625</v>
      </c>
      <c r="P604" t="s">
        <v>12626</v>
      </c>
      <c r="Q604" t="s">
        <v>12627</v>
      </c>
    </row>
    <row r="605" spans="1:17">
      <c r="A605" t="s">
        <v>11190</v>
      </c>
      <c r="B605" t="s">
        <v>11191</v>
      </c>
      <c r="C605" t="s">
        <v>9046</v>
      </c>
      <c r="D605" s="2">
        <v>2092</v>
      </c>
      <c r="E605" s="2">
        <v>4600</v>
      </c>
      <c r="F605" s="1">
        <v>0.55000000000000004</v>
      </c>
      <c r="G605">
        <v>4.3</v>
      </c>
      <c r="H605" s="4">
        <v>562</v>
      </c>
      <c r="I605" t="s">
        <v>11192</v>
      </c>
      <c r="J605" t="s">
        <v>11193</v>
      </c>
      <c r="K605" t="s">
        <v>11194</v>
      </c>
      <c r="L605" t="str">
        <f>PROPER(Table1[[#This Row],[User_name]])</f>
        <v>Srishty,Somesh Bandopadhyay,Sowjanya,Pritamsharma,Jaseyfiroz,Basanth Balram,Prem,Ritesh Mehta</v>
      </c>
      <c r="M605" t="s">
        <v>11195</v>
      </c>
      <c r="N605" t="s">
        <v>11196</v>
      </c>
      <c r="O605" t="s">
        <v>11197</v>
      </c>
      <c r="P605" t="s">
        <v>11198</v>
      </c>
      <c r="Q605" t="s">
        <v>11199</v>
      </c>
    </row>
    <row r="606" spans="1:17">
      <c r="A606" t="s">
        <v>11591</v>
      </c>
      <c r="B606" t="s">
        <v>11592</v>
      </c>
      <c r="C606" t="s">
        <v>9046</v>
      </c>
      <c r="D606" s="2">
        <v>1474</v>
      </c>
      <c r="E606" s="2">
        <v>4650</v>
      </c>
      <c r="F606" s="1">
        <v>0.68</v>
      </c>
      <c r="G606">
        <v>4.0999999999999996</v>
      </c>
      <c r="H606" s="4">
        <v>1045</v>
      </c>
      <c r="I606" t="s">
        <v>11593</v>
      </c>
      <c r="J606" t="s">
        <v>11594</v>
      </c>
      <c r="K606" t="s">
        <v>11595</v>
      </c>
      <c r="L606" t="str">
        <f>PROPER(Table1[[#This Row],[User_name]])</f>
        <v>Shiva,Saurabh Vats,Gaurav Thapa,Ash Sharma,Chandraprakash Mohata,Saleha,Sanyam Singhi,Bharti</v>
      </c>
      <c r="M606" t="s">
        <v>11596</v>
      </c>
      <c r="N606" t="s">
        <v>11597</v>
      </c>
      <c r="O606" t="s">
        <v>11598</v>
      </c>
      <c r="P606" t="s">
        <v>11599</v>
      </c>
      <c r="Q606" t="s">
        <v>11600</v>
      </c>
    </row>
    <row r="607" spans="1:17">
      <c r="A607" t="s">
        <v>1136</v>
      </c>
      <c r="B607" t="s">
        <v>1137</v>
      </c>
      <c r="C607" t="s">
        <v>154</v>
      </c>
      <c r="D607" s="2">
        <v>9999</v>
      </c>
      <c r="E607" s="2">
        <v>27990</v>
      </c>
      <c r="F607" s="1">
        <v>0.64</v>
      </c>
      <c r="G607">
        <v>4.2</v>
      </c>
      <c r="H607" s="4">
        <v>1269</v>
      </c>
      <c r="I607" t="s">
        <v>1138</v>
      </c>
      <c r="J607" t="s">
        <v>1139</v>
      </c>
      <c r="K607" t="s">
        <v>1140</v>
      </c>
      <c r="L607" t="str">
        <f>PROPER(Table1[[#This Row],[User_name]])</f>
        <v>Giribabu,Dhuna Charan Dalai.,Rclj,Arun Gowda,Pradeep,Vishnu Lal,Sagar C,Balakrishna</v>
      </c>
      <c r="M607" t="s">
        <v>1141</v>
      </c>
      <c r="N607" t="s">
        <v>1142</v>
      </c>
      <c r="O607" t="s">
        <v>1143</v>
      </c>
      <c r="P607" t="s">
        <v>1144</v>
      </c>
      <c r="Q607" t="s">
        <v>1145</v>
      </c>
    </row>
    <row r="608" spans="1:17">
      <c r="A608" t="s">
        <v>9606</v>
      </c>
      <c r="B608" t="s">
        <v>9607</v>
      </c>
      <c r="C608" t="s">
        <v>9269</v>
      </c>
      <c r="D608">
        <v>160</v>
      </c>
      <c r="E608">
        <v>299</v>
      </c>
      <c r="F608" s="1">
        <v>0.46</v>
      </c>
      <c r="G608">
        <v>4.5999999999999996</v>
      </c>
      <c r="H608" s="4">
        <v>2781</v>
      </c>
      <c r="I608" t="s">
        <v>9608</v>
      </c>
      <c r="J608" t="s">
        <v>9609</v>
      </c>
      <c r="K608" t="s">
        <v>9610</v>
      </c>
      <c r="L608" t="str">
        <f>PROPER(Table1[[#This Row],[User_name]])</f>
        <v>Dr.  Balasubramanian Pechimuthu,Abdul Rehman,Shradha,Viswa,Arun Kumar Choudhary,Seshadri Majumdar,Pratyush,Amit Sareen</v>
      </c>
      <c r="M608" t="s">
        <v>9611</v>
      </c>
      <c r="N608" t="s">
        <v>9612</v>
      </c>
      <c r="O608" t="s">
        <v>9613</v>
      </c>
      <c r="P608" t="s">
        <v>9614</v>
      </c>
      <c r="Q608" t="s">
        <v>9615</v>
      </c>
    </row>
    <row r="609" spans="1:17">
      <c r="A609" t="s">
        <v>9503</v>
      </c>
      <c r="B609" t="s">
        <v>9504</v>
      </c>
      <c r="C609" t="s">
        <v>9505</v>
      </c>
      <c r="D609">
        <v>244</v>
      </c>
      <c r="E609">
        <v>499</v>
      </c>
      <c r="F609" s="1">
        <v>0.51</v>
      </c>
      <c r="G609">
        <v>3.3</v>
      </c>
      <c r="H609" s="4">
        <v>478</v>
      </c>
      <c r="I609" t="s">
        <v>9506</v>
      </c>
      <c r="J609" t="s">
        <v>9507</v>
      </c>
      <c r="K609" t="s">
        <v>9508</v>
      </c>
      <c r="L609" t="str">
        <f>PROPER(Table1[[#This Row],[User_name]])</f>
        <v>Rohit,Panchami Menon,Swati Singh,Siddhi Shukla,Amit Tibrewal,Somya Vishnoi,Seema R.,Ashvin</v>
      </c>
      <c r="M609" t="s">
        <v>9509</v>
      </c>
      <c r="N609" t="s">
        <v>9510</v>
      </c>
      <c r="O609" t="s">
        <v>9511</v>
      </c>
      <c r="P609" t="s">
        <v>9512</v>
      </c>
      <c r="Q609" t="s">
        <v>9513</v>
      </c>
    </row>
    <row r="610" spans="1:17">
      <c r="A610" t="s">
        <v>11047</v>
      </c>
      <c r="B610" t="s">
        <v>11048</v>
      </c>
      <c r="C610" t="s">
        <v>11049</v>
      </c>
      <c r="D610">
        <v>229</v>
      </c>
      <c r="E610">
        <v>499</v>
      </c>
      <c r="F610" s="1">
        <v>0.54</v>
      </c>
      <c r="G610">
        <v>3.5</v>
      </c>
      <c r="H610" s="4">
        <v>185</v>
      </c>
      <c r="I610" t="s">
        <v>11050</v>
      </c>
      <c r="J610" t="s">
        <v>11051</v>
      </c>
      <c r="K610" t="s">
        <v>11052</v>
      </c>
      <c r="L610" t="str">
        <f>PROPER(Table1[[#This Row],[User_name]])</f>
        <v>Bharath,Naveen Manikandan,Garima Katarya,Sadum Yeshwanth,Raynold Mathew,Namrata,Siva Pidugu,Consumer</v>
      </c>
      <c r="M610" t="s">
        <v>11053</v>
      </c>
      <c r="N610" t="s">
        <v>11054</v>
      </c>
      <c r="O610" t="s">
        <v>11055</v>
      </c>
      <c r="P610" t="s">
        <v>11056</v>
      </c>
      <c r="Q610" t="s">
        <v>11057</v>
      </c>
    </row>
    <row r="611" spans="1:17">
      <c r="A611" t="s">
        <v>12839</v>
      </c>
      <c r="B611" t="s">
        <v>12840</v>
      </c>
      <c r="C611" t="s">
        <v>11049</v>
      </c>
      <c r="D611">
        <v>229</v>
      </c>
      <c r="E611">
        <v>399</v>
      </c>
      <c r="F611" s="1">
        <v>0.43</v>
      </c>
      <c r="G611">
        <v>3.6</v>
      </c>
      <c r="H611" s="4">
        <v>451</v>
      </c>
      <c r="I611" t="s">
        <v>12841</v>
      </c>
      <c r="J611" t="s">
        <v>12842</v>
      </c>
      <c r="K611" t="s">
        <v>12843</v>
      </c>
      <c r="L611" t="str">
        <f>PROPER(Table1[[#This Row],[User_name]])</f>
        <v>Anurag,Amazon Customer,Pallavi Jaiswal,Anshita,Pooja Bhargava,Manoj Singh,Akanksha,Morpankh Art Gallery</v>
      </c>
      <c r="M611" t="s">
        <v>12844</v>
      </c>
      <c r="N611" t="s">
        <v>12845</v>
      </c>
      <c r="O611" t="s">
        <v>12846</v>
      </c>
      <c r="P611" t="s">
        <v>12847</v>
      </c>
      <c r="Q611" t="s">
        <v>12848</v>
      </c>
    </row>
    <row r="612" spans="1:17">
      <c r="A612" t="s">
        <v>8127</v>
      </c>
      <c r="B612" t="s">
        <v>8128</v>
      </c>
      <c r="C612" t="s">
        <v>5889</v>
      </c>
      <c r="D612" s="2">
        <v>2299</v>
      </c>
      <c r="E612" s="2">
        <v>7500</v>
      </c>
      <c r="F612" s="1">
        <v>0.69</v>
      </c>
      <c r="G612">
        <v>4.0999999999999996</v>
      </c>
      <c r="H612" s="4">
        <v>5554</v>
      </c>
      <c r="I612" t="s">
        <v>8129</v>
      </c>
      <c r="J612" t="s">
        <v>8130</v>
      </c>
      <c r="K612" t="s">
        <v>8131</v>
      </c>
      <c r="L612" t="str">
        <f>PROPER(Table1[[#This Row],[User_name]])</f>
        <v>Ashish Pyasi,Sagar B Pudabangi,D Rajesh,Bhavin,Surendra Kumar Kushwaha,Prasad,Shishir Sharma,Dinesh Soni</v>
      </c>
      <c r="M612" t="s">
        <v>8132</v>
      </c>
      <c r="N612" t="s">
        <v>8133</v>
      </c>
      <c r="O612" t="s">
        <v>8134</v>
      </c>
      <c r="P612" t="s">
        <v>8135</v>
      </c>
      <c r="Q612" t="s">
        <v>8136</v>
      </c>
    </row>
    <row r="613" spans="1:17">
      <c r="A613" t="s">
        <v>12737</v>
      </c>
      <c r="B613" t="s">
        <v>12738</v>
      </c>
      <c r="C613" t="s">
        <v>8860</v>
      </c>
      <c r="D613" s="2">
        <v>6790</v>
      </c>
      <c r="E613" s="2">
        <v>10995</v>
      </c>
      <c r="F613" s="1">
        <v>0.38</v>
      </c>
      <c r="G613">
        <v>4.5</v>
      </c>
      <c r="H613" s="4">
        <v>3192</v>
      </c>
      <c r="I613" t="s">
        <v>12739</v>
      </c>
      <c r="J613" t="s">
        <v>12740</v>
      </c>
      <c r="K613" t="s">
        <v>12741</v>
      </c>
      <c r="L613" t="str">
        <f>PROPER(Table1[[#This Row],[User_name]])</f>
        <v>Varun Dubey,Vanessa,Sowmya Varukuru,Placeholder,Jacob Abraham,Chaman Pandey,Nishtha Mahajan,Rajaram</v>
      </c>
      <c r="M613" t="s">
        <v>12742</v>
      </c>
      <c r="N613" t="s">
        <v>12743</v>
      </c>
      <c r="O613" t="s">
        <v>12744</v>
      </c>
      <c r="P613" t="s">
        <v>12745</v>
      </c>
      <c r="Q613" t="s">
        <v>12746</v>
      </c>
    </row>
    <row r="614" spans="1:17">
      <c r="A614" t="s">
        <v>10875</v>
      </c>
      <c r="B614" t="s">
        <v>10876</v>
      </c>
      <c r="C614" t="s">
        <v>9177</v>
      </c>
      <c r="D614" s="2">
        <v>1656</v>
      </c>
      <c r="E614" s="2">
        <v>2695</v>
      </c>
      <c r="F614" s="1">
        <v>0.39</v>
      </c>
      <c r="G614">
        <v>4.4000000000000004</v>
      </c>
      <c r="H614" s="4">
        <v>6027</v>
      </c>
      <c r="I614" t="s">
        <v>10877</v>
      </c>
      <c r="J614" t="s">
        <v>10878</v>
      </c>
      <c r="K614" t="s">
        <v>10879</v>
      </c>
      <c r="L614" t="str">
        <f>PROPER(Table1[[#This Row],[User_name]])</f>
        <v>Ajaydreamer,Tinu Ravi Abraham,Niteesh,Niraj Agrawal,Gopi,Sammy,Anshul,Amazon Customer</v>
      </c>
      <c r="M614" t="s">
        <v>10880</v>
      </c>
      <c r="N614" t="s">
        <v>10881</v>
      </c>
      <c r="O614" t="s">
        <v>10882</v>
      </c>
      <c r="P614" t="s">
        <v>10883</v>
      </c>
      <c r="Q614" t="s">
        <v>10884</v>
      </c>
    </row>
    <row r="615" spans="1:17">
      <c r="A615" t="s">
        <v>11170</v>
      </c>
      <c r="B615" t="s">
        <v>11171</v>
      </c>
      <c r="C615" t="s">
        <v>8548</v>
      </c>
      <c r="D615" s="2">
        <v>1349</v>
      </c>
      <c r="E615" s="2">
        <v>2495</v>
      </c>
      <c r="F615" s="1">
        <v>0.46</v>
      </c>
      <c r="G615">
        <v>3.8</v>
      </c>
      <c r="H615" s="4">
        <v>166</v>
      </c>
      <c r="I615" t="s">
        <v>11172</v>
      </c>
      <c r="J615" t="s">
        <v>11173</v>
      </c>
      <c r="K615" t="s">
        <v>11174</v>
      </c>
      <c r="L615" t="str">
        <f>PROPER(Table1[[#This Row],[User_name]])</f>
        <v>Alok Vajpayee,Amazon Customer,Pilot Muhammed M Khan,Pradeep Verma,Rnmishra,Takshak Tathagat,Amazon Customer,Anamika Nagpal</v>
      </c>
      <c r="M615" t="s">
        <v>11175</v>
      </c>
      <c r="N615" t="s">
        <v>11176</v>
      </c>
      <c r="O615" t="s">
        <v>11177</v>
      </c>
      <c r="P615" t="s">
        <v>11178</v>
      </c>
      <c r="Q615" t="s">
        <v>11179</v>
      </c>
    </row>
    <row r="616" spans="1:17">
      <c r="A616" t="s">
        <v>8838</v>
      </c>
      <c r="B616" t="s">
        <v>8839</v>
      </c>
      <c r="C616" t="s">
        <v>8526</v>
      </c>
      <c r="D616">
        <v>699</v>
      </c>
      <c r="E616" s="2">
        <v>1595</v>
      </c>
      <c r="F616" s="1">
        <v>0.56000000000000005</v>
      </c>
      <c r="G616">
        <v>4.0999999999999996</v>
      </c>
      <c r="H616" s="4">
        <v>8090</v>
      </c>
      <c r="I616" t="s">
        <v>8840</v>
      </c>
      <c r="J616" t="s">
        <v>8841</v>
      </c>
      <c r="K616" t="s">
        <v>8842</v>
      </c>
      <c r="L616" t="str">
        <f>PROPER(Table1[[#This Row],[User_name]])</f>
        <v>Vikash Ranjan,Shiv Mangal,Amazon Customer,Ajay Chauhan,Ajay Srivastava,Ravi Patel,Abhinav Sharma,Rupesh Goel</v>
      </c>
      <c r="M616" t="s">
        <v>8843</v>
      </c>
      <c r="N616" t="s">
        <v>8844</v>
      </c>
      <c r="O616" t="s">
        <v>8845</v>
      </c>
      <c r="P616" t="s">
        <v>8846</v>
      </c>
      <c r="Q616" t="s">
        <v>8847</v>
      </c>
    </row>
    <row r="617" spans="1:17">
      <c r="A617" t="s">
        <v>10494</v>
      </c>
      <c r="B617" t="s">
        <v>10495</v>
      </c>
      <c r="C617" t="s">
        <v>8747</v>
      </c>
      <c r="D617" s="2">
        <v>1182</v>
      </c>
      <c r="E617" s="2">
        <v>2995</v>
      </c>
      <c r="F617" s="1">
        <v>0.61</v>
      </c>
      <c r="G617">
        <v>4.2</v>
      </c>
      <c r="H617" s="4">
        <v>5178</v>
      </c>
      <c r="I617" t="s">
        <v>10496</v>
      </c>
      <c r="J617" t="s">
        <v>10497</v>
      </c>
      <c r="K617" t="s">
        <v>10498</v>
      </c>
      <c r="L617" t="str">
        <f>PROPER(Table1[[#This Row],[User_name]])</f>
        <v>Vikram Das,Sanjay,Sanjeev,Neelu Srivastava,Amazon Customer,Flora.Bebo.Vidyarthi,Azhaan Khan,Amazon Customer</v>
      </c>
      <c r="M617" t="s">
        <v>10499</v>
      </c>
      <c r="N617" t="s">
        <v>10500</v>
      </c>
      <c r="O617" t="s">
        <v>10501</v>
      </c>
      <c r="P617" t="s">
        <v>10502</v>
      </c>
      <c r="Q617" t="s">
        <v>10503</v>
      </c>
    </row>
    <row r="618" spans="1:17">
      <c r="A618" t="s">
        <v>10845</v>
      </c>
      <c r="B618" t="s">
        <v>10846</v>
      </c>
      <c r="C618" t="s">
        <v>8673</v>
      </c>
      <c r="D618" s="2">
        <v>2742</v>
      </c>
      <c r="E618" s="2">
        <v>3995</v>
      </c>
      <c r="F618" s="1">
        <v>0.31</v>
      </c>
      <c r="G618">
        <v>4.4000000000000004</v>
      </c>
      <c r="H618" s="4">
        <v>11148</v>
      </c>
      <c r="I618" t="s">
        <v>10847</v>
      </c>
      <c r="J618" t="s">
        <v>10848</v>
      </c>
      <c r="K618" t="s">
        <v>10849</v>
      </c>
      <c r="L618" t="str">
        <f>PROPER(Table1[[#This Row],[User_name]])</f>
        <v>AngelÜëº,Neha Faizee,Amazon Customer,Vipin V.,Kanwal Jit Singh,Alpa Dwivedi,Suman Sarkar,Virendra Kumar Dube</v>
      </c>
      <c r="M618" t="s">
        <v>10850</v>
      </c>
      <c r="N618" t="s">
        <v>10851</v>
      </c>
      <c r="O618" t="s">
        <v>10852</v>
      </c>
      <c r="P618" t="s">
        <v>10853</v>
      </c>
      <c r="Q618" t="s">
        <v>10854</v>
      </c>
    </row>
    <row r="619" spans="1:17">
      <c r="A619" t="s">
        <v>11781</v>
      </c>
      <c r="B619" t="s">
        <v>11782</v>
      </c>
      <c r="C619" t="s">
        <v>10343</v>
      </c>
      <c r="D619">
        <v>979</v>
      </c>
      <c r="E619" s="2">
        <v>1395</v>
      </c>
      <c r="F619" s="1">
        <v>0.3</v>
      </c>
      <c r="G619">
        <v>4.2</v>
      </c>
      <c r="H619" s="4">
        <v>15252</v>
      </c>
      <c r="I619" t="s">
        <v>11783</v>
      </c>
      <c r="J619" t="s">
        <v>11784</v>
      </c>
      <c r="K619" t="s">
        <v>11785</v>
      </c>
      <c r="L619" t="str">
        <f>PROPER(Table1[[#This Row],[User_name]])</f>
        <v>Placeholder,V P.,Sanjay,Amazon Customer,Sweta,J K Bricks,Swapnil Patil,Kritika S.</v>
      </c>
      <c r="M619" t="s">
        <v>11786</v>
      </c>
      <c r="N619" t="s">
        <v>11787</v>
      </c>
      <c r="O619" t="s">
        <v>11788</v>
      </c>
      <c r="P619" t="s">
        <v>11789</v>
      </c>
      <c r="Q619" t="s">
        <v>11790</v>
      </c>
    </row>
    <row r="620" spans="1:17">
      <c r="A620" t="s">
        <v>11481</v>
      </c>
      <c r="B620" t="s">
        <v>11482</v>
      </c>
      <c r="C620" t="s">
        <v>8954</v>
      </c>
      <c r="D620" s="2">
        <v>2286</v>
      </c>
      <c r="E620" s="2">
        <v>4495</v>
      </c>
      <c r="F620" s="1">
        <v>0.49</v>
      </c>
      <c r="G620">
        <v>3.9</v>
      </c>
      <c r="H620" s="4">
        <v>326</v>
      </c>
      <c r="I620" t="s">
        <v>11483</v>
      </c>
      <c r="J620" t="s">
        <v>11484</v>
      </c>
      <c r="K620" t="s">
        <v>11485</v>
      </c>
      <c r="L620" t="str">
        <f>PROPER(Table1[[#This Row],[User_name]])</f>
        <v>Vishnu S. Mishra,Amazon Customer,Rhymerium,Raman Deep,Vishal,Utsav Ghosh.,Ashutosh,Amazon Customer</v>
      </c>
      <c r="M620" t="s">
        <v>11486</v>
      </c>
      <c r="N620" t="s">
        <v>11487</v>
      </c>
      <c r="O620" t="s">
        <v>11488</v>
      </c>
      <c r="P620" t="s">
        <v>11489</v>
      </c>
      <c r="Q620" t="s">
        <v>11490</v>
      </c>
    </row>
    <row r="621" spans="1:17">
      <c r="A621" t="s">
        <v>11581</v>
      </c>
      <c r="B621" t="s">
        <v>11582</v>
      </c>
      <c r="C621" t="s">
        <v>8954</v>
      </c>
      <c r="D621" s="2">
        <v>1799</v>
      </c>
      <c r="E621" s="2">
        <v>3295</v>
      </c>
      <c r="F621" s="1">
        <v>0.45</v>
      </c>
      <c r="G621">
        <v>3.8</v>
      </c>
      <c r="H621" s="4">
        <v>687</v>
      </c>
      <c r="I621" t="s">
        <v>11583</v>
      </c>
      <c r="J621" t="s">
        <v>11584</v>
      </c>
      <c r="K621" t="s">
        <v>11585</v>
      </c>
      <c r="L621" t="str">
        <f>PROPER(Table1[[#This Row],[User_name]])</f>
        <v>Prem Chand,Avishek Saha Chowdhury,Tanvi Chadha,Sashi G.,Shailesh Patel,Cynthia Andrew,Shijo Mathew Abraham,Anoop Sharma</v>
      </c>
      <c r="M621" t="s">
        <v>11586</v>
      </c>
      <c r="N621" t="s">
        <v>11587</v>
      </c>
      <c r="O621" t="s">
        <v>11588</v>
      </c>
      <c r="P621" t="s">
        <v>11589</v>
      </c>
      <c r="Q621" t="s">
        <v>11590</v>
      </c>
    </row>
    <row r="622" spans="1:17">
      <c r="A622" t="s">
        <v>11200</v>
      </c>
      <c r="B622" t="s">
        <v>11201</v>
      </c>
      <c r="C622" t="s">
        <v>9929</v>
      </c>
      <c r="D622" s="2">
        <v>3859</v>
      </c>
      <c r="E622" s="2">
        <v>10295</v>
      </c>
      <c r="F622" s="1">
        <v>0.63</v>
      </c>
      <c r="G622">
        <v>3.9</v>
      </c>
      <c r="H622" s="4">
        <v>8095</v>
      </c>
      <c r="I622" t="s">
        <v>11202</v>
      </c>
      <c r="J622" t="s">
        <v>11203</v>
      </c>
      <c r="K622" t="s">
        <v>11204</v>
      </c>
      <c r="L622" t="str">
        <f>PROPER(Table1[[#This Row],[User_name]])</f>
        <v>Sunny Senpai,Prashant,Chetna,Surendran,Harisha,Raju Gupta,Shabazuddin,Defence Aspirant</v>
      </c>
      <c r="M622" t="s">
        <v>11205</v>
      </c>
      <c r="N622" t="s">
        <v>11206</v>
      </c>
      <c r="O622" t="s">
        <v>11207</v>
      </c>
      <c r="P622" t="s">
        <v>11208</v>
      </c>
      <c r="Q622" t="s">
        <v>11209</v>
      </c>
    </row>
    <row r="623" spans="1:17">
      <c r="A623" t="s">
        <v>10655</v>
      </c>
      <c r="B623" t="s">
        <v>10656</v>
      </c>
      <c r="C623" t="s">
        <v>8706</v>
      </c>
      <c r="D623">
        <v>999</v>
      </c>
      <c r="E623" s="2">
        <v>2600</v>
      </c>
      <c r="F623" s="1">
        <v>0.62</v>
      </c>
      <c r="G623">
        <v>3.4</v>
      </c>
      <c r="H623" s="4">
        <v>252</v>
      </c>
      <c r="I623" t="s">
        <v>10657</v>
      </c>
      <c r="J623" t="s">
        <v>10658</v>
      </c>
      <c r="K623" t="s">
        <v>10659</v>
      </c>
      <c r="L623" t="str">
        <f>PROPER(Table1[[#This Row],[User_name]])</f>
        <v>Satendra Saini,Akshay Khowal,Daksh,Amar,Veera,Nand Kishore Sharma,Tanvir,Rajesh Kumar</v>
      </c>
      <c r="M623" t="s">
        <v>10660</v>
      </c>
      <c r="N623" t="s">
        <v>10661</v>
      </c>
      <c r="O623" t="s">
        <v>10662</v>
      </c>
      <c r="P623" t="s">
        <v>10663</v>
      </c>
      <c r="Q623" t="s">
        <v>10664</v>
      </c>
    </row>
    <row r="624" spans="1:17">
      <c r="A624" t="s">
        <v>8514</v>
      </c>
      <c r="B624" t="s">
        <v>8515</v>
      </c>
      <c r="C624" t="s">
        <v>6174</v>
      </c>
      <c r="D624" s="2">
        <v>1499</v>
      </c>
      <c r="E624" s="2">
        <v>2999</v>
      </c>
      <c r="F624" s="1">
        <v>0.5</v>
      </c>
      <c r="G624">
        <v>4.0999999999999996</v>
      </c>
      <c r="H624" s="4">
        <v>25262</v>
      </c>
      <c r="I624" t="s">
        <v>8516</v>
      </c>
      <c r="J624" t="s">
        <v>8517</v>
      </c>
      <c r="K624" t="s">
        <v>8518</v>
      </c>
      <c r="L624" t="str">
        <f>PROPER(Table1[[#This Row],[User_name]])</f>
        <v>Sreekumar Kurumalikkal,Mukund,Aditya Gupta,Dev,Abraham,Mahendra,Rahul G,Vivek Kumar</v>
      </c>
      <c r="M624" t="s">
        <v>8519</v>
      </c>
      <c r="N624" t="s">
        <v>8520</v>
      </c>
      <c r="O624" t="s">
        <v>8521</v>
      </c>
      <c r="P624" t="s">
        <v>8522</v>
      </c>
      <c r="Q624" t="s">
        <v>8523</v>
      </c>
    </row>
    <row r="625" spans="1:17">
      <c r="A625" t="s">
        <v>6172</v>
      </c>
      <c r="B625" t="s">
        <v>6173</v>
      </c>
      <c r="C625" t="s">
        <v>6174</v>
      </c>
      <c r="D625">
        <v>899</v>
      </c>
      <c r="E625" s="2">
        <v>1999</v>
      </c>
      <c r="F625" s="1">
        <v>0.55000000000000004</v>
      </c>
      <c r="G625">
        <v>4.0999999999999996</v>
      </c>
      <c r="H625" s="4">
        <v>30469</v>
      </c>
      <c r="I625" t="s">
        <v>6175</v>
      </c>
      <c r="J625" t="s">
        <v>6176</v>
      </c>
      <c r="K625" t="s">
        <v>6177</v>
      </c>
      <c r="L625" t="str">
        <f>PROPER(Table1[[#This Row],[User_name]])</f>
        <v>Vaibhav Kumar,Raju Prasad,Shinde Exports,Parimal Karmakar,Niranjana,Dhruvish,Ravikumar Govindaraju,Mayur Shetty</v>
      </c>
      <c r="M625" t="s">
        <v>6178</v>
      </c>
      <c r="N625" t="s">
        <v>6179</v>
      </c>
      <c r="O625" t="s">
        <v>6180</v>
      </c>
      <c r="P625" t="s">
        <v>6181</v>
      </c>
      <c r="Q625" t="s">
        <v>6182</v>
      </c>
    </row>
    <row r="626" spans="1:17">
      <c r="A626" t="s">
        <v>7362</v>
      </c>
      <c r="B626" t="s">
        <v>7363</v>
      </c>
      <c r="C626" t="s">
        <v>4410</v>
      </c>
      <c r="D626" s="2">
        <v>1499</v>
      </c>
      <c r="E626" s="2">
        <v>3999</v>
      </c>
      <c r="F626" s="1">
        <v>0.63</v>
      </c>
      <c r="G626">
        <v>4.2</v>
      </c>
      <c r="H626" s="4">
        <v>42775</v>
      </c>
      <c r="I626" t="s">
        <v>7364</v>
      </c>
      <c r="J626" t="s">
        <v>7365</v>
      </c>
      <c r="K626" t="s">
        <v>7366</v>
      </c>
      <c r="L626" t="str">
        <f>PROPER(Table1[[#This Row],[User_name]])</f>
        <v>(Sic),Harshit,Bharath N,Pulkit Malik,Akhtar Anwar,Amar  Thapa,Chandan Kumar,Vijay</v>
      </c>
      <c r="M626" t="s">
        <v>7367</v>
      </c>
      <c r="N626" t="s">
        <v>7368</v>
      </c>
      <c r="O626" t="s">
        <v>13043</v>
      </c>
      <c r="P626" t="s">
        <v>7369</v>
      </c>
      <c r="Q626" t="s">
        <v>7370</v>
      </c>
    </row>
    <row r="627" spans="1:17">
      <c r="A627" t="s">
        <v>12105</v>
      </c>
      <c r="B627" t="s">
        <v>12106</v>
      </c>
      <c r="C627" t="s">
        <v>12107</v>
      </c>
      <c r="D627">
        <v>279</v>
      </c>
      <c r="E627">
        <v>699</v>
      </c>
      <c r="F627" s="1">
        <v>0.6</v>
      </c>
      <c r="G627">
        <v>4.3</v>
      </c>
      <c r="H627" s="4">
        <v>2326</v>
      </c>
      <c r="I627" t="s">
        <v>12108</v>
      </c>
      <c r="J627" t="s">
        <v>12109</v>
      </c>
      <c r="K627" t="s">
        <v>12110</v>
      </c>
      <c r="L627" t="str">
        <f>PROPER(Table1[[#This Row],[User_name]])</f>
        <v>Naina,Supersandy,Ranjini K,Lalatendu,Deepak T.,Amazon Customer,Renju Mathew,Dhruv U Patel</v>
      </c>
      <c r="M627" t="s">
        <v>12111</v>
      </c>
      <c r="N627" t="s">
        <v>12112</v>
      </c>
      <c r="O627" t="s">
        <v>12113</v>
      </c>
      <c r="P627" t="s">
        <v>12114</v>
      </c>
      <c r="Q627" t="s">
        <v>12115</v>
      </c>
    </row>
    <row r="628" spans="1:17">
      <c r="A628" t="s">
        <v>6757</v>
      </c>
      <c r="B628" t="s">
        <v>6758</v>
      </c>
      <c r="C628" t="s">
        <v>5343</v>
      </c>
      <c r="D628">
        <v>499</v>
      </c>
      <c r="E628">
        <v>999</v>
      </c>
      <c r="F628" s="1">
        <v>0.5</v>
      </c>
      <c r="G628">
        <v>4.4000000000000004</v>
      </c>
      <c r="H628" s="4">
        <v>1030</v>
      </c>
      <c r="I628" t="s">
        <v>6759</v>
      </c>
      <c r="J628" t="s">
        <v>6760</v>
      </c>
      <c r="K628" t="s">
        <v>6761</v>
      </c>
      <c r="L628" t="str">
        <f>PROPER(Table1[[#This Row],[User_name]])</f>
        <v>F1Rstmehul,Kalyani Ramasubbu,Sourin Roy,Sujit,Milan Bhanderi,Shivam Agarwal,Manav,Karthik</v>
      </c>
      <c r="M628" t="s">
        <v>6762</v>
      </c>
      <c r="N628" t="s">
        <v>6763</v>
      </c>
      <c r="O628" t="s">
        <v>6764</v>
      </c>
      <c r="P628" t="s">
        <v>6765</v>
      </c>
      <c r="Q628" t="s">
        <v>6766</v>
      </c>
    </row>
    <row r="629" spans="1:17">
      <c r="A629" t="s">
        <v>11641</v>
      </c>
      <c r="B629" t="s">
        <v>11642</v>
      </c>
      <c r="C629" t="s">
        <v>11049</v>
      </c>
      <c r="D629" s="2">
        <v>1099</v>
      </c>
      <c r="E629" s="2">
        <v>1499</v>
      </c>
      <c r="F629" s="1">
        <v>0.27</v>
      </c>
      <c r="G629">
        <v>4.0999999999999996</v>
      </c>
      <c r="H629" s="4">
        <v>4401</v>
      </c>
      <c r="I629" t="s">
        <v>11643</v>
      </c>
      <c r="J629" t="s">
        <v>11644</v>
      </c>
      <c r="K629" t="s">
        <v>11645</v>
      </c>
      <c r="L629" t="str">
        <f>PROPER(Table1[[#This Row],[User_name]])</f>
        <v>Anshika Verma,Dippy,Mitesh Mayavanshi,Pri,Arpit Agarwal,Chitra Jain,Jeevan Prakash,Shivangi Virdi</v>
      </c>
      <c r="M629" t="s">
        <v>11646</v>
      </c>
      <c r="N629" t="s">
        <v>11647</v>
      </c>
      <c r="O629" t="s">
        <v>11648</v>
      </c>
      <c r="P629" t="s">
        <v>11649</v>
      </c>
      <c r="Q629" t="s">
        <v>11650</v>
      </c>
    </row>
    <row r="630" spans="1:17">
      <c r="A630" t="s">
        <v>9689</v>
      </c>
      <c r="B630" t="s">
        <v>9690</v>
      </c>
      <c r="C630" t="s">
        <v>8673</v>
      </c>
      <c r="D630" s="2">
        <v>1999</v>
      </c>
      <c r="E630" s="2">
        <v>2499</v>
      </c>
      <c r="F630" s="1">
        <v>0.2</v>
      </c>
      <c r="G630">
        <v>4.0999999999999996</v>
      </c>
      <c r="H630" s="4">
        <v>1034</v>
      </c>
      <c r="I630" t="s">
        <v>9691</v>
      </c>
      <c r="J630" t="s">
        <v>9692</v>
      </c>
      <c r="K630" t="s">
        <v>9693</v>
      </c>
      <c r="L630" t="str">
        <f>PROPER(Table1[[#This Row],[User_name]])</f>
        <v>Mewt,Amazon Customer,Pratibha Pal,Kishan Gopal,Animesh Rastogi,Kothapally N.,Sandeep,Arpit Khandelwal</v>
      </c>
      <c r="M630" t="s">
        <v>9694</v>
      </c>
      <c r="N630" t="s">
        <v>9695</v>
      </c>
      <c r="O630" t="s">
        <v>9696</v>
      </c>
      <c r="P630" t="s">
        <v>9697</v>
      </c>
      <c r="Q630" t="s">
        <v>9698</v>
      </c>
    </row>
    <row r="631" spans="1:17">
      <c r="A631" t="s">
        <v>9799</v>
      </c>
      <c r="B631" t="s">
        <v>9800</v>
      </c>
      <c r="C631" t="s">
        <v>8673</v>
      </c>
      <c r="D631" s="2">
        <v>2799</v>
      </c>
      <c r="E631" s="2">
        <v>3499</v>
      </c>
      <c r="F631" s="1">
        <v>0.2</v>
      </c>
      <c r="G631">
        <v>4.5</v>
      </c>
      <c r="H631" s="4">
        <v>546</v>
      </c>
      <c r="I631" t="s">
        <v>9801</v>
      </c>
      <c r="J631" t="s">
        <v>9802</v>
      </c>
      <c r="K631" t="s">
        <v>9803</v>
      </c>
      <c r="L631" t="str">
        <f>PROPER(Table1[[#This Row],[User_name]])</f>
        <v>Santosh,Dhaya Sekar,Js Bhuvaneshwari,Bls,Ash,Pradyumna Mogre,Avinash  Indure,Dhaya Cj</v>
      </c>
      <c r="M631" t="s">
        <v>9804</v>
      </c>
      <c r="N631" t="s">
        <v>9805</v>
      </c>
      <c r="O631" t="s">
        <v>9806</v>
      </c>
      <c r="P631" t="s">
        <v>9807</v>
      </c>
      <c r="Q631" t="s">
        <v>9808</v>
      </c>
    </row>
    <row r="632" spans="1:17">
      <c r="A632" t="s">
        <v>9739</v>
      </c>
      <c r="B632" t="s">
        <v>9740</v>
      </c>
      <c r="C632" t="s">
        <v>9177</v>
      </c>
      <c r="D632">
        <v>999</v>
      </c>
      <c r="E632" s="2">
        <v>1499</v>
      </c>
      <c r="F632" s="1">
        <v>0.33</v>
      </c>
      <c r="G632">
        <v>4.0999999999999996</v>
      </c>
      <c r="H632" s="4">
        <v>1646</v>
      </c>
      <c r="I632" t="s">
        <v>9741</v>
      </c>
      <c r="J632" t="s">
        <v>9742</v>
      </c>
      <c r="K632" t="s">
        <v>9743</v>
      </c>
      <c r="L632" t="str">
        <f>PROPER(Table1[[#This Row],[User_name]])</f>
        <v>Priyanka Das,Rohini,Arunkumar,Jayanth,Sk,Avinash Bapat,Amazon Customer,Balaji</v>
      </c>
      <c r="M632" t="s">
        <v>9744</v>
      </c>
      <c r="N632" t="s">
        <v>9745</v>
      </c>
      <c r="O632" t="s">
        <v>9746</v>
      </c>
      <c r="P632" t="s">
        <v>9747</v>
      </c>
      <c r="Q632" t="s">
        <v>9748</v>
      </c>
    </row>
    <row r="633" spans="1:17">
      <c r="A633" t="s">
        <v>11340</v>
      </c>
      <c r="B633" t="s">
        <v>11341</v>
      </c>
      <c r="C633" t="s">
        <v>8860</v>
      </c>
      <c r="D633" s="2">
        <v>4995</v>
      </c>
      <c r="E633" s="2">
        <v>20049</v>
      </c>
      <c r="F633" s="1">
        <v>0.75</v>
      </c>
      <c r="G633">
        <v>4.8</v>
      </c>
      <c r="H633" s="4">
        <v>3964</v>
      </c>
      <c r="I633" t="s">
        <v>11342</v>
      </c>
      <c r="J633" t="s">
        <v>11343</v>
      </c>
      <c r="K633" t="s">
        <v>11344</v>
      </c>
      <c r="L633" t="str">
        <f>PROPER(Table1[[#This Row],[User_name]])</f>
        <v>Nikhil,Rituja Ray,Prasan Krishnan Karthikeyan,Amazon Customer,Georgy Mathew,Vikas Kakkar,Kannan P,Placeholder</v>
      </c>
      <c r="M633" t="s">
        <v>11345</v>
      </c>
      <c r="N633" t="s">
        <v>11346</v>
      </c>
      <c r="O633" t="s">
        <v>11347</v>
      </c>
      <c r="P633" t="s">
        <v>11348</v>
      </c>
      <c r="Q633" t="s">
        <v>11349</v>
      </c>
    </row>
    <row r="634" spans="1:17">
      <c r="A634" t="s">
        <v>8322</v>
      </c>
      <c r="B634" t="s">
        <v>8323</v>
      </c>
      <c r="C634" t="s">
        <v>5814</v>
      </c>
      <c r="D634">
        <v>39</v>
      </c>
      <c r="E634">
        <v>39</v>
      </c>
      <c r="F634" s="1">
        <v>0</v>
      </c>
      <c r="G634">
        <v>3.6</v>
      </c>
      <c r="H634" s="4">
        <v>13572</v>
      </c>
      <c r="I634" t="s">
        <v>8140</v>
      </c>
      <c r="J634" t="s">
        <v>8324</v>
      </c>
      <c r="K634" t="s">
        <v>8325</v>
      </c>
      <c r="L634" t="str">
        <f>PROPER(Table1[[#This Row],[User_name]])</f>
        <v>Dhruv Sharma,Durairaj B,Ved Katyayan,Shailendra Kumar Negi,A. Kumar.,Sridhar,Suresh Chauhan,Soumyadeep Barui</v>
      </c>
      <c r="M634" t="s">
        <v>8326</v>
      </c>
      <c r="N634" t="s">
        <v>8327</v>
      </c>
      <c r="O634" t="s">
        <v>8328</v>
      </c>
      <c r="P634" t="s">
        <v>8329</v>
      </c>
      <c r="Q634" t="s">
        <v>8330</v>
      </c>
    </row>
    <row r="635" spans="1:17">
      <c r="A635" t="s">
        <v>12085</v>
      </c>
      <c r="B635" t="s">
        <v>12086</v>
      </c>
      <c r="C635" t="s">
        <v>9618</v>
      </c>
      <c r="D635">
        <v>185</v>
      </c>
      <c r="E635">
        <v>599</v>
      </c>
      <c r="F635" s="1">
        <v>0.69</v>
      </c>
      <c r="G635">
        <v>3.9</v>
      </c>
      <c r="H635" s="4">
        <v>1306</v>
      </c>
      <c r="I635" t="s">
        <v>12087</v>
      </c>
      <c r="J635" t="s">
        <v>12088</v>
      </c>
      <c r="K635" t="s">
        <v>12089</v>
      </c>
      <c r="L635" t="str">
        <f>PROPER(Table1[[#This Row],[User_name]])</f>
        <v>Buyer (Name Protected),Saurav Kumar Saha,Aditya Kumar,Priyanka,Vinod Reddy,Vijender Singh,Mohammad Azhar,Deepak Samson</v>
      </c>
      <c r="M635" t="s">
        <v>12090</v>
      </c>
      <c r="N635" t="s">
        <v>12091</v>
      </c>
      <c r="O635" t="s">
        <v>12092</v>
      </c>
      <c r="P635" t="s">
        <v>12093</v>
      </c>
      <c r="Q635" t="s">
        <v>12094</v>
      </c>
    </row>
    <row r="636" spans="1:17">
      <c r="A636" t="s">
        <v>11994</v>
      </c>
      <c r="B636" t="s">
        <v>11995</v>
      </c>
      <c r="C636" t="s">
        <v>8570</v>
      </c>
      <c r="D636">
        <v>295</v>
      </c>
      <c r="E636">
        <v>599</v>
      </c>
      <c r="F636" s="1">
        <v>0.51</v>
      </c>
      <c r="G636">
        <v>4</v>
      </c>
      <c r="H636" s="4">
        <v>1644</v>
      </c>
      <c r="I636" t="s">
        <v>11996</v>
      </c>
      <c r="J636" t="s">
        <v>11997</v>
      </c>
      <c r="K636" t="s">
        <v>11998</v>
      </c>
      <c r="L636" t="str">
        <f>PROPER(Table1[[#This Row],[User_name]])</f>
        <v>Vikas Kabra,Joel Joseph,Amazon,S√†√±K√™Th,Md Tanwir Hassan,Saurabh Gupta,Shobhit Gupta,Navin Jain</v>
      </c>
      <c r="M636" t="s">
        <v>11999</v>
      </c>
      <c r="N636" t="s">
        <v>12000</v>
      </c>
      <c r="O636" t="s">
        <v>12001</v>
      </c>
      <c r="P636" t="s">
        <v>12002</v>
      </c>
      <c r="Q636" t="s">
        <v>12003</v>
      </c>
    </row>
    <row r="637" spans="1:17">
      <c r="A637" t="s">
        <v>12849</v>
      </c>
      <c r="B637" t="s">
        <v>12850</v>
      </c>
      <c r="C637" t="s">
        <v>9618</v>
      </c>
      <c r="D637">
        <v>199</v>
      </c>
      <c r="E637">
        <v>699</v>
      </c>
      <c r="F637" s="1">
        <v>0.72</v>
      </c>
      <c r="G637">
        <v>2.9</v>
      </c>
      <c r="H637" s="4">
        <v>159</v>
      </c>
      <c r="I637" t="s">
        <v>12851</v>
      </c>
      <c r="J637" t="s">
        <v>12852</v>
      </c>
      <c r="K637" t="s">
        <v>12853</v>
      </c>
      <c r="L637" t="str">
        <f>PROPER(Table1[[#This Row],[User_name]])</f>
        <v>Anmol Khanna,G.L.Sudhakar,Amazon Customer,Manoj,Satya,Swarup Panday,Reyaansh Arora,Neha Keluskar</v>
      </c>
      <c r="M637" t="s">
        <v>12854</v>
      </c>
      <c r="N637" t="s">
        <v>12855</v>
      </c>
      <c r="O637" t="s">
        <v>12856</v>
      </c>
      <c r="P637" t="s">
        <v>12857</v>
      </c>
      <c r="Q637" t="s">
        <v>12858</v>
      </c>
    </row>
    <row r="638" spans="1:17">
      <c r="A638" t="s">
        <v>4423</v>
      </c>
      <c r="B638" t="s">
        <v>4424</v>
      </c>
      <c r="C638" t="s">
        <v>3147</v>
      </c>
      <c r="D638">
        <v>799</v>
      </c>
      <c r="E638" s="2">
        <v>3990</v>
      </c>
      <c r="F638" s="1">
        <v>0.8</v>
      </c>
      <c r="G638">
        <v>3.8</v>
      </c>
      <c r="H638" s="4">
        <v>119</v>
      </c>
      <c r="I638" t="s">
        <v>4425</v>
      </c>
      <c r="J638" t="s">
        <v>4426</v>
      </c>
      <c r="K638" t="s">
        <v>4427</v>
      </c>
      <c r="L638" t="str">
        <f>PROPER(Table1[[#This Row],[User_name]])</f>
        <v>Manoj Nagabhairu,Mohammed Kabeer,Umar_ _Mohammad,Sam Chauhan,Tyson D'Costa,Nevith Gowda,Satyanarayana,Abhishek K V</v>
      </c>
      <c r="M638" t="s">
        <v>4428</v>
      </c>
      <c r="N638" t="s">
        <v>4429</v>
      </c>
      <c r="O638" t="s">
        <v>4430</v>
      </c>
      <c r="P638" t="s">
        <v>4431</v>
      </c>
      <c r="Q638" t="s">
        <v>4432</v>
      </c>
    </row>
    <row r="639" spans="1:17">
      <c r="A639" t="s">
        <v>4476</v>
      </c>
      <c r="B639" t="s">
        <v>4477</v>
      </c>
      <c r="C639" t="s">
        <v>2975</v>
      </c>
      <c r="D639" s="2">
        <v>29990</v>
      </c>
      <c r="E639" s="2">
        <v>39990</v>
      </c>
      <c r="F639" s="1">
        <v>0.25</v>
      </c>
      <c r="G639">
        <v>4.3</v>
      </c>
      <c r="H639" s="4">
        <v>8399</v>
      </c>
      <c r="I639" t="s">
        <v>4478</v>
      </c>
      <c r="J639" t="s">
        <v>4479</v>
      </c>
      <c r="K639" t="s">
        <v>4480</v>
      </c>
      <c r="L639" t="str">
        <f>PROPER(Table1[[#This Row],[User_name]])</f>
        <v>Ashish Kumar,Safeer Shamsudeen,Sj,Aveek K. Upadhyay,Arghya Roy,Harshil,Udaya Kiran Mutnuru,Rahularavind</v>
      </c>
      <c r="M639" t="s">
        <v>4481</v>
      </c>
      <c r="N639" t="s">
        <v>4482</v>
      </c>
      <c r="O639" t="s">
        <v>4483</v>
      </c>
      <c r="P639" t="s">
        <v>4484</v>
      </c>
      <c r="Q639" t="s">
        <v>4485</v>
      </c>
    </row>
    <row r="640" spans="1:17">
      <c r="A640" t="s">
        <v>3396</v>
      </c>
      <c r="B640" t="s">
        <v>3397</v>
      </c>
      <c r="C640" t="s">
        <v>2975</v>
      </c>
      <c r="D640" s="2">
        <v>28999</v>
      </c>
      <c r="E640" s="2">
        <v>34999</v>
      </c>
      <c r="F640" s="1">
        <v>0.17</v>
      </c>
      <c r="G640">
        <v>4.4000000000000004</v>
      </c>
      <c r="H640" s="4">
        <v>20311</v>
      </c>
      <c r="I640" t="s">
        <v>3398</v>
      </c>
      <c r="J640" t="s">
        <v>3399</v>
      </c>
      <c r="K640" t="s">
        <v>3400</v>
      </c>
      <c r="L640" t="str">
        <f>PROPER(Table1[[#This Row],[User_name]])</f>
        <v>Goutham Giridhar Kamath,Antara M.</v>
      </c>
      <c r="M640" t="s">
        <v>3401</v>
      </c>
      <c r="N640" t="s">
        <v>3402</v>
      </c>
      <c r="O640" t="s">
        <v>3403</v>
      </c>
      <c r="P640" t="s">
        <v>3404</v>
      </c>
      <c r="Q640" t="s">
        <v>3405</v>
      </c>
    </row>
    <row r="641" spans="1:17">
      <c r="A641" t="s">
        <v>3220</v>
      </c>
      <c r="B641" t="s">
        <v>3221</v>
      </c>
      <c r="C641" t="s">
        <v>2975</v>
      </c>
      <c r="D641" s="2">
        <v>16499</v>
      </c>
      <c r="E641" s="2">
        <v>20999</v>
      </c>
      <c r="F641" s="1">
        <v>0.21</v>
      </c>
      <c r="G641">
        <v>4</v>
      </c>
      <c r="H641" s="4">
        <v>21350</v>
      </c>
      <c r="I641" t="s">
        <v>3222</v>
      </c>
      <c r="J641" t="s">
        <v>3223</v>
      </c>
      <c r="K641" t="s">
        <v>3224</v>
      </c>
      <c r="L641" t="str">
        <f>PROPER(Table1[[#This Row],[User_name]])</f>
        <v>Amazon Customer,Soham Dere,Amazon Customer,Kumar Raja D,Gopal Kumar,Chandra Kant,Nijamuddin Kuraisi,Shankar</v>
      </c>
      <c r="M641" t="s">
        <v>3225</v>
      </c>
      <c r="N641" t="s">
        <v>3226</v>
      </c>
      <c r="O641" t="s">
        <v>3227</v>
      </c>
      <c r="P641" t="s">
        <v>3228</v>
      </c>
      <c r="Q641" t="s">
        <v>3229</v>
      </c>
    </row>
    <row r="642" spans="1:17">
      <c r="A642" t="s">
        <v>3814</v>
      </c>
      <c r="B642" t="s">
        <v>3815</v>
      </c>
      <c r="C642" t="s">
        <v>2975</v>
      </c>
      <c r="D642" s="2">
        <v>17999</v>
      </c>
      <c r="E642" s="2">
        <v>21990</v>
      </c>
      <c r="F642" s="1">
        <v>0.18</v>
      </c>
      <c r="G642">
        <v>4</v>
      </c>
      <c r="H642" s="4">
        <v>21350</v>
      </c>
      <c r="I642" t="s">
        <v>3816</v>
      </c>
      <c r="J642" t="s">
        <v>3223</v>
      </c>
      <c r="K642" t="s">
        <v>3224</v>
      </c>
      <c r="L642" t="str">
        <f>PROPER(Table1[[#This Row],[User_name]])</f>
        <v>Amazon Customer,Soham Dere,Amazon Customer,Kumar Raja D,Gopal Kumar,Chandra Kant,Nijamuddin Kuraisi,Shankar</v>
      </c>
      <c r="M642" t="s">
        <v>3225</v>
      </c>
      <c r="N642" t="s">
        <v>3226</v>
      </c>
      <c r="O642" t="s">
        <v>3227</v>
      </c>
      <c r="P642" t="s">
        <v>3228</v>
      </c>
      <c r="Q642" t="s">
        <v>3817</v>
      </c>
    </row>
    <row r="643" spans="1:17">
      <c r="A643" t="s">
        <v>3893</v>
      </c>
      <c r="B643" t="s">
        <v>3894</v>
      </c>
      <c r="C643" t="s">
        <v>2975</v>
      </c>
      <c r="D643" s="2">
        <v>16499</v>
      </c>
      <c r="E643" s="2">
        <v>20990</v>
      </c>
      <c r="F643" s="1">
        <v>0.21</v>
      </c>
      <c r="G643">
        <v>4</v>
      </c>
      <c r="H643" s="4">
        <v>21350</v>
      </c>
      <c r="I643" t="s">
        <v>3816</v>
      </c>
      <c r="J643" t="s">
        <v>3223</v>
      </c>
      <c r="K643" t="s">
        <v>3224</v>
      </c>
      <c r="L643" t="str">
        <f>PROPER(Table1[[#This Row],[User_name]])</f>
        <v>Amazon Customer,Soham Dere,Amazon Customer,Kumar Raja D,Gopal Kumar,Chandra Kant,Nijamuddin Kuraisi,Shankar</v>
      </c>
      <c r="M643" t="s">
        <v>3225</v>
      </c>
      <c r="N643" t="s">
        <v>3226</v>
      </c>
      <c r="O643" t="s">
        <v>3227</v>
      </c>
      <c r="P643" t="s">
        <v>3895</v>
      </c>
      <c r="Q643" t="s">
        <v>3896</v>
      </c>
    </row>
    <row r="644" spans="1:17">
      <c r="A644" t="s">
        <v>3456</v>
      </c>
      <c r="B644" t="s">
        <v>3457</v>
      </c>
      <c r="C644" t="s">
        <v>2975</v>
      </c>
      <c r="D644" s="2">
        <v>13999</v>
      </c>
      <c r="E644" s="2">
        <v>19999</v>
      </c>
      <c r="F644" s="1">
        <v>0.3</v>
      </c>
      <c r="G644">
        <v>4.0999999999999996</v>
      </c>
      <c r="H644" s="4">
        <v>19252</v>
      </c>
      <c r="I644" t="s">
        <v>3458</v>
      </c>
      <c r="J644" t="s">
        <v>3290</v>
      </c>
      <c r="K644" t="s">
        <v>3291</v>
      </c>
      <c r="L644" t="str">
        <f>PROPER(Table1[[#This Row],[User_name]])</f>
        <v>Siddharth Patnaik,Dr Sunilkumar H,Krishna,K. S. Rao,Vinayp,Indhu,Jogi,Drishti Vashisth Gupta</v>
      </c>
      <c r="M644" t="s">
        <v>3292</v>
      </c>
      <c r="N644" t="s">
        <v>3293</v>
      </c>
      <c r="O644" t="s">
        <v>3294</v>
      </c>
      <c r="P644" t="s">
        <v>3459</v>
      </c>
      <c r="Q644" t="s">
        <v>3460</v>
      </c>
    </row>
    <row r="645" spans="1:17">
      <c r="A645" t="s">
        <v>3688</v>
      </c>
      <c r="B645" t="s">
        <v>3689</v>
      </c>
      <c r="C645" t="s">
        <v>2975</v>
      </c>
      <c r="D645" s="2">
        <v>15499</v>
      </c>
      <c r="E645" s="2">
        <v>20999</v>
      </c>
      <c r="F645" s="1">
        <v>0.26</v>
      </c>
      <c r="G645">
        <v>4.0999999999999996</v>
      </c>
      <c r="H645" s="4">
        <v>19252</v>
      </c>
      <c r="I645" t="s">
        <v>3690</v>
      </c>
      <c r="J645" t="s">
        <v>3290</v>
      </c>
      <c r="K645" t="s">
        <v>3291</v>
      </c>
      <c r="L645" t="str">
        <f>PROPER(Table1[[#This Row],[User_name]])</f>
        <v>Siddharth Patnaik,Dr Sunilkumar H,Krishna,K. S. Rao,Vinayp,Indhu,Jogi,Drishti Vashisth Gupta</v>
      </c>
      <c r="M645" t="s">
        <v>3292</v>
      </c>
      <c r="N645" t="s">
        <v>3293</v>
      </c>
      <c r="O645" t="s">
        <v>3294</v>
      </c>
      <c r="P645" t="s">
        <v>3459</v>
      </c>
      <c r="Q645" t="s">
        <v>3691</v>
      </c>
    </row>
    <row r="646" spans="1:17">
      <c r="A646" t="s">
        <v>3740</v>
      </c>
      <c r="B646" t="s">
        <v>3741</v>
      </c>
      <c r="C646" t="s">
        <v>2975</v>
      </c>
      <c r="D646" s="2">
        <v>13999</v>
      </c>
      <c r="E646" s="2">
        <v>19999</v>
      </c>
      <c r="F646" s="1">
        <v>0.3</v>
      </c>
      <c r="G646">
        <v>4.0999999999999996</v>
      </c>
      <c r="H646" s="4">
        <v>19252</v>
      </c>
      <c r="I646" t="s">
        <v>3690</v>
      </c>
      <c r="J646" t="s">
        <v>3290</v>
      </c>
      <c r="K646" t="s">
        <v>3291</v>
      </c>
      <c r="L646" t="str">
        <f>PROPER(Table1[[#This Row],[User_name]])</f>
        <v>Siddharth Patnaik,Dr Sunilkumar H,Krishna,K. S. Rao,Vinayp,Indhu,Jogi,Drishti Vashisth Gupta</v>
      </c>
      <c r="M646" t="s">
        <v>3292</v>
      </c>
      <c r="N646" t="s">
        <v>3293</v>
      </c>
      <c r="O646" t="s">
        <v>3294</v>
      </c>
      <c r="P646" t="s">
        <v>3742</v>
      </c>
      <c r="Q646" t="s">
        <v>3743</v>
      </c>
    </row>
    <row r="647" spans="1:17">
      <c r="A647" t="s">
        <v>4059</v>
      </c>
      <c r="B647" t="s">
        <v>4060</v>
      </c>
      <c r="C647" t="s">
        <v>2975</v>
      </c>
      <c r="D647" s="2">
        <v>15499</v>
      </c>
      <c r="E647" s="2">
        <v>20999</v>
      </c>
      <c r="F647" s="1">
        <v>0.26</v>
      </c>
      <c r="G647">
        <v>4.0999999999999996</v>
      </c>
      <c r="H647" s="4">
        <v>19253</v>
      </c>
      <c r="I647" t="s">
        <v>3690</v>
      </c>
      <c r="J647" t="s">
        <v>3290</v>
      </c>
      <c r="K647" t="s">
        <v>3291</v>
      </c>
      <c r="L647" t="str">
        <f>PROPER(Table1[[#This Row],[User_name]])</f>
        <v>Siddharth Patnaik,Dr Sunilkumar H,Krishna,K. S. Rao,Vinayp,Indhu,Jogi,Drishti Vashisth Gupta</v>
      </c>
      <c r="M647" t="s">
        <v>3292</v>
      </c>
      <c r="N647" t="s">
        <v>3293</v>
      </c>
      <c r="O647" t="s">
        <v>3294</v>
      </c>
      <c r="P647" t="s">
        <v>3742</v>
      </c>
      <c r="Q647" t="s">
        <v>4061</v>
      </c>
    </row>
    <row r="648" spans="1:17">
      <c r="A648" t="s">
        <v>3692</v>
      </c>
      <c r="B648" t="s">
        <v>3693</v>
      </c>
      <c r="C648" t="s">
        <v>2975</v>
      </c>
      <c r="D648" s="2">
        <v>15499</v>
      </c>
      <c r="E648" s="2">
        <v>18999</v>
      </c>
      <c r="F648" s="1">
        <v>0.18</v>
      </c>
      <c r="G648">
        <v>4.0999999999999996</v>
      </c>
      <c r="H648" s="4">
        <v>19252</v>
      </c>
      <c r="I648" t="s">
        <v>3289</v>
      </c>
      <c r="J648" t="s">
        <v>3290</v>
      </c>
      <c r="K648" t="s">
        <v>3291</v>
      </c>
      <c r="L648" t="str">
        <f>PROPER(Table1[[#This Row],[User_name]])</f>
        <v>Siddharth Patnaik,Dr Sunilkumar H,Krishna,K. S. Rao,Vinayp,Indhu,Jogi,Drishti Vashisth Gupta</v>
      </c>
      <c r="M648" t="s">
        <v>3292</v>
      </c>
      <c r="N648" t="s">
        <v>3293</v>
      </c>
      <c r="O648" t="s">
        <v>3294</v>
      </c>
      <c r="P648" t="s">
        <v>3694</v>
      </c>
      <c r="Q648" t="s">
        <v>3695</v>
      </c>
    </row>
    <row r="649" spans="1:17">
      <c r="A649" t="s">
        <v>3287</v>
      </c>
      <c r="B649" t="s">
        <v>3288</v>
      </c>
      <c r="C649" t="s">
        <v>2975</v>
      </c>
      <c r="D649" s="2">
        <v>15499</v>
      </c>
      <c r="E649" s="2">
        <v>18999</v>
      </c>
      <c r="F649" s="1">
        <v>0.18</v>
      </c>
      <c r="G649">
        <v>4.0999999999999996</v>
      </c>
      <c r="H649" s="4">
        <v>19252</v>
      </c>
      <c r="I649" t="s">
        <v>3289</v>
      </c>
      <c r="J649" t="s">
        <v>3290</v>
      </c>
      <c r="K649" t="s">
        <v>3291</v>
      </c>
      <c r="L649" t="str">
        <f>PROPER(Table1[[#This Row],[User_name]])</f>
        <v>Siddharth Patnaik,Dr Sunilkumar H,Krishna,K. S. Rao,Vinayp,Indhu,Jogi,Drishti Vashisth Gupta</v>
      </c>
      <c r="M649" t="s">
        <v>3292</v>
      </c>
      <c r="N649" t="s">
        <v>3293</v>
      </c>
      <c r="O649" t="s">
        <v>3294</v>
      </c>
      <c r="P649" t="s">
        <v>3295</v>
      </c>
      <c r="Q649" t="s">
        <v>3296</v>
      </c>
    </row>
    <row r="650" spans="1:17">
      <c r="A650" t="s">
        <v>4145</v>
      </c>
      <c r="B650" t="s">
        <v>4146</v>
      </c>
      <c r="C650" t="s">
        <v>2975</v>
      </c>
      <c r="D650" s="2">
        <v>19999</v>
      </c>
      <c r="E650" s="2">
        <v>27990</v>
      </c>
      <c r="F650" s="1">
        <v>0.28999999999999998</v>
      </c>
      <c r="G650">
        <v>4.3</v>
      </c>
      <c r="H650" s="4">
        <v>9499</v>
      </c>
      <c r="I650" t="s">
        <v>4147</v>
      </c>
      <c r="J650" t="s">
        <v>3787</v>
      </c>
      <c r="K650" t="s">
        <v>3788</v>
      </c>
      <c r="L650" t="str">
        <f>PROPER(Table1[[#This Row],[User_name]])</f>
        <v>Thukkaram,Vishnu,Vyshnav G Nair,Vijaya Lakshmi,Dileepkumar,Ajay Kumar,Amit Sahu,Amazon Customer</v>
      </c>
      <c r="M650" t="s">
        <v>3789</v>
      </c>
      <c r="N650" t="s">
        <v>3790</v>
      </c>
      <c r="O650" t="s">
        <v>3791</v>
      </c>
      <c r="P650" t="s">
        <v>3792</v>
      </c>
      <c r="Q650" t="s">
        <v>4148</v>
      </c>
    </row>
    <row r="651" spans="1:17">
      <c r="A651" t="s">
        <v>3784</v>
      </c>
      <c r="B651" t="s">
        <v>3785</v>
      </c>
      <c r="C651" t="s">
        <v>2975</v>
      </c>
      <c r="D651" s="2">
        <v>20999</v>
      </c>
      <c r="E651" s="2">
        <v>29990</v>
      </c>
      <c r="F651" s="1">
        <v>0.3</v>
      </c>
      <c r="G651">
        <v>4.3</v>
      </c>
      <c r="H651" s="4">
        <v>9499</v>
      </c>
      <c r="I651" t="s">
        <v>3786</v>
      </c>
      <c r="J651" t="s">
        <v>3787</v>
      </c>
      <c r="K651" t="s">
        <v>3788</v>
      </c>
      <c r="L651" t="str">
        <f>PROPER(Table1[[#This Row],[User_name]])</f>
        <v>Thukkaram,Vishnu,Vyshnav G Nair,Vijaya Lakshmi,Dileepkumar,Ajay Kumar,Amit Sahu,Amazon Customer</v>
      </c>
      <c r="M651" t="s">
        <v>3789</v>
      </c>
      <c r="N651" t="s">
        <v>3790</v>
      </c>
      <c r="O651" t="s">
        <v>3791</v>
      </c>
      <c r="P651" t="s">
        <v>3792</v>
      </c>
      <c r="Q651" t="s">
        <v>3793</v>
      </c>
    </row>
    <row r="652" spans="1:17">
      <c r="A652" t="s">
        <v>4121</v>
      </c>
      <c r="B652" t="s">
        <v>4122</v>
      </c>
      <c r="C652" t="s">
        <v>2975</v>
      </c>
      <c r="D652" s="2">
        <v>20999</v>
      </c>
      <c r="E652" s="2">
        <v>29990</v>
      </c>
      <c r="F652" s="1">
        <v>0.3</v>
      </c>
      <c r="G652">
        <v>4.3</v>
      </c>
      <c r="H652" s="4">
        <v>9499</v>
      </c>
      <c r="I652" t="s">
        <v>3786</v>
      </c>
      <c r="J652" t="s">
        <v>3787</v>
      </c>
      <c r="K652" t="s">
        <v>3788</v>
      </c>
      <c r="L652" t="str">
        <f>PROPER(Table1[[#This Row],[User_name]])</f>
        <v>Thukkaram,Vishnu,Vyshnav G Nair,Vijaya Lakshmi,Dileepkumar,Ajay Kumar,Amit Sahu,Amazon Customer</v>
      </c>
      <c r="M652" t="s">
        <v>3789</v>
      </c>
      <c r="N652" t="s">
        <v>3790</v>
      </c>
      <c r="O652" t="s">
        <v>3791</v>
      </c>
      <c r="P652" t="s">
        <v>4123</v>
      </c>
      <c r="Q652" t="s">
        <v>4124</v>
      </c>
    </row>
    <row r="653" spans="1:17">
      <c r="A653" t="s">
        <v>2726</v>
      </c>
      <c r="B653" t="s">
        <v>2727</v>
      </c>
      <c r="C653" t="s">
        <v>2728</v>
      </c>
      <c r="D653" s="2">
        <v>2699</v>
      </c>
      <c r="E653" s="2">
        <v>3500</v>
      </c>
      <c r="F653" s="1">
        <v>0.23</v>
      </c>
      <c r="G653">
        <v>3.5</v>
      </c>
      <c r="H653" s="4">
        <v>621</v>
      </c>
      <c r="I653" t="s">
        <v>2729</v>
      </c>
      <c r="J653" t="s">
        <v>2730</v>
      </c>
      <c r="K653" t="s">
        <v>2731</v>
      </c>
      <c r="L653" t="str">
        <f>PROPER(Table1[[#This Row],[User_name]])</f>
        <v>Wasim Mulla,Prithvi Krish,Chandra Shekar N S,Devi Sree Prasad,Mrudula,Vijay K.,Sanjeeta,Anu</v>
      </c>
      <c r="M653" t="s">
        <v>2732</v>
      </c>
      <c r="N653" t="s">
        <v>2733</v>
      </c>
      <c r="O653" t="s">
        <v>2734</v>
      </c>
      <c r="P653" t="s">
        <v>2735</v>
      </c>
      <c r="Q653" t="s">
        <v>2736</v>
      </c>
    </row>
    <row r="654" spans="1:17">
      <c r="A654" t="s">
        <v>920</v>
      </c>
      <c r="B654" t="s">
        <v>921</v>
      </c>
      <c r="C654" t="s">
        <v>447</v>
      </c>
      <c r="D654">
        <v>299</v>
      </c>
      <c r="E654">
        <v>899</v>
      </c>
      <c r="F654" s="1">
        <v>0.67</v>
      </c>
      <c r="G654">
        <v>4</v>
      </c>
      <c r="H654" s="4">
        <v>1588</v>
      </c>
      <c r="I654" t="s">
        <v>922</v>
      </c>
      <c r="J654" t="s">
        <v>923</v>
      </c>
      <c r="K654" t="s">
        <v>924</v>
      </c>
      <c r="L654" t="str">
        <f>PROPER(Table1[[#This Row],[User_name]])</f>
        <v>Pritam Roy,Adyzon,Pradeep4Uall,Purnendu Shekhar,Arun,Elisha,Shreesha Mokhashi,Viswa Teja</v>
      </c>
      <c r="M654" t="s">
        <v>925</v>
      </c>
      <c r="N654" t="s">
        <v>926</v>
      </c>
      <c r="O654" t="s">
        <v>927</v>
      </c>
      <c r="P654" t="s">
        <v>928</v>
      </c>
      <c r="Q654" t="s">
        <v>929</v>
      </c>
    </row>
    <row r="655" spans="1:17">
      <c r="A655" t="s">
        <v>7157</v>
      </c>
      <c r="B655" t="s">
        <v>7158</v>
      </c>
      <c r="C655" t="s">
        <v>5343</v>
      </c>
      <c r="D655">
        <v>199</v>
      </c>
      <c r="E655">
        <v>499</v>
      </c>
      <c r="F655" s="1">
        <v>0.6</v>
      </c>
      <c r="G655">
        <v>4.3</v>
      </c>
      <c r="H655" s="4">
        <v>9998</v>
      </c>
      <c r="I655" t="s">
        <v>7159</v>
      </c>
      <c r="J655" t="s">
        <v>7160</v>
      </c>
      <c r="K655" t="s">
        <v>7161</v>
      </c>
      <c r="L655" t="str">
        <f>PROPER(Table1[[#This Row],[User_name]])</f>
        <v>Tasavur,Manoj Kumar D,Pamu,Riya,Megalamanipg,Vimal,Raj Kumar Gupta,Abhishek</v>
      </c>
      <c r="M655" t="s">
        <v>7162</v>
      </c>
      <c r="N655" t="s">
        <v>7163</v>
      </c>
      <c r="O655" t="s">
        <v>7164</v>
      </c>
      <c r="P655" t="s">
        <v>7165</v>
      </c>
      <c r="Q655" t="s">
        <v>7166</v>
      </c>
    </row>
    <row r="656" spans="1:17">
      <c r="A656" t="s">
        <v>3049</v>
      </c>
      <c r="B656" t="s">
        <v>3050</v>
      </c>
      <c r="C656" t="s">
        <v>3051</v>
      </c>
      <c r="D656">
        <v>599</v>
      </c>
      <c r="E656">
        <v>999</v>
      </c>
      <c r="F656" s="1">
        <v>0.4</v>
      </c>
      <c r="G656">
        <v>4.0999999999999996</v>
      </c>
      <c r="H656" s="4">
        <v>192590</v>
      </c>
      <c r="I656" t="s">
        <v>3052</v>
      </c>
      <c r="J656" t="s">
        <v>3053</v>
      </c>
      <c r="K656" t="s">
        <v>3054</v>
      </c>
      <c r="L656" t="str">
        <f>PROPER(Table1[[#This Row],[User_name]])</f>
        <v>Sunny J.,Praveen Pavitrhran,Nitesh,Yadav,Vansh Gurjar,Krishna,Pantiphun Gonmei,Santosh Panhale</v>
      </c>
      <c r="M656" t="s">
        <v>3055</v>
      </c>
      <c r="N656" t="s">
        <v>3056</v>
      </c>
      <c r="O656" t="s">
        <v>3057</v>
      </c>
      <c r="P656" t="s">
        <v>3058</v>
      </c>
      <c r="Q656" t="s">
        <v>3059</v>
      </c>
    </row>
    <row r="657" spans="1:17">
      <c r="A657" t="s">
        <v>3049</v>
      </c>
      <c r="B657" t="s">
        <v>3050</v>
      </c>
      <c r="C657" t="s">
        <v>3051</v>
      </c>
      <c r="D657">
        <v>599</v>
      </c>
      <c r="E657">
        <v>999</v>
      </c>
      <c r="F657" s="1">
        <v>0.4</v>
      </c>
      <c r="G657">
        <v>4.0999999999999996</v>
      </c>
      <c r="H657" s="4">
        <v>192587</v>
      </c>
      <c r="I657" t="s">
        <v>3052</v>
      </c>
      <c r="J657" t="s">
        <v>3053</v>
      </c>
      <c r="K657" t="s">
        <v>3054</v>
      </c>
      <c r="L657" t="str">
        <f>PROPER(Table1[[#This Row],[User_name]])</f>
        <v>Sunny J.,Praveen Pavitrhran,Nitesh,Yadav,Vansh Gurjar,Krishna,Pantiphun Gonmei,Santosh Panhale</v>
      </c>
      <c r="M657" t="s">
        <v>3055</v>
      </c>
      <c r="N657" t="s">
        <v>3056</v>
      </c>
      <c r="O657" t="s">
        <v>3057</v>
      </c>
      <c r="P657" t="s">
        <v>4905</v>
      </c>
      <c r="Q657" t="s">
        <v>4906</v>
      </c>
    </row>
    <row r="658" spans="1:17">
      <c r="A658" t="s">
        <v>3989</v>
      </c>
      <c r="B658" t="s">
        <v>3990</v>
      </c>
      <c r="C658" t="s">
        <v>3051</v>
      </c>
      <c r="D658">
        <v>599</v>
      </c>
      <c r="E658" s="2">
        <v>1299</v>
      </c>
      <c r="F658" s="1">
        <v>0.54</v>
      </c>
      <c r="G658">
        <v>4.0999999999999996</v>
      </c>
      <c r="H658" s="4">
        <v>192589</v>
      </c>
      <c r="I658" t="s">
        <v>3991</v>
      </c>
      <c r="J658" t="s">
        <v>3053</v>
      </c>
      <c r="K658" t="s">
        <v>3054</v>
      </c>
      <c r="L658" t="str">
        <f>PROPER(Table1[[#This Row],[User_name]])</f>
        <v>Sunny J.,Praveen Pavitrhran,Nitesh,Yadav,Vansh Gurjar,Krishna,Pantiphun Gonmei,Santosh Panhale</v>
      </c>
      <c r="M658" t="s">
        <v>3055</v>
      </c>
      <c r="N658" t="s">
        <v>3056</v>
      </c>
      <c r="O658" t="s">
        <v>3057</v>
      </c>
      <c r="P658" t="s">
        <v>3992</v>
      </c>
      <c r="Q658" t="s">
        <v>3993</v>
      </c>
    </row>
    <row r="659" spans="1:17">
      <c r="A659" t="s">
        <v>5791</v>
      </c>
      <c r="B659" t="s">
        <v>5792</v>
      </c>
      <c r="C659" t="s">
        <v>3051</v>
      </c>
      <c r="D659">
        <v>799</v>
      </c>
      <c r="E659" s="2">
        <v>1499</v>
      </c>
      <c r="F659" s="1">
        <v>0.47</v>
      </c>
      <c r="G659">
        <v>4.0999999999999996</v>
      </c>
      <c r="H659" s="4">
        <v>53648</v>
      </c>
      <c r="I659" t="s">
        <v>5793</v>
      </c>
      <c r="J659" t="s">
        <v>5794</v>
      </c>
      <c r="K659" t="s">
        <v>5795</v>
      </c>
      <c r="L659" t="str">
        <f>PROPER(Table1[[#This Row],[User_name]])</f>
        <v>Amazon Customer,Viswas Reniguntla,Shreyas Mc,Karan,Vishnu Pareek,Sinu,Rohan Magar,Gokul</v>
      </c>
      <c r="M659" t="s">
        <v>5796</v>
      </c>
      <c r="N659" t="s">
        <v>5797</v>
      </c>
      <c r="O659" t="s">
        <v>5798</v>
      </c>
      <c r="P659" t="s">
        <v>5799</v>
      </c>
      <c r="Q659" t="s">
        <v>5800</v>
      </c>
    </row>
    <row r="660" spans="1:17">
      <c r="A660" t="s">
        <v>4924</v>
      </c>
      <c r="B660" t="s">
        <v>4925</v>
      </c>
      <c r="C660" t="s">
        <v>3051</v>
      </c>
      <c r="D660">
        <v>499</v>
      </c>
      <c r="E660">
        <v>999</v>
      </c>
      <c r="F660" s="1">
        <v>0.5</v>
      </c>
      <c r="G660">
        <v>3.9</v>
      </c>
      <c r="H660" s="4">
        <v>92995</v>
      </c>
      <c r="I660" t="s">
        <v>4926</v>
      </c>
      <c r="J660" t="s">
        <v>4927</v>
      </c>
      <c r="K660" t="s">
        <v>4928</v>
      </c>
      <c r="L660" t="str">
        <f>PROPER(Table1[[#This Row],[User_name]])</f>
        <v>Pooja,Prashant,Kartikey Singh,Sailendra Yadav,Shrinivas Jawalkar,Shyam,Girishkumarlanka,Nidhi</v>
      </c>
      <c r="M660" t="s">
        <v>4929</v>
      </c>
      <c r="N660" t="s">
        <v>4930</v>
      </c>
      <c r="O660" t="s">
        <v>4931</v>
      </c>
      <c r="P660" t="s">
        <v>4932</v>
      </c>
      <c r="Q660" t="s">
        <v>4933</v>
      </c>
    </row>
    <row r="661" spans="1:17">
      <c r="A661" t="s">
        <v>6122</v>
      </c>
      <c r="B661" t="s">
        <v>6123</v>
      </c>
      <c r="C661" t="s">
        <v>6124</v>
      </c>
      <c r="D661">
        <v>949</v>
      </c>
      <c r="E661" s="2">
        <v>2000</v>
      </c>
      <c r="F661" s="1">
        <v>0.53</v>
      </c>
      <c r="G661">
        <v>3.9</v>
      </c>
      <c r="H661" s="4">
        <v>14969</v>
      </c>
      <c r="I661" t="s">
        <v>6125</v>
      </c>
      <c r="J661" t="s">
        <v>6126</v>
      </c>
      <c r="K661" t="s">
        <v>6127</v>
      </c>
      <c r="L661" t="str">
        <f>PROPER(Table1[[#This Row],[User_name]])</f>
        <v>Ansh Kataria,Saqlain Shaikh,Sardar V.,Rushikesh P.,Biman,Kumar Ravi,Avinash Kr Pandey,Pankaj Kamble</v>
      </c>
      <c r="M661" t="s">
        <v>6128</v>
      </c>
      <c r="N661" t="s">
        <v>6129</v>
      </c>
      <c r="O661" t="s">
        <v>6130</v>
      </c>
      <c r="P661" t="s">
        <v>6131</v>
      </c>
      <c r="Q661" t="s">
        <v>6132</v>
      </c>
    </row>
    <row r="662" spans="1:17">
      <c r="A662" t="s">
        <v>5968</v>
      </c>
      <c r="B662" t="s">
        <v>5969</v>
      </c>
      <c r="C662" t="s">
        <v>5500</v>
      </c>
      <c r="D662" s="2">
        <v>1999</v>
      </c>
      <c r="E662" s="2">
        <v>2999</v>
      </c>
      <c r="F662" s="1">
        <v>0.33</v>
      </c>
      <c r="G662">
        <v>4.3</v>
      </c>
      <c r="H662" s="4">
        <v>63899</v>
      </c>
      <c r="I662" t="s">
        <v>5970</v>
      </c>
      <c r="J662" t="s">
        <v>5971</v>
      </c>
      <c r="K662" t="s">
        <v>5972</v>
      </c>
      <c r="L662" t="str">
        <f>PROPER(Table1[[#This Row],[User_name]])</f>
        <v>Murali Am,Mithul R.,Ritesh Kumar,Debia Pipa,Sarang,Gopal,Msk Purushothaman,Divyanshu Saraph</v>
      </c>
      <c r="M662" t="s">
        <v>5973</v>
      </c>
      <c r="N662" t="s">
        <v>5974</v>
      </c>
      <c r="O662" t="s">
        <v>5975</v>
      </c>
      <c r="P662" t="s">
        <v>5976</v>
      </c>
      <c r="Q662" t="s">
        <v>5977</v>
      </c>
    </row>
    <row r="663" spans="1:17">
      <c r="A663" t="s">
        <v>5856</v>
      </c>
      <c r="B663" t="s">
        <v>5857</v>
      </c>
      <c r="C663" t="s">
        <v>3051</v>
      </c>
      <c r="D663" s="2">
        <v>1499</v>
      </c>
      <c r="E663" s="2">
        <v>2999</v>
      </c>
      <c r="F663" s="1">
        <v>0.5</v>
      </c>
      <c r="G663">
        <v>3.7</v>
      </c>
      <c r="H663" s="4">
        <v>87798</v>
      </c>
      <c r="I663" t="s">
        <v>5858</v>
      </c>
      <c r="J663" t="s">
        <v>5859</v>
      </c>
      <c r="K663" t="s">
        <v>5860</v>
      </c>
      <c r="L663" t="str">
        <f>PROPER(Table1[[#This Row],[User_name]])</f>
        <v>Amazonnig,Anurag,P_V_,Anil Kumar,Ignatius Nayan D'Rozario,Amazon Customer,Maulik Aryan,Basraj</v>
      </c>
      <c r="M663" t="s">
        <v>5861</v>
      </c>
      <c r="N663" t="s">
        <v>5862</v>
      </c>
      <c r="O663" t="s">
        <v>5863</v>
      </c>
      <c r="P663" t="s">
        <v>5864</v>
      </c>
      <c r="Q663" t="s">
        <v>5865</v>
      </c>
    </row>
    <row r="664" spans="1:17">
      <c r="A664" t="s">
        <v>11973</v>
      </c>
      <c r="B664" t="s">
        <v>11974</v>
      </c>
      <c r="C664" t="s">
        <v>11975</v>
      </c>
      <c r="D664">
        <v>899</v>
      </c>
      <c r="E664" s="2">
        <v>1999</v>
      </c>
      <c r="F664" s="1">
        <v>0.55000000000000004</v>
      </c>
      <c r="G664">
        <v>4</v>
      </c>
      <c r="H664" s="4">
        <v>832</v>
      </c>
      <c r="I664" t="s">
        <v>11976</v>
      </c>
      <c r="J664" t="s">
        <v>11977</v>
      </c>
      <c r="K664" t="s">
        <v>11978</v>
      </c>
      <c r="L664" t="str">
        <f>PROPER(Table1[[#This Row],[User_name]])</f>
        <v>Aftab Mulani,Chirag Panchal,Richa Jethani,N S,Dr Munmun Basu,Shikha Abrao,Amazon Customer,Ritesh Kumar</v>
      </c>
      <c r="M664" t="s">
        <v>11979</v>
      </c>
      <c r="N664" t="s">
        <v>11980</v>
      </c>
      <c r="O664" t="s">
        <v>11981</v>
      </c>
      <c r="P664" t="s">
        <v>11982</v>
      </c>
      <c r="Q664" t="s">
        <v>11983</v>
      </c>
    </row>
    <row r="665" spans="1:17">
      <c r="A665" t="s">
        <v>10341</v>
      </c>
      <c r="B665" t="s">
        <v>10342</v>
      </c>
      <c r="C665" t="s">
        <v>10343</v>
      </c>
      <c r="D665">
        <v>474</v>
      </c>
      <c r="E665" s="2">
        <v>1299</v>
      </c>
      <c r="F665" s="1">
        <v>0.64</v>
      </c>
      <c r="G665">
        <v>4.0999999999999996</v>
      </c>
      <c r="H665" s="4">
        <v>550</v>
      </c>
      <c r="I665" t="s">
        <v>10344</v>
      </c>
      <c r="J665" t="s">
        <v>10345</v>
      </c>
      <c r="K665" t="s">
        <v>10346</v>
      </c>
      <c r="L665" t="str">
        <f>PROPER(Table1[[#This Row],[User_name]])</f>
        <v>S.Anbarasan,Nazimali,Vijay Shankar,Amazon Customer,Bhanuprakash,Anshika Pandey,Gauravk,Passionate Buyer</v>
      </c>
      <c r="M665" t="s">
        <v>10347</v>
      </c>
      <c r="N665" t="s">
        <v>10348</v>
      </c>
      <c r="O665" t="s">
        <v>10349</v>
      </c>
      <c r="P665" t="s">
        <v>10350</v>
      </c>
      <c r="Q665" t="s">
        <v>10351</v>
      </c>
    </row>
    <row r="666" spans="1:17">
      <c r="A666" t="s">
        <v>6066</v>
      </c>
      <c r="B666" t="s">
        <v>6067</v>
      </c>
      <c r="C666" t="s">
        <v>5683</v>
      </c>
      <c r="D666">
        <v>149</v>
      </c>
      <c r="E666">
        <v>399</v>
      </c>
      <c r="F666" s="1">
        <v>0.63</v>
      </c>
      <c r="G666">
        <v>4</v>
      </c>
      <c r="H666" s="4">
        <v>1540</v>
      </c>
      <c r="I666" t="s">
        <v>6068</v>
      </c>
      <c r="J666" t="s">
        <v>6069</v>
      </c>
      <c r="K666" t="s">
        <v>6070</v>
      </c>
      <c r="L666" t="str">
        <f>PROPER(Table1[[#This Row],[User_name]])</f>
        <v>Abhi_K,Amazon Customer,Swap,Shivam,Abhinav Singh,Pulkit Bhardwaj,Minoy C Mathews,Aditya Singh</v>
      </c>
      <c r="M666" t="s">
        <v>6071</v>
      </c>
      <c r="N666" t="s">
        <v>6072</v>
      </c>
      <c r="O666" t="s">
        <v>6073</v>
      </c>
      <c r="P666" t="s">
        <v>6074</v>
      </c>
      <c r="Q666" t="s">
        <v>6075</v>
      </c>
    </row>
    <row r="667" spans="1:17">
      <c r="A667" t="s">
        <v>1646</v>
      </c>
      <c r="B667" t="s">
        <v>1647</v>
      </c>
      <c r="C667" t="s">
        <v>154</v>
      </c>
      <c r="D667" s="2">
        <v>8990</v>
      </c>
      <c r="E667" s="2">
        <v>18990</v>
      </c>
      <c r="F667" s="1">
        <v>0.53</v>
      </c>
      <c r="G667">
        <v>3.9</v>
      </c>
      <c r="H667" s="4">
        <v>350</v>
      </c>
      <c r="I667" t="s">
        <v>1648</v>
      </c>
      <c r="J667" t="s">
        <v>1649</v>
      </c>
      <c r="K667" t="s">
        <v>1650</v>
      </c>
      <c r="L667" t="str">
        <f>PROPER(Table1[[#This Row],[User_name]])</f>
        <v>Sunil Jeurkar,Bhashker Kumar Sangahi,Raju,Food Street,Sanjeev,Maksud Ansari,Venkatesh Hh,Khem Chand</v>
      </c>
      <c r="M667" t="s">
        <v>1651</v>
      </c>
      <c r="N667" t="s">
        <v>1652</v>
      </c>
      <c r="O667" t="s">
        <v>1653</v>
      </c>
      <c r="P667" t="s">
        <v>1654</v>
      </c>
      <c r="Q667" t="s">
        <v>1655</v>
      </c>
    </row>
    <row r="668" spans="1:17">
      <c r="A668" t="s">
        <v>1883</v>
      </c>
      <c r="B668" t="s">
        <v>1884</v>
      </c>
      <c r="C668" t="s">
        <v>493</v>
      </c>
      <c r="D668" s="2">
        <v>6999</v>
      </c>
      <c r="E668" s="2">
        <v>16990</v>
      </c>
      <c r="F668" s="1">
        <v>0.59</v>
      </c>
      <c r="G668">
        <v>3.8</v>
      </c>
      <c r="H668" s="4">
        <v>110</v>
      </c>
      <c r="I668" t="s">
        <v>1885</v>
      </c>
      <c r="J668" t="s">
        <v>1886</v>
      </c>
      <c r="K668" t="s">
        <v>1887</v>
      </c>
      <c r="L668" t="str">
        <f>PROPER(Table1[[#This Row],[User_name]])</f>
        <v>Ajay Kumar,Ishan Narang,Sathish R,Sagadevan.J,Amazon Customer,Pramod Pandey,Vignesh K,K Vijay Kumar Reddy</v>
      </c>
      <c r="M668" t="s">
        <v>1888</v>
      </c>
      <c r="N668" t="s">
        <v>1889</v>
      </c>
      <c r="O668" t="s">
        <v>1890</v>
      </c>
      <c r="P668" t="s">
        <v>1891</v>
      </c>
      <c r="Q668" t="s">
        <v>1892</v>
      </c>
    </row>
    <row r="669" spans="1:17">
      <c r="A669" t="s">
        <v>12727</v>
      </c>
      <c r="B669" t="s">
        <v>12728</v>
      </c>
      <c r="C669" t="s">
        <v>9929</v>
      </c>
      <c r="D669" s="2">
        <v>6199</v>
      </c>
      <c r="E669" s="2">
        <v>10999</v>
      </c>
      <c r="F669" s="1">
        <v>0.44</v>
      </c>
      <c r="G669">
        <v>4.2</v>
      </c>
      <c r="H669" s="4">
        <v>10429</v>
      </c>
      <c r="I669" t="s">
        <v>12729</v>
      </c>
      <c r="J669" t="s">
        <v>12730</v>
      </c>
      <c r="K669" t="s">
        <v>12731</v>
      </c>
      <c r="L669" t="str">
        <f>PROPER(Table1[[#This Row],[User_name]])</f>
        <v>Prakash,Amazon Customer,Deepak Chhetri,Sudeep,Jk,Gnana Sampath,Yogesh Aggarwal,Man</v>
      </c>
      <c r="M669" t="s">
        <v>12732</v>
      </c>
      <c r="N669" t="s">
        <v>12733</v>
      </c>
      <c r="O669" t="s">
        <v>12734</v>
      </c>
      <c r="P669" t="s">
        <v>12735</v>
      </c>
      <c r="Q669" t="s">
        <v>12736</v>
      </c>
    </row>
    <row r="670" spans="1:17">
      <c r="A670" t="s">
        <v>11953</v>
      </c>
      <c r="B670" t="s">
        <v>11954</v>
      </c>
      <c r="C670" t="s">
        <v>8548</v>
      </c>
      <c r="D670" s="2">
        <v>6850</v>
      </c>
      <c r="E670" s="2">
        <v>11990</v>
      </c>
      <c r="F670" s="1">
        <v>0.43</v>
      </c>
      <c r="G670">
        <v>3.9</v>
      </c>
      <c r="H670" s="4">
        <v>144</v>
      </c>
      <c r="I670" t="s">
        <v>11955</v>
      </c>
      <c r="J670" t="s">
        <v>11956</v>
      </c>
      <c r="K670" t="s">
        <v>11957</v>
      </c>
      <c r="L670" t="str">
        <f>PROPER(Table1[[#This Row],[User_name]])</f>
        <v>Svblue,Tushar Srivastava,Shreesh Mohan,Ashutosh,Harish,Kamal Kant Gupta,Shubhpreet Ubbi,Chandrasekhar</v>
      </c>
      <c r="M670" t="s">
        <v>11958</v>
      </c>
      <c r="N670" t="s">
        <v>11959</v>
      </c>
      <c r="O670" t="s">
        <v>11960</v>
      </c>
      <c r="P670" t="s">
        <v>11961</v>
      </c>
      <c r="Q670" t="s">
        <v>11962</v>
      </c>
    </row>
    <row r="671" spans="1:17">
      <c r="A671" t="s">
        <v>12156</v>
      </c>
      <c r="B671" t="s">
        <v>12157</v>
      </c>
      <c r="C671" t="s">
        <v>10079</v>
      </c>
      <c r="D671" s="2">
        <v>1799</v>
      </c>
      <c r="E671" s="2">
        <v>1950</v>
      </c>
      <c r="F671" s="1">
        <v>0.08</v>
      </c>
      <c r="G671">
        <v>3.9</v>
      </c>
      <c r="H671" s="4">
        <v>1888</v>
      </c>
      <c r="I671" t="s">
        <v>12158</v>
      </c>
      <c r="J671" t="s">
        <v>12159</v>
      </c>
      <c r="K671" t="s">
        <v>12160</v>
      </c>
      <c r="L671" t="str">
        <f>PROPER(Table1[[#This Row],[User_name]])</f>
        <v>Nikhilesh T.,Vishal Sharma,Milind Moon,Amandeep Thakur,Smsn,Manwinder Singh,Kindle Customer,Chakraborty A.-7001953481</v>
      </c>
      <c r="M671" t="s">
        <v>12161</v>
      </c>
      <c r="N671" t="s">
        <v>12162</v>
      </c>
      <c r="O671" t="s">
        <v>12163</v>
      </c>
      <c r="P671" t="s">
        <v>12164</v>
      </c>
      <c r="Q671" t="s">
        <v>12165</v>
      </c>
    </row>
    <row r="672" spans="1:17">
      <c r="A672" t="s">
        <v>11150</v>
      </c>
      <c r="B672" t="s">
        <v>11151</v>
      </c>
      <c r="C672" t="s">
        <v>9046</v>
      </c>
      <c r="D672" s="2">
        <v>1699</v>
      </c>
      <c r="E672" s="2">
        <v>1975</v>
      </c>
      <c r="F672" s="1">
        <v>0.14000000000000001</v>
      </c>
      <c r="G672">
        <v>4.0999999999999996</v>
      </c>
      <c r="H672" s="4">
        <v>4716</v>
      </c>
      <c r="I672" t="s">
        <v>11152</v>
      </c>
      <c r="J672" t="s">
        <v>11153</v>
      </c>
      <c r="K672" t="s">
        <v>11154</v>
      </c>
      <c r="L672" t="str">
        <f>PROPER(Table1[[#This Row],[User_name]])</f>
        <v>Tabassum,Ark,Amit Grover,-,Deshraj S.,Ankisha Mishra,Nitin,Jai Goyal</v>
      </c>
      <c r="M672" t="s">
        <v>11155</v>
      </c>
      <c r="N672" t="s">
        <v>11156</v>
      </c>
      <c r="O672" t="s">
        <v>11157</v>
      </c>
      <c r="P672" t="s">
        <v>11158</v>
      </c>
      <c r="Q672" t="s">
        <v>11159</v>
      </c>
    </row>
    <row r="673" spans="1:17">
      <c r="A673" t="s">
        <v>10026</v>
      </c>
      <c r="B673" t="s">
        <v>10027</v>
      </c>
      <c r="C673" t="s">
        <v>8747</v>
      </c>
      <c r="D673" s="2">
        <v>1199</v>
      </c>
      <c r="E673" s="2">
        <v>1950</v>
      </c>
      <c r="F673" s="1">
        <v>0.39</v>
      </c>
      <c r="G673">
        <v>3.9</v>
      </c>
      <c r="H673" s="4">
        <v>2832</v>
      </c>
      <c r="I673" t="s">
        <v>10028</v>
      </c>
      <c r="J673" t="s">
        <v>10029</v>
      </c>
      <c r="K673" t="s">
        <v>10030</v>
      </c>
      <c r="L673" t="str">
        <f>PROPER(Table1[[#This Row],[User_name]])</f>
        <v>Rattan Lal Narula,Dibyalochan Dutta,Amazon Customer,Pares Chandra Ray,Tapasya,Vishnu Bagal,Amjad Hussain,Sakthi</v>
      </c>
      <c r="M673" t="s">
        <v>10031</v>
      </c>
      <c r="N673" t="s">
        <v>10032</v>
      </c>
      <c r="O673" t="s">
        <v>10033</v>
      </c>
      <c r="P673" t="s">
        <v>10034</v>
      </c>
      <c r="Q673" t="s">
        <v>10035</v>
      </c>
    </row>
    <row r="674" spans="1:17">
      <c r="A674" t="s">
        <v>9709</v>
      </c>
      <c r="B674" t="s">
        <v>9710</v>
      </c>
      <c r="C674" t="s">
        <v>8673</v>
      </c>
      <c r="D674" s="2">
        <v>1499</v>
      </c>
      <c r="E674" s="2">
        <v>2100</v>
      </c>
      <c r="F674" s="1">
        <v>0.28999999999999998</v>
      </c>
      <c r="G674">
        <v>4.0999999999999996</v>
      </c>
      <c r="H674" s="4">
        <v>6355</v>
      </c>
      <c r="I674" t="s">
        <v>9711</v>
      </c>
      <c r="J674" t="s">
        <v>9712</v>
      </c>
      <c r="K674" t="s">
        <v>9713</v>
      </c>
      <c r="L674" t="str">
        <f>PROPER(Table1[[#This Row],[User_name]])</f>
        <v>Pooja,Mahaaveer Refrigeration Services Pvt. Ltd.,Digvijay Singh,Varun,Rakesh,Aman Rana,Devashish,Haya</v>
      </c>
      <c r="M674" t="s">
        <v>9714</v>
      </c>
      <c r="N674" t="s">
        <v>9715</v>
      </c>
      <c r="O674" t="s">
        <v>9716</v>
      </c>
      <c r="P674" t="s">
        <v>9717</v>
      </c>
      <c r="Q674" t="s">
        <v>9718</v>
      </c>
    </row>
    <row r="675" spans="1:17">
      <c r="A675" t="s">
        <v>12497</v>
      </c>
      <c r="B675" t="s">
        <v>12498</v>
      </c>
      <c r="C675" t="s">
        <v>8673</v>
      </c>
      <c r="D675" s="2">
        <v>1745</v>
      </c>
      <c r="E675" s="2">
        <v>2400</v>
      </c>
      <c r="F675" s="1">
        <v>0.27</v>
      </c>
      <c r="G675">
        <v>4.2</v>
      </c>
      <c r="H675" s="4">
        <v>14160</v>
      </c>
      <c r="I675" t="s">
        <v>12499</v>
      </c>
      <c r="J675" t="s">
        <v>12500</v>
      </c>
      <c r="K675" t="s">
        <v>12501</v>
      </c>
      <c r="L675" t="str">
        <f>PROPER(Table1[[#This Row],[User_name]])</f>
        <v>Riya,Titika,Dilbagh Singh,Aiysha,Amazon Customer,Faraz,Devika Ramana,Raghavendra V</v>
      </c>
      <c r="M675" t="s">
        <v>12502</v>
      </c>
      <c r="N675" t="s">
        <v>12503</v>
      </c>
      <c r="O675" t="s">
        <v>12504</v>
      </c>
      <c r="P675" t="s">
        <v>12505</v>
      </c>
      <c r="Q675" t="s">
        <v>12506</v>
      </c>
    </row>
    <row r="676" spans="1:17">
      <c r="A676" t="s">
        <v>8745</v>
      </c>
      <c r="B676" t="s">
        <v>8746</v>
      </c>
      <c r="C676" t="s">
        <v>8747</v>
      </c>
      <c r="D676" s="2">
        <v>1199</v>
      </c>
      <c r="E676" s="2">
        <v>2000</v>
      </c>
      <c r="F676" s="1">
        <v>0.4</v>
      </c>
      <c r="G676">
        <v>4</v>
      </c>
      <c r="H676" s="4">
        <v>14030</v>
      </c>
      <c r="I676" t="s">
        <v>8748</v>
      </c>
      <c r="J676" t="s">
        <v>8749</v>
      </c>
      <c r="K676" t="s">
        <v>8750</v>
      </c>
      <c r="L676" t="str">
        <f>PROPER(Table1[[#This Row],[User_name]])</f>
        <v>Manoj Tanwar,Ravi M.,Chappa Ravikumar,Shameem Z.,Varsha Nale,‡®Ö‡©∞‡®¶‡®®‡®¶‡©Ä‡®™ ‡®∏‡®Ø‡©∞‡®Ò ‡®¨‡®Æ‡®≤‡©Ä,Sherry,Saket</v>
      </c>
      <c r="M676" t="s">
        <v>8751</v>
      </c>
      <c r="N676" t="s">
        <v>8752</v>
      </c>
      <c r="O676" t="s">
        <v>8753</v>
      </c>
      <c r="P676" t="s">
        <v>8754</v>
      </c>
      <c r="Q676" t="s">
        <v>8755</v>
      </c>
    </row>
    <row r="677" spans="1:17">
      <c r="A677" t="s">
        <v>9186</v>
      </c>
      <c r="B677" t="s">
        <v>9187</v>
      </c>
      <c r="C677" t="s">
        <v>8747</v>
      </c>
      <c r="D677" s="2">
        <v>1199</v>
      </c>
      <c r="E677" s="2">
        <v>1900</v>
      </c>
      <c r="F677" s="1">
        <v>0.37</v>
      </c>
      <c r="G677">
        <v>4</v>
      </c>
      <c r="H677" s="4">
        <v>1765</v>
      </c>
      <c r="I677" t="s">
        <v>9188</v>
      </c>
      <c r="J677" t="s">
        <v>9189</v>
      </c>
      <c r="K677" t="s">
        <v>9190</v>
      </c>
      <c r="L677" t="str">
        <f>PROPER(Table1[[#This Row],[User_name]])</f>
        <v>Madhuri Khanolkar,Chandan,Viveka Nand Verma,Praveen Kumar,Jeetu Kumar,Istkar Ali,Shubham,Shashi</v>
      </c>
      <c r="M677" t="s">
        <v>9191</v>
      </c>
      <c r="N677" t="s">
        <v>9192</v>
      </c>
      <c r="O677" t="s">
        <v>9193</v>
      </c>
      <c r="P677" t="s">
        <v>9194</v>
      </c>
      <c r="Q677" t="s">
        <v>9195</v>
      </c>
    </row>
    <row r="678" spans="1:17">
      <c r="A678" t="s">
        <v>10464</v>
      </c>
      <c r="B678" t="s">
        <v>10465</v>
      </c>
      <c r="C678" t="s">
        <v>8954</v>
      </c>
      <c r="D678" s="2">
        <v>6999</v>
      </c>
      <c r="E678" s="2">
        <v>14999</v>
      </c>
      <c r="F678" s="1">
        <v>0.53</v>
      </c>
      <c r="G678">
        <v>4.0999999999999996</v>
      </c>
      <c r="H678" s="4">
        <v>1728</v>
      </c>
      <c r="I678" t="s">
        <v>10466</v>
      </c>
      <c r="J678" t="s">
        <v>10467</v>
      </c>
      <c r="K678" t="s">
        <v>10468</v>
      </c>
      <c r="L678" t="str">
        <f>PROPER(Table1[[#This Row],[User_name]])</f>
        <v>Tamilarasi,Shwetha Murthy,Srilaxmi Challa,Amazon Customer,Ameya,Sangeetha Arun,Mansoor Ahmad,Mukhtar Ahmad</v>
      </c>
      <c r="M678" t="s">
        <v>10469</v>
      </c>
      <c r="N678" t="s">
        <v>10470</v>
      </c>
      <c r="O678" t="s">
        <v>10471</v>
      </c>
      <c r="P678" t="s">
        <v>10472</v>
      </c>
      <c r="Q678" t="s">
        <v>10473</v>
      </c>
    </row>
    <row r="679" spans="1:17">
      <c r="A679" t="s">
        <v>10046</v>
      </c>
      <c r="B679" t="s">
        <v>10047</v>
      </c>
      <c r="C679" t="s">
        <v>8526</v>
      </c>
      <c r="D679">
        <v>999</v>
      </c>
      <c r="E679" s="2">
        <v>1950</v>
      </c>
      <c r="F679" s="1">
        <v>0.49</v>
      </c>
      <c r="G679">
        <v>3.8</v>
      </c>
      <c r="H679" s="4">
        <v>305</v>
      </c>
      <c r="I679" t="s">
        <v>10048</v>
      </c>
      <c r="J679" t="s">
        <v>10049</v>
      </c>
      <c r="K679" t="s">
        <v>10050</v>
      </c>
      <c r="L679" t="str">
        <f>PROPER(Table1[[#This Row],[User_name]])</f>
        <v>Alpana Das,Pj,Seema,Shailendra Tiwari,Amazon Customer,Dilip Kumar Verma,Amazon Customer,Naveen Srichand</v>
      </c>
      <c r="M679" t="s">
        <v>10051</v>
      </c>
      <c r="N679" t="s">
        <v>10052</v>
      </c>
      <c r="O679" t="s">
        <v>10053</v>
      </c>
      <c r="P679" t="s">
        <v>10054</v>
      </c>
      <c r="Q679" t="s">
        <v>10055</v>
      </c>
    </row>
    <row r="680" spans="1:17">
      <c r="A680" t="s">
        <v>11119</v>
      </c>
      <c r="B680" t="s">
        <v>11120</v>
      </c>
      <c r="C680" t="s">
        <v>9177</v>
      </c>
      <c r="D680" s="2">
        <v>1349</v>
      </c>
      <c r="E680" s="2">
        <v>2999</v>
      </c>
      <c r="F680" s="1">
        <v>0.55000000000000004</v>
      </c>
      <c r="G680">
        <v>3.8</v>
      </c>
      <c r="H680" s="4">
        <v>441</v>
      </c>
      <c r="I680" t="s">
        <v>11121</v>
      </c>
      <c r="J680" t="s">
        <v>11122</v>
      </c>
      <c r="K680" t="s">
        <v>11123</v>
      </c>
      <c r="L680" t="str">
        <f>PROPER(Table1[[#This Row],[User_name]])</f>
        <v>Amazon Customer,Anurag Singh,Ss Batra,Swati B.,Anil,M S P,Reena Rawat,Subhendu D.</v>
      </c>
      <c r="M680" t="s">
        <v>11124</v>
      </c>
      <c r="N680" t="s">
        <v>11125</v>
      </c>
      <c r="O680" t="s">
        <v>11126</v>
      </c>
      <c r="P680" t="s">
        <v>11127</v>
      </c>
      <c r="Q680" t="s">
        <v>11128</v>
      </c>
    </row>
    <row r="681" spans="1:17">
      <c r="A681" t="s">
        <v>10169</v>
      </c>
      <c r="B681" t="s">
        <v>10170</v>
      </c>
      <c r="C681" t="s">
        <v>10079</v>
      </c>
      <c r="D681" s="2">
        <v>1699</v>
      </c>
      <c r="E681" s="2">
        <v>1900</v>
      </c>
      <c r="F681" s="1">
        <v>0.11</v>
      </c>
      <c r="G681">
        <v>3.6</v>
      </c>
      <c r="H681" s="4">
        <v>11456</v>
      </c>
      <c r="I681" t="s">
        <v>10171</v>
      </c>
      <c r="J681" t="s">
        <v>10172</v>
      </c>
      <c r="K681" t="s">
        <v>10173</v>
      </c>
      <c r="L681" t="str">
        <f>PROPER(Table1[[#This Row],[User_name]])</f>
        <v>Dharmender Sharma,Sheba Mathew,Amazon Customer,Sanchita Sachin Dhanawade,S.V,Shivam Jha,Michael Rinsailova,Sanjeev Chowdhary</v>
      </c>
      <c r="M681" t="s">
        <v>10174</v>
      </c>
      <c r="N681" t="s">
        <v>10175</v>
      </c>
      <c r="O681" t="s">
        <v>10176</v>
      </c>
      <c r="P681" t="s">
        <v>10177</v>
      </c>
      <c r="Q681" t="s">
        <v>10178</v>
      </c>
    </row>
    <row r="682" spans="1:17">
      <c r="A682" t="s">
        <v>11422</v>
      </c>
      <c r="B682" t="s">
        <v>11423</v>
      </c>
      <c r="C682" t="s">
        <v>9629</v>
      </c>
      <c r="D682">
        <v>649</v>
      </c>
      <c r="E682">
        <v>670</v>
      </c>
      <c r="F682" s="1">
        <v>0.03</v>
      </c>
      <c r="G682">
        <v>4.0999999999999996</v>
      </c>
      <c r="H682" s="4">
        <v>7786</v>
      </c>
      <c r="I682" t="s">
        <v>11424</v>
      </c>
      <c r="J682" t="s">
        <v>11425</v>
      </c>
      <c r="K682" t="s">
        <v>11426</v>
      </c>
      <c r="L682" t="str">
        <f>PROPER(Table1[[#This Row],[User_name]])</f>
        <v>Shivraj,Subham,Yedukondalu,Mohd Mohsin,Jagdish Joshi,Sam,M.Bharadwaj Phani Datta,Bharamappa</v>
      </c>
      <c r="M682" t="s">
        <v>11427</v>
      </c>
      <c r="N682" t="s">
        <v>11428</v>
      </c>
      <c r="O682" t="s">
        <v>11429</v>
      </c>
      <c r="P682" t="s">
        <v>11430</v>
      </c>
      <c r="Q682" t="s">
        <v>11431</v>
      </c>
    </row>
    <row r="683" spans="1:17">
      <c r="A683" t="s">
        <v>12599</v>
      </c>
      <c r="B683" t="s">
        <v>12600</v>
      </c>
      <c r="C683" t="s">
        <v>9618</v>
      </c>
      <c r="D683">
        <v>231</v>
      </c>
      <c r="E683">
        <v>260</v>
      </c>
      <c r="F683" s="1">
        <v>0.11</v>
      </c>
      <c r="G683">
        <v>4.0999999999999996</v>
      </c>
      <c r="H683" s="4">
        <v>490</v>
      </c>
      <c r="I683" t="s">
        <v>12601</v>
      </c>
      <c r="J683" t="s">
        <v>12602</v>
      </c>
      <c r="K683" t="s">
        <v>12603</v>
      </c>
      <c r="L683" t="str">
        <f>PROPER(Table1[[#This Row],[User_name]])</f>
        <v>Vasu P,Krishna Mohan Lanka,Biswajit Kuila,Sai Praveen,Chandra Sekhar,Abhinav Rai,Deepak Kumar Gupta,Syamkrishnan G</v>
      </c>
      <c r="M683" t="s">
        <v>12604</v>
      </c>
      <c r="N683" t="s">
        <v>12605</v>
      </c>
      <c r="O683" t="s">
        <v>13058</v>
      </c>
      <c r="P683" t="s">
        <v>12606</v>
      </c>
      <c r="Q683" t="s">
        <v>12607</v>
      </c>
    </row>
    <row r="684" spans="1:17">
      <c r="A684" t="s">
        <v>9678</v>
      </c>
      <c r="B684" t="s">
        <v>9679</v>
      </c>
      <c r="C684" t="s">
        <v>9680</v>
      </c>
      <c r="D684" s="2">
        <v>1599</v>
      </c>
      <c r="E684" s="2">
        <v>2900</v>
      </c>
      <c r="F684" s="1">
        <v>0.45</v>
      </c>
      <c r="G684">
        <v>3.7</v>
      </c>
      <c r="H684" s="4">
        <v>441</v>
      </c>
      <c r="I684" t="s">
        <v>9681</v>
      </c>
      <c r="J684" t="s">
        <v>9682</v>
      </c>
      <c r="K684" t="s">
        <v>9683</v>
      </c>
      <c r="L684" t="str">
        <f>PROPER(Table1[[#This Row],[User_name]])</f>
        <v>Manisha,Suryakant,Uttam Kumar Mishra,Raunak V.,Dheeraj Sharma,Syed Jaffer,Ashutosh Chawla,Ekta Arya</v>
      </c>
      <c r="M684" t="s">
        <v>9684</v>
      </c>
      <c r="N684" t="s">
        <v>9685</v>
      </c>
      <c r="O684" t="s">
        <v>9686</v>
      </c>
      <c r="P684" t="s">
        <v>9687</v>
      </c>
      <c r="Q684" t="s">
        <v>9688</v>
      </c>
    </row>
    <row r="685" spans="1:17">
      <c r="A685" t="s">
        <v>11943</v>
      </c>
      <c r="B685" t="s">
        <v>11944</v>
      </c>
      <c r="C685" t="s">
        <v>9382</v>
      </c>
      <c r="D685" s="2">
        <v>2199</v>
      </c>
      <c r="E685" s="2">
        <v>3999</v>
      </c>
      <c r="F685" s="1">
        <v>0.45</v>
      </c>
      <c r="G685">
        <v>3.5</v>
      </c>
      <c r="H685" s="4">
        <v>340</v>
      </c>
      <c r="I685" t="s">
        <v>11945</v>
      </c>
      <c r="J685" t="s">
        <v>11946</v>
      </c>
      <c r="K685" t="s">
        <v>11947</v>
      </c>
      <c r="L685" t="str">
        <f>PROPER(Table1[[#This Row],[User_name]])</f>
        <v>Amazon Customer,Sunil,Pankaj Kumar Gupta,Air Commodore Dk Bhatt.,Kf,Sundeep Kumar Sharma,Mukesh Arora,Abhi Jain</v>
      </c>
      <c r="M685" t="s">
        <v>11948</v>
      </c>
      <c r="N685" t="s">
        <v>11949</v>
      </c>
      <c r="O685" t="s">
        <v>11950</v>
      </c>
      <c r="P685" t="s">
        <v>11951</v>
      </c>
      <c r="Q685" t="s">
        <v>11952</v>
      </c>
    </row>
    <row r="686" spans="1:17">
      <c r="A686" t="s">
        <v>11442</v>
      </c>
      <c r="B686" t="s">
        <v>11443</v>
      </c>
      <c r="C686" t="s">
        <v>8548</v>
      </c>
      <c r="D686" s="2">
        <v>1299</v>
      </c>
      <c r="E686" s="2">
        <v>2495</v>
      </c>
      <c r="F686" s="1">
        <v>0.48</v>
      </c>
      <c r="G686">
        <v>2</v>
      </c>
      <c r="H686" s="4">
        <v>2</v>
      </c>
      <c r="I686" t="s">
        <v>11444</v>
      </c>
      <c r="J686" t="s">
        <v>11445</v>
      </c>
      <c r="K686" t="s">
        <v>11446</v>
      </c>
      <c r="L686" t="str">
        <f>PROPER(Table1[[#This Row],[User_name]])</f>
        <v>Manidipa Sengupta,Vidisha</v>
      </c>
      <c r="M686" t="s">
        <v>11447</v>
      </c>
      <c r="N686" t="s">
        <v>11448</v>
      </c>
      <c r="O686" t="s">
        <v>11449</v>
      </c>
      <c r="P686" t="s">
        <v>11450</v>
      </c>
      <c r="Q686" t="s">
        <v>11451</v>
      </c>
    </row>
    <row r="687" spans="1:17">
      <c r="A687" t="s">
        <v>1046</v>
      </c>
      <c r="B687" t="s">
        <v>1047</v>
      </c>
      <c r="C687" t="s">
        <v>3</v>
      </c>
      <c r="D687">
        <v>347</v>
      </c>
      <c r="E687">
        <v>999</v>
      </c>
      <c r="F687" s="1">
        <v>0.65</v>
      </c>
      <c r="G687">
        <v>3.5</v>
      </c>
      <c r="H687" s="4">
        <v>1121</v>
      </c>
      <c r="I687" t="s">
        <v>1048</v>
      </c>
      <c r="J687" t="s">
        <v>1049</v>
      </c>
      <c r="K687" t="s">
        <v>1050</v>
      </c>
      <c r="L687" t="str">
        <f>PROPER(Table1[[#This Row],[User_name]])</f>
        <v>Parvej Mallick,Akshay B,Urmaddy,Raja Babu,Satish,Kapil,Krish,Capt Rohit Das</v>
      </c>
      <c r="M687" t="s">
        <v>1051</v>
      </c>
      <c r="N687" t="s">
        <v>1052</v>
      </c>
      <c r="O687" t="s">
        <v>1053</v>
      </c>
      <c r="P687" t="s">
        <v>1054</v>
      </c>
      <c r="Q687" t="s">
        <v>1055</v>
      </c>
    </row>
    <row r="688" spans="1:17">
      <c r="A688" t="s">
        <v>3850</v>
      </c>
      <c r="B688" t="s">
        <v>3851</v>
      </c>
      <c r="C688" t="s">
        <v>3852</v>
      </c>
      <c r="D688" s="2">
        <v>2099</v>
      </c>
      <c r="E688" s="2">
        <v>5999</v>
      </c>
      <c r="F688" s="1">
        <v>0.65</v>
      </c>
      <c r="G688">
        <v>4.3</v>
      </c>
      <c r="H688" s="4">
        <v>17129</v>
      </c>
      <c r="I688" t="s">
        <v>3853</v>
      </c>
      <c r="J688" t="s">
        <v>3854</v>
      </c>
      <c r="K688" t="s">
        <v>3855</v>
      </c>
      <c r="L688" t="str">
        <f>PROPER(Table1[[#This Row],[User_name]])</f>
        <v>Ishwar Singh Sankhla,Sai K.,Prathmesh Acharekar,T-Y,Jasmin Gosrani,Pankaj,Mahesh,Muzafar</v>
      </c>
      <c r="M688" t="s">
        <v>3856</v>
      </c>
      <c r="N688" t="s">
        <v>3857</v>
      </c>
      <c r="O688" t="s">
        <v>3858</v>
      </c>
      <c r="P688" t="s">
        <v>3859</v>
      </c>
      <c r="Q688" t="s">
        <v>3860</v>
      </c>
    </row>
    <row r="689" spans="1:17">
      <c r="A689" t="s">
        <v>3850</v>
      </c>
      <c r="B689" t="s">
        <v>3851</v>
      </c>
      <c r="C689" t="s">
        <v>3852</v>
      </c>
      <c r="D689" s="2">
        <v>2099</v>
      </c>
      <c r="E689" s="2">
        <v>5999</v>
      </c>
      <c r="F689" s="1">
        <v>0.65</v>
      </c>
      <c r="G689">
        <v>4.3</v>
      </c>
      <c r="H689" s="4">
        <v>17129</v>
      </c>
      <c r="I689" t="s">
        <v>3853</v>
      </c>
      <c r="J689" t="s">
        <v>3854</v>
      </c>
      <c r="K689" t="s">
        <v>3855</v>
      </c>
      <c r="L689" t="str">
        <f>PROPER(Table1[[#This Row],[User_name]])</f>
        <v>Ishwar Singh Sankhla,Sai K.,Prathmesh Acharekar,T-Y,Jasmin Gosrani,Pankaj,Mahesh,Muzafar</v>
      </c>
      <c r="M689" t="s">
        <v>3856</v>
      </c>
      <c r="N689" t="s">
        <v>3857</v>
      </c>
      <c r="O689" t="s">
        <v>3858</v>
      </c>
      <c r="P689" t="s">
        <v>5843</v>
      </c>
      <c r="Q689" t="s">
        <v>5844</v>
      </c>
    </row>
    <row r="690" spans="1:17">
      <c r="A690" t="s">
        <v>4789</v>
      </c>
      <c r="B690" t="s">
        <v>4790</v>
      </c>
      <c r="C690" t="s">
        <v>3852</v>
      </c>
      <c r="D690" s="2">
        <v>2599</v>
      </c>
      <c r="E690" s="2">
        <v>6999</v>
      </c>
      <c r="F690" s="1">
        <v>0.63</v>
      </c>
      <c r="G690">
        <v>4.5</v>
      </c>
      <c r="H690" s="4">
        <v>1526</v>
      </c>
      <c r="I690" t="s">
        <v>4791</v>
      </c>
      <c r="J690" t="s">
        <v>4792</v>
      </c>
      <c r="K690" t="s">
        <v>4793</v>
      </c>
      <c r="L690" t="str">
        <f>PROPER(Table1[[#This Row],[User_name]])</f>
        <v>Ak,Jitesh,Anil,Umpo,G'Das Enterprises,Neetu,Vaibhav Adsul,Alok</v>
      </c>
      <c r="M690" t="s">
        <v>4794</v>
      </c>
      <c r="N690" t="s">
        <v>4795</v>
      </c>
      <c r="O690" t="s">
        <v>4796</v>
      </c>
      <c r="P690" t="s">
        <v>4797</v>
      </c>
      <c r="Q690" t="s">
        <v>4798</v>
      </c>
    </row>
    <row r="691" spans="1:17">
      <c r="A691" t="s">
        <v>4789</v>
      </c>
      <c r="B691" t="s">
        <v>4790</v>
      </c>
      <c r="C691" t="s">
        <v>3852</v>
      </c>
      <c r="D691" s="2">
        <v>2599</v>
      </c>
      <c r="E691" s="2">
        <v>6999</v>
      </c>
      <c r="F691" s="1">
        <v>0.63</v>
      </c>
      <c r="G691">
        <v>4.5</v>
      </c>
      <c r="H691" s="4">
        <v>1526</v>
      </c>
      <c r="I691" t="s">
        <v>4791</v>
      </c>
      <c r="J691" t="s">
        <v>4792</v>
      </c>
      <c r="K691" t="s">
        <v>4793</v>
      </c>
      <c r="L691" t="str">
        <f>PROPER(Table1[[#This Row],[User_name]])</f>
        <v>Ak,Jitesh,Anil,Umpo,G'Das Enterprises,Neetu,Vaibhav Adsul,Alok</v>
      </c>
      <c r="M691" t="s">
        <v>4794</v>
      </c>
      <c r="N691" t="s">
        <v>4795</v>
      </c>
      <c r="O691" t="s">
        <v>4796</v>
      </c>
      <c r="P691" t="s">
        <v>8499</v>
      </c>
      <c r="Q691" t="s">
        <v>8500</v>
      </c>
    </row>
    <row r="692" spans="1:17">
      <c r="A692" t="s">
        <v>6935</v>
      </c>
      <c r="B692" t="s">
        <v>6936</v>
      </c>
      <c r="C692" t="s">
        <v>4819</v>
      </c>
      <c r="D692">
        <v>349</v>
      </c>
      <c r="E692">
        <v>450</v>
      </c>
      <c r="F692" s="1">
        <v>0.22</v>
      </c>
      <c r="G692">
        <v>4.0999999999999996</v>
      </c>
      <c r="H692" s="4">
        <v>18656</v>
      </c>
      <c r="I692" t="s">
        <v>6937</v>
      </c>
      <c r="J692" t="s">
        <v>6938</v>
      </c>
      <c r="K692" t="s">
        <v>6939</v>
      </c>
      <c r="L692" t="str">
        <f>PROPER(Table1[[#This Row],[User_name]])</f>
        <v>Dip J D,Nj,Kailas H Rasal,Bhoobalakrishnan,Shekhar,Sekar,Ankit Kumar,Ujjwal Murmu</v>
      </c>
      <c r="M692" t="s">
        <v>6940</v>
      </c>
      <c r="N692" t="s">
        <v>6941</v>
      </c>
      <c r="O692" t="s">
        <v>6942</v>
      </c>
      <c r="P692" t="s">
        <v>6943</v>
      </c>
      <c r="Q692" t="s">
        <v>6944</v>
      </c>
    </row>
    <row r="693" spans="1:17">
      <c r="A693" t="s">
        <v>12004</v>
      </c>
      <c r="B693" t="s">
        <v>12005</v>
      </c>
      <c r="C693" t="s">
        <v>8747</v>
      </c>
      <c r="D693">
        <v>479</v>
      </c>
      <c r="E693" s="2">
        <v>1999</v>
      </c>
      <c r="F693" s="1">
        <v>0.76</v>
      </c>
      <c r="G693">
        <v>3.4</v>
      </c>
      <c r="H693" s="4">
        <v>1066</v>
      </c>
      <c r="I693" t="s">
        <v>12006</v>
      </c>
      <c r="J693" t="s">
        <v>12007</v>
      </c>
      <c r="K693" t="s">
        <v>12008</v>
      </c>
      <c r="L693" t="str">
        <f>PROPER(Table1[[#This Row],[User_name]])</f>
        <v>Vijay Sharma,Jaidwal,Akshay Ahire,Bhuvana Shanmukhi,Sanjay A.,M Pushpa Kumar,Prospero,Syed Masroor Ahmed</v>
      </c>
      <c r="M693" t="s">
        <v>12009</v>
      </c>
      <c r="N693" t="s">
        <v>12010</v>
      </c>
      <c r="O693" t="s">
        <v>12011</v>
      </c>
      <c r="P693" t="s">
        <v>12012</v>
      </c>
      <c r="Q693" t="s">
        <v>12013</v>
      </c>
    </row>
    <row r="694" spans="1:17">
      <c r="A694" t="s">
        <v>9595</v>
      </c>
      <c r="B694" t="s">
        <v>9596</v>
      </c>
      <c r="C694" t="s">
        <v>9597</v>
      </c>
      <c r="D694">
        <v>292</v>
      </c>
      <c r="E694">
        <v>499</v>
      </c>
      <c r="F694" s="1">
        <v>0.41</v>
      </c>
      <c r="G694">
        <v>4.0999999999999996</v>
      </c>
      <c r="H694" s="4">
        <v>4238</v>
      </c>
      <c r="I694" t="s">
        <v>9598</v>
      </c>
      <c r="J694" t="s">
        <v>9599</v>
      </c>
      <c r="K694" t="s">
        <v>9600</v>
      </c>
      <c r="L694" t="str">
        <f>PROPER(Table1[[#This Row],[User_name]])</f>
        <v>Amazon Customer,Meena Polkam,Amazon Customer,Nsp,Henita,Mehvish,Bossamazon Customer,Ksesh43</v>
      </c>
      <c r="M694" t="s">
        <v>9601</v>
      </c>
      <c r="N694" t="s">
        <v>9602</v>
      </c>
      <c r="O694" t="s">
        <v>9603</v>
      </c>
      <c r="P694" t="s">
        <v>9604</v>
      </c>
      <c r="Q694" t="s">
        <v>9605</v>
      </c>
    </row>
    <row r="695" spans="1:17">
      <c r="A695" t="s">
        <v>12859</v>
      </c>
      <c r="B695" t="s">
        <v>12860</v>
      </c>
      <c r="C695" t="s">
        <v>11975</v>
      </c>
      <c r="D695">
        <v>899</v>
      </c>
      <c r="E695" s="2">
        <v>1999</v>
      </c>
      <c r="F695" s="1">
        <v>0.55000000000000004</v>
      </c>
      <c r="G695">
        <v>4.2</v>
      </c>
      <c r="H695" s="4">
        <v>39</v>
      </c>
      <c r="I695" t="s">
        <v>12861</v>
      </c>
      <c r="J695" t="s">
        <v>12862</v>
      </c>
      <c r="K695" t="s">
        <v>12863</v>
      </c>
      <c r="L695" t="str">
        <f>PROPER(Table1[[#This Row],[User_name]])</f>
        <v>Placeholder,Saddam Suthar,Priyanka Kasare,Geeta,Ahaan Zidaan,Saransh,Kaushal,Priyanka Mishra</v>
      </c>
      <c r="M695" t="s">
        <v>12864</v>
      </c>
      <c r="N695" t="s">
        <v>12865</v>
      </c>
      <c r="O695" t="s">
        <v>12866</v>
      </c>
      <c r="P695" t="s">
        <v>12867</v>
      </c>
      <c r="Q695" t="s">
        <v>12868</v>
      </c>
    </row>
    <row r="696" spans="1:17">
      <c r="A696" t="s">
        <v>9987</v>
      </c>
      <c r="B696" t="s">
        <v>9988</v>
      </c>
      <c r="C696" t="s">
        <v>9269</v>
      </c>
      <c r="D696">
        <v>79</v>
      </c>
      <c r="E696">
        <v>79</v>
      </c>
      <c r="F696" s="1">
        <v>0</v>
      </c>
      <c r="G696">
        <v>4</v>
      </c>
      <c r="H696" s="4">
        <v>97</v>
      </c>
      <c r="I696" t="s">
        <v>9989</v>
      </c>
      <c r="J696" t="s">
        <v>9990</v>
      </c>
      <c r="K696" t="s">
        <v>9991</v>
      </c>
      <c r="L696" t="str">
        <f>PROPER(Table1[[#This Row],[User_name]])</f>
        <v>Naitik Parekh,Nerthi,Rdp,Anu Chandra,Hhjb,Kanika S.,Avinash B,Shilpi</v>
      </c>
      <c r="M696" t="s">
        <v>9992</v>
      </c>
      <c r="N696" t="s">
        <v>9993</v>
      </c>
      <c r="O696" t="s">
        <v>13054</v>
      </c>
      <c r="P696" t="s">
        <v>9994</v>
      </c>
      <c r="Q696" t="s">
        <v>9995</v>
      </c>
    </row>
    <row r="697" spans="1:17">
      <c r="A697" t="s">
        <v>10565</v>
      </c>
      <c r="B697" t="s">
        <v>10566</v>
      </c>
      <c r="C697" t="s">
        <v>9228</v>
      </c>
      <c r="D697">
        <v>239</v>
      </c>
      <c r="E697">
        <v>239</v>
      </c>
      <c r="F697" s="1">
        <v>0</v>
      </c>
      <c r="G697">
        <v>4.3</v>
      </c>
      <c r="H697" s="4">
        <v>7</v>
      </c>
      <c r="I697" t="s">
        <v>10567</v>
      </c>
      <c r="J697" t="s">
        <v>10568</v>
      </c>
      <c r="K697" t="s">
        <v>10569</v>
      </c>
      <c r="L697" t="str">
        <f>PROPER(Table1[[#This Row],[User_name]])</f>
        <v>Dinesh,Rajesh Thakur,Kiran Chaudhary,Shyam Kotecha,Bhupender,Evangeline Lydia</v>
      </c>
      <c r="M697" t="s">
        <v>10570</v>
      </c>
      <c r="N697" t="s">
        <v>10571</v>
      </c>
      <c r="O697" t="s">
        <v>10572</v>
      </c>
      <c r="P697" t="s">
        <v>10573</v>
      </c>
      <c r="Q697" t="s">
        <v>10574</v>
      </c>
    </row>
    <row r="698" spans="1:17">
      <c r="A698" t="s">
        <v>7249</v>
      </c>
      <c r="B698" t="s">
        <v>7250</v>
      </c>
      <c r="C698" t="s">
        <v>4841</v>
      </c>
      <c r="D698">
        <v>175</v>
      </c>
      <c r="E698">
        <v>499</v>
      </c>
      <c r="F698" s="1">
        <v>0.65</v>
      </c>
      <c r="G698">
        <v>4.0999999999999996</v>
      </c>
      <c r="H698" s="4">
        <v>21</v>
      </c>
      <c r="I698" t="s">
        <v>7251</v>
      </c>
      <c r="J698" t="s">
        <v>7252</v>
      </c>
      <c r="K698" t="s">
        <v>7253</v>
      </c>
      <c r="L698" t="str">
        <f>PROPER(Table1[[#This Row],[User_name]])</f>
        <v>Ü§ÒÜèªÜ§ÒÜèª,Kabi,Manoj Kumar Ware,Om,Hemant Kumar,Pawan R.,Anshu,Pavan Kamar</v>
      </c>
      <c r="M698" t="s">
        <v>7254</v>
      </c>
      <c r="N698" t="s">
        <v>7255</v>
      </c>
      <c r="O698" t="s">
        <v>7256</v>
      </c>
      <c r="P698" t="s">
        <v>7257</v>
      </c>
      <c r="Q698" t="s">
        <v>7258</v>
      </c>
    </row>
    <row r="699" spans="1:17">
      <c r="A699" t="s">
        <v>12879</v>
      </c>
      <c r="B699" t="s">
        <v>12880</v>
      </c>
      <c r="C699" t="s">
        <v>8673</v>
      </c>
      <c r="D699">
        <v>426</v>
      </c>
      <c r="E699">
        <v>999</v>
      </c>
      <c r="F699" s="1">
        <v>0.56999999999999995</v>
      </c>
      <c r="G699">
        <v>4.0999999999999996</v>
      </c>
      <c r="H699" s="4">
        <v>222</v>
      </c>
      <c r="I699" t="s">
        <v>12881</v>
      </c>
      <c r="J699" t="s">
        <v>12882</v>
      </c>
      <c r="K699" t="s">
        <v>12883</v>
      </c>
      <c r="L699" t="str">
        <f>PROPER(Table1[[#This Row],[User_name]])</f>
        <v>Deepak B.,Azhar S.,Yogesh Rajput,Amit V.,Maneesha Biju,Hassan,Purvesh,Shweha</v>
      </c>
      <c r="M699" t="s">
        <v>12884</v>
      </c>
      <c r="N699" t="s">
        <v>12885</v>
      </c>
      <c r="O699" t="s">
        <v>12886</v>
      </c>
      <c r="P699" t="s">
        <v>12887</v>
      </c>
      <c r="Q699" t="s">
        <v>12888</v>
      </c>
    </row>
    <row r="700" spans="1:17">
      <c r="A700" t="s">
        <v>12095</v>
      </c>
      <c r="B700" t="s">
        <v>12096</v>
      </c>
      <c r="C700" t="s">
        <v>8548</v>
      </c>
      <c r="D700">
        <v>778</v>
      </c>
      <c r="E700">
        <v>999</v>
      </c>
      <c r="F700" s="1">
        <v>0.22</v>
      </c>
      <c r="G700">
        <v>3.3</v>
      </c>
      <c r="H700" s="4">
        <v>8</v>
      </c>
      <c r="I700" t="s">
        <v>12097</v>
      </c>
      <c r="J700" t="s">
        <v>12098</v>
      </c>
      <c r="K700" t="s">
        <v>12099</v>
      </c>
      <c r="L700" t="str">
        <f>PROPER(Table1[[#This Row],[User_name]])</f>
        <v>Karthikeyan J,Nitin Kshirsagar,N Adu N.,Manish Jain,Hitesh Mori</v>
      </c>
      <c r="M700" t="s">
        <v>12100</v>
      </c>
      <c r="N700" t="s">
        <v>12101</v>
      </c>
      <c r="O700" t="s">
        <v>12102</v>
      </c>
      <c r="P700" t="s">
        <v>12103</v>
      </c>
      <c r="Q700" t="s">
        <v>12104</v>
      </c>
    </row>
    <row r="701" spans="1:17">
      <c r="A701" t="s">
        <v>2671</v>
      </c>
      <c r="B701" t="s">
        <v>2672</v>
      </c>
      <c r="C701" t="s">
        <v>154</v>
      </c>
      <c r="D701" s="2">
        <v>26999</v>
      </c>
      <c r="E701" s="2">
        <v>42999</v>
      </c>
      <c r="F701" s="1">
        <v>0.37</v>
      </c>
      <c r="G701">
        <v>4.2</v>
      </c>
      <c r="H701" s="4">
        <v>1510</v>
      </c>
      <c r="I701" t="s">
        <v>2673</v>
      </c>
      <c r="J701" t="s">
        <v>2674</v>
      </c>
      <c r="K701" t="s">
        <v>2675</v>
      </c>
      <c r="L701" t="str">
        <f>PROPER(Table1[[#This Row],[User_name]])</f>
        <v>Mahesh Savale,Sameer Mandal,Sree Ram Vasanthada,Pulak Ray,Abhishek Chauhan,Bsharat Ali,Vipin Gupta,Bunty S</v>
      </c>
      <c r="M701" t="s">
        <v>2676</v>
      </c>
      <c r="N701" t="s">
        <v>2677</v>
      </c>
      <c r="O701" t="s">
        <v>2678</v>
      </c>
      <c r="P701" t="s">
        <v>2679</v>
      </c>
      <c r="Q701" t="s">
        <v>2680</v>
      </c>
    </row>
    <row r="702" spans="1:17">
      <c r="A702" t="s">
        <v>2575</v>
      </c>
      <c r="B702" t="s">
        <v>2576</v>
      </c>
      <c r="C702" t="s">
        <v>154</v>
      </c>
      <c r="D702" s="2">
        <v>29999</v>
      </c>
      <c r="E702" s="2">
        <v>50999</v>
      </c>
      <c r="F702" s="1">
        <v>0.41</v>
      </c>
      <c r="G702">
        <v>4.4000000000000004</v>
      </c>
      <c r="H702" s="4">
        <v>1712</v>
      </c>
      <c r="I702" t="s">
        <v>2577</v>
      </c>
      <c r="J702" t="s">
        <v>2578</v>
      </c>
      <c r="K702" t="s">
        <v>2579</v>
      </c>
      <c r="L702" t="str">
        <f>PROPER(Table1[[#This Row],[User_name]])</f>
        <v>Abhijit Mukherjee,Swetha Vijay,Soumya,Srinath,Sarvesh Yadav,Ashish Kumar,Zoic Healthcare,Amazon Customer</v>
      </c>
      <c r="M702" t="s">
        <v>2580</v>
      </c>
      <c r="N702" t="s">
        <v>2581</v>
      </c>
      <c r="O702" t="s">
        <v>2582</v>
      </c>
      <c r="P702" t="s">
        <v>2583</v>
      </c>
      <c r="Q702" t="s">
        <v>2584</v>
      </c>
    </row>
    <row r="703" spans="1:17">
      <c r="A703" t="s">
        <v>1277</v>
      </c>
      <c r="B703" t="s">
        <v>1278</v>
      </c>
      <c r="C703" t="s">
        <v>154</v>
      </c>
      <c r="D703" s="2">
        <v>9999</v>
      </c>
      <c r="E703" s="2">
        <v>12999</v>
      </c>
      <c r="F703" s="1">
        <v>0.23</v>
      </c>
      <c r="G703">
        <v>4.2</v>
      </c>
      <c r="H703" s="4">
        <v>6088</v>
      </c>
      <c r="I703" t="s">
        <v>1279</v>
      </c>
      <c r="J703" t="s">
        <v>1280</v>
      </c>
      <c r="K703" t="s">
        <v>1281</v>
      </c>
      <c r="L703" t="str">
        <f>PROPER(Table1[[#This Row],[User_name]])</f>
        <v>Fateh,Fauzia Kahkashan,Prakash Hembram,Shivu,Mahesh,Rajesh Jindal,Ramapati Mishra,Amazon Customer</v>
      </c>
      <c r="M703" t="s">
        <v>1282</v>
      </c>
      <c r="N703" t="s">
        <v>1283</v>
      </c>
      <c r="O703" t="s">
        <v>1284</v>
      </c>
      <c r="P703" t="s">
        <v>1285</v>
      </c>
      <c r="Q703" t="s">
        <v>1286</v>
      </c>
    </row>
    <row r="704" spans="1:17">
      <c r="A704" t="s">
        <v>2871</v>
      </c>
      <c r="B704" t="s">
        <v>2872</v>
      </c>
      <c r="C704" t="s">
        <v>154</v>
      </c>
      <c r="D704" s="2">
        <v>10499</v>
      </c>
      <c r="E704" s="2">
        <v>19499</v>
      </c>
      <c r="F704" s="1">
        <v>0.46</v>
      </c>
      <c r="G704">
        <v>4.2</v>
      </c>
      <c r="H704" s="4">
        <v>1510</v>
      </c>
      <c r="I704" t="s">
        <v>2873</v>
      </c>
      <c r="J704" t="s">
        <v>2674</v>
      </c>
      <c r="K704" t="s">
        <v>2675</v>
      </c>
      <c r="L704" t="str">
        <f>PROPER(Table1[[#This Row],[User_name]])</f>
        <v>Mahesh Savale,Sameer Mandal,Sree Ram Vasanthada,Pulak Ray,Abhishek Chauhan,Bsharat Ali,Vipin Gupta,Bunty S</v>
      </c>
      <c r="M704" t="s">
        <v>2676</v>
      </c>
      <c r="N704" t="s">
        <v>2677</v>
      </c>
      <c r="O704" t="s">
        <v>2678</v>
      </c>
      <c r="P704" t="s">
        <v>2874</v>
      </c>
      <c r="Q704" t="s">
        <v>2875</v>
      </c>
    </row>
    <row r="705" spans="1:17">
      <c r="A705" t="s">
        <v>2511</v>
      </c>
      <c r="B705" t="s">
        <v>2512</v>
      </c>
      <c r="C705" t="s">
        <v>493</v>
      </c>
      <c r="D705" s="2">
        <v>7999</v>
      </c>
      <c r="E705" s="2">
        <v>15999</v>
      </c>
      <c r="F705" s="1">
        <v>0.5</v>
      </c>
      <c r="G705">
        <v>3.8</v>
      </c>
      <c r="H705" s="4">
        <v>3022</v>
      </c>
      <c r="I705" t="s">
        <v>2513</v>
      </c>
      <c r="J705" t="s">
        <v>2514</v>
      </c>
      <c r="K705" t="s">
        <v>2515</v>
      </c>
      <c r="L705" t="str">
        <f>PROPER(Table1[[#This Row],[User_name]])</f>
        <v>Sandip Shingrakhia,Abhishek Gagan,Dasprathap,Pradeep,Drchirag Rajpara,Atanu Sarkar,Puja Das,Shankar</v>
      </c>
      <c r="M705" t="s">
        <v>2516</v>
      </c>
      <c r="N705" t="s">
        <v>2517</v>
      </c>
      <c r="O705" t="s">
        <v>2518</v>
      </c>
      <c r="P705" t="s">
        <v>2519</v>
      </c>
      <c r="Q705" t="s">
        <v>2520</v>
      </c>
    </row>
    <row r="706" spans="1:17">
      <c r="A706" t="s">
        <v>12055</v>
      </c>
      <c r="B706" t="s">
        <v>12056</v>
      </c>
      <c r="C706" t="s">
        <v>9618</v>
      </c>
      <c r="D706">
        <v>499</v>
      </c>
      <c r="E706">
        <v>999</v>
      </c>
      <c r="F706" s="1">
        <v>0.5</v>
      </c>
      <c r="G706">
        <v>4.3</v>
      </c>
      <c r="H706" s="4">
        <v>1436</v>
      </c>
      <c r="I706" t="s">
        <v>12057</v>
      </c>
      <c r="J706" t="s">
        <v>12058</v>
      </c>
      <c r="K706" t="s">
        <v>12059</v>
      </c>
      <c r="L706" t="str">
        <f>PROPER(Table1[[#This Row],[User_name]])</f>
        <v>Himasrivastava,Pawan Dalal,Yeshwant Singh,Amar D.,Tincy Thomas,Krishna Kishore,Vinay,Sachin Yadav</v>
      </c>
      <c r="M706" t="s">
        <v>12060</v>
      </c>
      <c r="N706" t="s">
        <v>12061</v>
      </c>
      <c r="O706" t="s">
        <v>12062</v>
      </c>
      <c r="P706" t="s">
        <v>12063</v>
      </c>
      <c r="Q706" t="s">
        <v>12064</v>
      </c>
    </row>
    <row r="707" spans="1:17">
      <c r="A707" t="s">
        <v>2351</v>
      </c>
      <c r="B707" t="s">
        <v>2352</v>
      </c>
      <c r="C707" t="s">
        <v>2353</v>
      </c>
      <c r="D707" s="2">
        <v>2299</v>
      </c>
      <c r="E707" s="2">
        <v>3999</v>
      </c>
      <c r="F707" s="1">
        <v>0.43</v>
      </c>
      <c r="G707">
        <v>3.8</v>
      </c>
      <c r="H707" s="4">
        <v>282</v>
      </c>
      <c r="I707" t="s">
        <v>2354</v>
      </c>
      <c r="J707" t="s">
        <v>2355</v>
      </c>
      <c r="K707" t="s">
        <v>2356</v>
      </c>
      <c r="L707" t="str">
        <f>PROPER(Table1[[#This Row],[User_name]])</f>
        <v>Ajay Singh,Sanahanrajkumar,Andy,Perfect Communication,Badru Sarkar,Ajoy,Ramesh,Abhishek Lad</v>
      </c>
      <c r="M707" t="s">
        <v>2357</v>
      </c>
      <c r="N707" t="s">
        <v>2358</v>
      </c>
      <c r="O707" t="s">
        <v>2359</v>
      </c>
      <c r="P707" t="s">
        <v>2360</v>
      </c>
      <c r="Q707" t="s">
        <v>2361</v>
      </c>
    </row>
    <row r="708" spans="1:17">
      <c r="A708" t="s">
        <v>12276</v>
      </c>
      <c r="B708" t="s">
        <v>12277</v>
      </c>
      <c r="C708" t="s">
        <v>8871</v>
      </c>
      <c r="D708">
        <v>199</v>
      </c>
      <c r="E708">
        <v>399</v>
      </c>
      <c r="F708" s="1">
        <v>0.5</v>
      </c>
      <c r="G708">
        <v>3.7</v>
      </c>
      <c r="H708" s="4">
        <v>7945</v>
      </c>
      <c r="I708" t="s">
        <v>12278</v>
      </c>
      <c r="J708" t="s">
        <v>12279</v>
      </c>
      <c r="K708" t="s">
        <v>12280</v>
      </c>
      <c r="L708" t="str">
        <f>PROPER(Table1[[#This Row],[User_name]])</f>
        <v>Mm,Tony Augustine,Pradeep,Priyanka.S,Amazon Customer,Pragadhe,Gaikwad Pramodkumar Popat,Pratik Panchal</v>
      </c>
      <c r="M708" t="s">
        <v>12281</v>
      </c>
      <c r="N708" t="s">
        <v>12282</v>
      </c>
      <c r="O708" t="s">
        <v>12283</v>
      </c>
      <c r="P708" t="s">
        <v>12284</v>
      </c>
      <c r="Q708" t="s">
        <v>12285</v>
      </c>
    </row>
    <row r="709" spans="1:17">
      <c r="A709" t="s">
        <v>11380</v>
      </c>
      <c r="B709" t="s">
        <v>11381</v>
      </c>
      <c r="C709" t="s">
        <v>8871</v>
      </c>
      <c r="D709">
        <v>395</v>
      </c>
      <c r="E709">
        <v>499</v>
      </c>
      <c r="F709" s="1">
        <v>0.21</v>
      </c>
      <c r="G709">
        <v>4</v>
      </c>
      <c r="H709" s="4">
        <v>330</v>
      </c>
      <c r="I709" t="s">
        <v>11382</v>
      </c>
      <c r="J709" t="s">
        <v>11383</v>
      </c>
      <c r="K709" t="s">
        <v>11384</v>
      </c>
      <c r="L709" t="str">
        <f>PROPER(Table1[[#This Row],[User_name]])</f>
        <v>9640185788,Piyush Mishra,Vickie,Sakshi Gupta,Srinivas,Lovraj V.,Rakshitha,Sandeep Kumar Yadav</v>
      </c>
      <c r="M709" t="s">
        <v>11385</v>
      </c>
      <c r="N709" t="s">
        <v>11386</v>
      </c>
      <c r="O709" t="s">
        <v>11387</v>
      </c>
      <c r="P709" t="s">
        <v>11388</v>
      </c>
      <c r="Q709" t="s">
        <v>11389</v>
      </c>
    </row>
    <row r="710" spans="1:17">
      <c r="A710" t="s">
        <v>10331</v>
      </c>
      <c r="B710" t="s">
        <v>10332</v>
      </c>
      <c r="C710" t="s">
        <v>8871</v>
      </c>
      <c r="D710">
        <v>199</v>
      </c>
      <c r="E710">
        <v>499</v>
      </c>
      <c r="F710" s="1">
        <v>0.6</v>
      </c>
      <c r="G710">
        <v>4</v>
      </c>
      <c r="H710" s="4">
        <v>10234</v>
      </c>
      <c r="I710" t="s">
        <v>10333</v>
      </c>
      <c r="J710" t="s">
        <v>10334</v>
      </c>
      <c r="K710" t="s">
        <v>10335</v>
      </c>
      <c r="L710" t="str">
        <f>PROPER(Table1[[#This Row],[User_name]])</f>
        <v>Sunil Kumar Bhikha Bhai Rathod,Bajeli,Punita Parmar,Lulzdrone,Kaushik Kothari,Dr.,Amazon Customer,Abhishek Shukla</v>
      </c>
      <c r="M710" t="s">
        <v>10336</v>
      </c>
      <c r="N710" t="s">
        <v>10337</v>
      </c>
      <c r="O710" t="s">
        <v>10338</v>
      </c>
      <c r="P710" t="s">
        <v>10339</v>
      </c>
      <c r="Q710" t="s">
        <v>10340</v>
      </c>
    </row>
    <row r="711" spans="1:17">
      <c r="A711" t="s">
        <v>12709</v>
      </c>
      <c r="B711" t="s">
        <v>12710</v>
      </c>
      <c r="C711" t="s">
        <v>8871</v>
      </c>
      <c r="D711">
        <v>219</v>
      </c>
      <c r="E711">
        <v>249</v>
      </c>
      <c r="F711" s="1">
        <v>0.12</v>
      </c>
      <c r="G711">
        <v>4</v>
      </c>
      <c r="H711" s="4">
        <v>1108</v>
      </c>
      <c r="I711" t="s">
        <v>12711</v>
      </c>
      <c r="J711" t="s">
        <v>12712</v>
      </c>
      <c r="K711" t="s">
        <v>12713</v>
      </c>
      <c r="L711" t="str">
        <f>PROPER(Table1[[#This Row],[User_name]])</f>
        <v>Vamsi,Saswata Chakraborty,Nikitha.M Bangre,Madhav,Monika Rajawat,C,Elizabeth Paul,Amitendra Mukherjee</v>
      </c>
      <c r="M711" t="s">
        <v>12714</v>
      </c>
      <c r="N711" t="s">
        <v>12715</v>
      </c>
      <c r="O711" t="s">
        <v>12716</v>
      </c>
      <c r="P711" t="s">
        <v>12717</v>
      </c>
      <c r="Q711" t="s">
        <v>12718</v>
      </c>
    </row>
    <row r="712" spans="1:17">
      <c r="A712" t="s">
        <v>9483</v>
      </c>
      <c r="B712" t="s">
        <v>9484</v>
      </c>
      <c r="C712" t="s">
        <v>8871</v>
      </c>
      <c r="D712">
        <v>177</v>
      </c>
      <c r="E712">
        <v>199</v>
      </c>
      <c r="F712" s="1">
        <v>0.11</v>
      </c>
      <c r="G712">
        <v>4.0999999999999996</v>
      </c>
      <c r="H712" s="4">
        <v>3688</v>
      </c>
      <c r="I712" t="s">
        <v>9485</v>
      </c>
      <c r="J712" t="s">
        <v>9486</v>
      </c>
      <c r="K712" t="s">
        <v>9487</v>
      </c>
      <c r="L712" t="str">
        <f>PROPER(Table1[[#This Row],[User_name]])</f>
        <v>Niket,Priyasree,Ashwani Agarwal,Utkarsh,Rajani 2406,Mazrudeen,Arun Kumar,Amazon Customer</v>
      </c>
      <c r="M712" t="s">
        <v>9488</v>
      </c>
      <c r="N712" t="s">
        <v>9489</v>
      </c>
      <c r="O712" t="s">
        <v>9490</v>
      </c>
      <c r="P712" t="s">
        <v>9491</v>
      </c>
      <c r="Q712" t="s">
        <v>9492</v>
      </c>
    </row>
    <row r="713" spans="1:17">
      <c r="A713" t="s">
        <v>4268</v>
      </c>
      <c r="B713" t="s">
        <v>4269</v>
      </c>
      <c r="C713" t="s">
        <v>3762</v>
      </c>
      <c r="D713">
        <v>299</v>
      </c>
      <c r="E713" s="2">
        <v>1199</v>
      </c>
      <c r="F713" s="1">
        <v>0.75</v>
      </c>
      <c r="G713">
        <v>4.5</v>
      </c>
      <c r="H713" s="4">
        <v>596</v>
      </c>
      <c r="I713" t="s">
        <v>4270</v>
      </c>
      <c r="J713" t="s">
        <v>4271</v>
      </c>
      <c r="K713" t="s">
        <v>4272</v>
      </c>
      <c r="L713" t="str">
        <f>PROPER(Table1[[#This Row],[User_name]])</f>
        <v>Kirti Sardana,Daactr,Shubh,Mayank K.,Vijay,Saakshi Pratishruti,Amazon Customer,Ankit</v>
      </c>
      <c r="M713" t="s">
        <v>4273</v>
      </c>
      <c r="N713" t="s">
        <v>4274</v>
      </c>
      <c r="O713" t="s">
        <v>4275</v>
      </c>
      <c r="P713" t="s">
        <v>4276</v>
      </c>
      <c r="Q713" t="s">
        <v>4277</v>
      </c>
    </row>
    <row r="714" spans="1:17">
      <c r="A714" t="s">
        <v>12608</v>
      </c>
      <c r="B714" t="s">
        <v>12609</v>
      </c>
      <c r="C714" t="s">
        <v>8559</v>
      </c>
      <c r="D714">
        <v>369</v>
      </c>
      <c r="E714">
        <v>599</v>
      </c>
      <c r="F714" s="1">
        <v>0.38</v>
      </c>
      <c r="G714">
        <v>3.9</v>
      </c>
      <c r="H714" s="4">
        <v>82</v>
      </c>
      <c r="I714" t="s">
        <v>12610</v>
      </c>
      <c r="J714" t="s">
        <v>12611</v>
      </c>
      <c r="K714" t="s">
        <v>12612</v>
      </c>
      <c r="L714" t="str">
        <f>PROPER(Table1[[#This Row],[User_name]])</f>
        <v>Shalini A,Vishnu Mohan,Ayush M.,Shefali Jain,Charl,Rahul Girdhar,Deepa Rastogi,Faiq</v>
      </c>
      <c r="M714" t="s">
        <v>12613</v>
      </c>
      <c r="N714" t="s">
        <v>12614</v>
      </c>
      <c r="O714" t="s">
        <v>12615</v>
      </c>
      <c r="P714" t="s">
        <v>12616</v>
      </c>
      <c r="Q714" t="s">
        <v>12617</v>
      </c>
    </row>
    <row r="715" spans="1:17">
      <c r="A715" t="s">
        <v>571</v>
      </c>
      <c r="B715" t="s">
        <v>572</v>
      </c>
      <c r="C715" t="s">
        <v>3</v>
      </c>
      <c r="D715">
        <v>139</v>
      </c>
      <c r="E715">
        <v>999</v>
      </c>
      <c r="F715" s="1">
        <v>0.86</v>
      </c>
      <c r="G715">
        <v>4</v>
      </c>
      <c r="H715" s="4">
        <v>1313</v>
      </c>
      <c r="I715" t="s">
        <v>573</v>
      </c>
      <c r="J715" t="s">
        <v>574</v>
      </c>
      <c r="K715" t="s">
        <v>575</v>
      </c>
      <c r="L715" t="str">
        <f>PROPER(Table1[[#This Row],[User_name]])</f>
        <v>Pruthvi Natraj,Phani,Amazon Customer,Techdevoteeindia,Devanand S B,Anuradha Banerjee,Xxxxxxxxxxxxxxxxxxxxxx,Chintan</v>
      </c>
      <c r="M715" t="s">
        <v>576</v>
      </c>
      <c r="N715" t="s">
        <v>577</v>
      </c>
      <c r="O715" t="s">
        <v>578</v>
      </c>
      <c r="P715" t="s">
        <v>579</v>
      </c>
      <c r="Q715" t="s">
        <v>580</v>
      </c>
    </row>
    <row r="716" spans="1:17">
      <c r="A716" t="s">
        <v>571</v>
      </c>
      <c r="B716" t="s">
        <v>572</v>
      </c>
      <c r="C716" t="s">
        <v>3</v>
      </c>
      <c r="D716">
        <v>139</v>
      </c>
      <c r="E716">
        <v>999</v>
      </c>
      <c r="F716" s="1">
        <v>0.86</v>
      </c>
      <c r="G716">
        <v>4</v>
      </c>
      <c r="H716" s="4">
        <v>1313</v>
      </c>
      <c r="I716" t="s">
        <v>573</v>
      </c>
      <c r="J716" t="s">
        <v>574</v>
      </c>
      <c r="K716" t="s">
        <v>575</v>
      </c>
      <c r="L716" t="str">
        <f>PROPER(Table1[[#This Row],[User_name]])</f>
        <v>Pruthvi Natraj,Phani,Amazon Customer,Techdevoteeindia,Devanand S B,Anuradha Banerjee,Xxxxxxxxxxxxxxxxxxxxxx,Chintan</v>
      </c>
      <c r="M716" t="s">
        <v>576</v>
      </c>
      <c r="N716" t="s">
        <v>577</v>
      </c>
      <c r="O716" t="s">
        <v>578</v>
      </c>
      <c r="P716" t="s">
        <v>579</v>
      </c>
      <c r="Q716" t="s">
        <v>7837</v>
      </c>
    </row>
    <row r="717" spans="1:17">
      <c r="A717" t="s">
        <v>4594</v>
      </c>
      <c r="B717" t="s">
        <v>4595</v>
      </c>
      <c r="C717" t="s">
        <v>4596</v>
      </c>
      <c r="D717">
        <v>99</v>
      </c>
      <c r="E717">
        <v>999</v>
      </c>
      <c r="F717" s="1">
        <v>0.9</v>
      </c>
      <c r="G717">
        <v>4.4000000000000004</v>
      </c>
      <c r="H717" s="4">
        <v>305</v>
      </c>
      <c r="I717" t="s">
        <v>4597</v>
      </c>
      <c r="J717" t="s">
        <v>4598</v>
      </c>
      <c r="K717" t="s">
        <v>4599</v>
      </c>
      <c r="L717" t="str">
        <f>PROPER(Table1[[#This Row],[User_name]])</f>
        <v>Mihir Deshpande,Sejal Ghuge,Sm,Pavan,Mallikarjun Patil,Sm,Vigneshvikiy,Payal</v>
      </c>
      <c r="M717" t="s">
        <v>4600</v>
      </c>
      <c r="N717" t="s">
        <v>4601</v>
      </c>
      <c r="O717" t="s">
        <v>4602</v>
      </c>
      <c r="P717" t="s">
        <v>4603</v>
      </c>
      <c r="Q717" t="s">
        <v>4604</v>
      </c>
    </row>
    <row r="718" spans="1:17">
      <c r="A718" t="s">
        <v>1056</v>
      </c>
      <c r="B718" t="s">
        <v>1057</v>
      </c>
      <c r="C718" t="s">
        <v>3</v>
      </c>
      <c r="D718">
        <v>149</v>
      </c>
      <c r="E718">
        <v>999</v>
      </c>
      <c r="F718" s="1">
        <v>0.85</v>
      </c>
      <c r="G718">
        <v>4</v>
      </c>
      <c r="H718" s="4">
        <v>1313</v>
      </c>
      <c r="I718" t="s">
        <v>1058</v>
      </c>
      <c r="J718" t="s">
        <v>574</v>
      </c>
      <c r="K718" t="s">
        <v>575</v>
      </c>
      <c r="L718" t="str">
        <f>PROPER(Table1[[#This Row],[User_name]])</f>
        <v>Pruthvi Natraj,Phani,Amazon Customer,Techdevoteeindia,Devanand S B,Anuradha Banerjee,Xxxxxxxxxxxxxxxxxxxxxx,Chintan</v>
      </c>
      <c r="M718" t="s">
        <v>576</v>
      </c>
      <c r="N718" t="s">
        <v>577</v>
      </c>
      <c r="O718" t="s">
        <v>578</v>
      </c>
      <c r="P718" t="s">
        <v>1059</v>
      </c>
      <c r="Q718" t="s">
        <v>1060</v>
      </c>
    </row>
    <row r="719" spans="1:17">
      <c r="A719" t="s">
        <v>798</v>
      </c>
      <c r="B719" t="s">
        <v>799</v>
      </c>
      <c r="C719" t="s">
        <v>3</v>
      </c>
      <c r="D719">
        <v>199</v>
      </c>
      <c r="E719">
        <v>999</v>
      </c>
      <c r="F719" s="1">
        <v>0.8</v>
      </c>
      <c r="G719">
        <v>4.5</v>
      </c>
      <c r="H719" s="4">
        <v>127</v>
      </c>
      <c r="I719" t="s">
        <v>800</v>
      </c>
      <c r="J719" t="s">
        <v>801</v>
      </c>
      <c r="K719" t="s">
        <v>802</v>
      </c>
      <c r="L719" t="str">
        <f>PROPER(Table1[[#This Row],[User_name]])</f>
        <v>Nadhiyarasan,Saurabh Aggarwal,Dibya,Sai Sriya,Sayed,Bhupendra Verma,Yash Suhagiya,Manuj Patel</v>
      </c>
      <c r="M719" t="s">
        <v>803</v>
      </c>
      <c r="N719" t="s">
        <v>804</v>
      </c>
      <c r="O719" t="s">
        <v>805</v>
      </c>
      <c r="P719" t="s">
        <v>806</v>
      </c>
      <c r="Q719" t="s">
        <v>807</v>
      </c>
    </row>
    <row r="720" spans="1:17">
      <c r="A720" t="s">
        <v>798</v>
      </c>
      <c r="B720" t="s">
        <v>799</v>
      </c>
      <c r="C720" t="s">
        <v>3</v>
      </c>
      <c r="D720">
        <v>199</v>
      </c>
      <c r="E720">
        <v>999</v>
      </c>
      <c r="F720" s="1">
        <v>0.8</v>
      </c>
      <c r="G720">
        <v>4.5</v>
      </c>
      <c r="H720" s="4">
        <v>127</v>
      </c>
      <c r="I720" t="s">
        <v>800</v>
      </c>
      <c r="J720" t="s">
        <v>801</v>
      </c>
      <c r="K720" t="s">
        <v>802</v>
      </c>
      <c r="L720" t="str">
        <f>PROPER(Table1[[#This Row],[User_name]])</f>
        <v>Nadhiyarasan,Saurabh Aggarwal,Dibya,Sai Sriya,Sayed,Bhupendra Verma,Yash Suhagiya,Manuj Patel</v>
      </c>
      <c r="M720" t="s">
        <v>803</v>
      </c>
      <c r="N720" t="s">
        <v>804</v>
      </c>
      <c r="O720" t="s">
        <v>805</v>
      </c>
      <c r="P720" t="s">
        <v>806</v>
      </c>
      <c r="Q720" t="s">
        <v>8501</v>
      </c>
    </row>
    <row r="721" spans="1:17">
      <c r="A721" t="s">
        <v>6979</v>
      </c>
      <c r="B721" t="s">
        <v>6980</v>
      </c>
      <c r="C721" t="s">
        <v>6893</v>
      </c>
      <c r="D721">
        <v>149</v>
      </c>
      <c r="E721">
        <v>999</v>
      </c>
      <c r="F721" s="1">
        <v>0.85</v>
      </c>
      <c r="G721">
        <v>3.5</v>
      </c>
      <c r="H721" s="4">
        <v>2523</v>
      </c>
      <c r="I721" t="s">
        <v>6981</v>
      </c>
      <c r="J721" t="s">
        <v>6982</v>
      </c>
      <c r="K721" t="s">
        <v>6983</v>
      </c>
      <c r="L721" t="str">
        <f>PROPER(Table1[[#This Row],[User_name]])</f>
        <v>Vinu,Goutam Banerjee,Rajeesh P,Sheeja Mol,Suman,Anupam Kumari Singh,Sourabh,Amazon Customer</v>
      </c>
      <c r="M721" t="s">
        <v>6984</v>
      </c>
      <c r="N721" t="s">
        <v>6985</v>
      </c>
      <c r="O721" t="s">
        <v>6986</v>
      </c>
      <c r="P721" t="s">
        <v>6987</v>
      </c>
      <c r="Q721" t="s">
        <v>6988</v>
      </c>
    </row>
    <row r="722" spans="1:17">
      <c r="A722" t="s">
        <v>7177</v>
      </c>
      <c r="B722" t="s">
        <v>7178</v>
      </c>
      <c r="C722" t="s">
        <v>7179</v>
      </c>
      <c r="D722">
        <v>199</v>
      </c>
      <c r="E722">
        <v>999</v>
      </c>
      <c r="F722" s="1">
        <v>0.8</v>
      </c>
      <c r="G722">
        <v>4.2</v>
      </c>
      <c r="H722" s="4">
        <v>362</v>
      </c>
      <c r="I722" t="s">
        <v>7180</v>
      </c>
      <c r="J722" t="s">
        <v>7181</v>
      </c>
      <c r="K722" t="s">
        <v>7182</v>
      </c>
      <c r="L722" t="str">
        <f>PROPER(Table1[[#This Row],[User_name]])</f>
        <v>Digvijay,Vismay,Yogesh,Rajesh K.,Yogesh Dhurvey,Nitin Soni,Hacker,Hariprasath</v>
      </c>
      <c r="M722" t="s">
        <v>7183</v>
      </c>
      <c r="N722" t="s">
        <v>7184</v>
      </c>
      <c r="O722" t="s">
        <v>7185</v>
      </c>
      <c r="P722" t="s">
        <v>7186</v>
      </c>
      <c r="Q722" t="s">
        <v>7187</v>
      </c>
    </row>
    <row r="723" spans="1:17">
      <c r="A723" t="s">
        <v>6477</v>
      </c>
      <c r="B723" t="s">
        <v>6478</v>
      </c>
      <c r="C723" t="s">
        <v>5343</v>
      </c>
      <c r="D723">
        <v>230</v>
      </c>
      <c r="E723">
        <v>999</v>
      </c>
      <c r="F723" s="1">
        <v>0.77</v>
      </c>
      <c r="G723">
        <v>4.2</v>
      </c>
      <c r="H723" s="4">
        <v>1528</v>
      </c>
      <c r="I723" t="s">
        <v>6479</v>
      </c>
      <c r="J723" t="s">
        <v>6480</v>
      </c>
      <c r="K723" t="s">
        <v>6481</v>
      </c>
      <c r="L723" t="str">
        <f>PROPER(Table1[[#This Row],[User_name]])</f>
        <v>Shree,Sandeep Reddy,Raj,Rhythm S.,Raj Chavan,Gaurav Saxena,Saurabh Kulkarni,Maximus Davis</v>
      </c>
      <c r="M723" t="s">
        <v>6482</v>
      </c>
      <c r="N723" t="s">
        <v>6483</v>
      </c>
      <c r="O723" t="s">
        <v>6484</v>
      </c>
      <c r="P723" t="s">
        <v>6485</v>
      </c>
      <c r="Q723" t="s">
        <v>6486</v>
      </c>
    </row>
    <row r="724" spans="1:17">
      <c r="A724" t="s">
        <v>4934</v>
      </c>
      <c r="B724" t="s">
        <v>4935</v>
      </c>
      <c r="C724" t="s">
        <v>3504</v>
      </c>
      <c r="D724">
        <v>99</v>
      </c>
      <c r="E724">
        <v>999</v>
      </c>
      <c r="F724" s="1">
        <v>0.9</v>
      </c>
      <c r="G724">
        <v>4.0999999999999996</v>
      </c>
      <c r="H724" s="4">
        <v>8751</v>
      </c>
      <c r="I724" t="s">
        <v>4597</v>
      </c>
      <c r="J724" t="s">
        <v>4936</v>
      </c>
      <c r="K724" t="s">
        <v>4937</v>
      </c>
      <c r="L724" t="str">
        <f>PROPER(Table1[[#This Row],[User_name]])</f>
        <v>Happy Customer,Screcko,Alka Agrawal,Madhu,Udit Jain,Vasuki,Shivansh Rajput,Karthik</v>
      </c>
      <c r="M724" t="s">
        <v>4938</v>
      </c>
      <c r="N724" t="s">
        <v>4939</v>
      </c>
      <c r="O724" t="s">
        <v>4940</v>
      </c>
      <c r="P724" t="s">
        <v>4941</v>
      </c>
      <c r="Q724" t="s">
        <v>4942</v>
      </c>
    </row>
    <row r="725" spans="1:17">
      <c r="A725" t="s">
        <v>2320</v>
      </c>
      <c r="B725" t="s">
        <v>2321</v>
      </c>
      <c r="C725" t="s">
        <v>3</v>
      </c>
      <c r="D725">
        <v>199</v>
      </c>
      <c r="E725">
        <v>999</v>
      </c>
      <c r="F725" s="1">
        <v>0.8</v>
      </c>
      <c r="G725">
        <v>4.2</v>
      </c>
      <c r="H725" s="4">
        <v>85</v>
      </c>
      <c r="I725" t="s">
        <v>2322</v>
      </c>
      <c r="J725" t="s">
        <v>2323</v>
      </c>
      <c r="K725" t="s">
        <v>2324</v>
      </c>
      <c r="L725" t="str">
        <f>PROPER(Table1[[#This Row],[User_name]])</f>
        <v>Amit Singh,Mahaboob Basha,Ponnada Suresh,Naveen Ahamed,Pritam,Gurvarinder Gilhotra,Sibani Sahu,Raviteja Bachu</v>
      </c>
      <c r="M725" t="s">
        <v>2325</v>
      </c>
      <c r="N725" t="s">
        <v>2326</v>
      </c>
      <c r="O725" t="s">
        <v>2327</v>
      </c>
      <c r="P725" t="s">
        <v>2328</v>
      </c>
      <c r="Q725" t="s">
        <v>2329</v>
      </c>
    </row>
    <row r="726" spans="1:17">
      <c r="A726" t="s">
        <v>832</v>
      </c>
      <c r="B726" t="s">
        <v>833</v>
      </c>
      <c r="C726" t="s">
        <v>3</v>
      </c>
      <c r="D726">
        <v>199</v>
      </c>
      <c r="E726">
        <v>999</v>
      </c>
      <c r="F726" s="1">
        <v>0.8</v>
      </c>
      <c r="G726">
        <v>4.0999999999999996</v>
      </c>
      <c r="H726" s="4">
        <v>425</v>
      </c>
      <c r="I726" t="s">
        <v>834</v>
      </c>
      <c r="J726" t="s">
        <v>835</v>
      </c>
      <c r="K726" t="s">
        <v>836</v>
      </c>
      <c r="L726" t="str">
        <f>PROPER(Table1[[#This Row],[User_name]])</f>
        <v>Vivek Ramachandran,Pavan,Rahul,Push,Yuthika Losalka,Biswas Enterprises,Akash Maurya,Prem</v>
      </c>
      <c r="M726" t="s">
        <v>837</v>
      </c>
      <c r="N726" t="s">
        <v>838</v>
      </c>
      <c r="O726" t="s">
        <v>839</v>
      </c>
      <c r="P726" t="s">
        <v>840</v>
      </c>
      <c r="Q726" t="s">
        <v>841</v>
      </c>
    </row>
    <row r="727" spans="1:17">
      <c r="A727" t="s">
        <v>7498</v>
      </c>
      <c r="B727" t="s">
        <v>7499</v>
      </c>
      <c r="C727" t="s">
        <v>7500</v>
      </c>
      <c r="D727">
        <v>349</v>
      </c>
      <c r="E727">
        <v>999</v>
      </c>
      <c r="F727" s="1">
        <v>0.65</v>
      </c>
      <c r="G727">
        <v>3.9</v>
      </c>
      <c r="H727" s="4">
        <v>817</v>
      </c>
      <c r="I727" t="s">
        <v>7501</v>
      </c>
      <c r="J727" t="s">
        <v>7502</v>
      </c>
      <c r="K727" t="s">
        <v>7503</v>
      </c>
      <c r="L727" t="str">
        <f>PROPER(Table1[[#This Row],[User_name]])</f>
        <v>Vignesh Prabu Vp,Sachine,Shobhit Chaurasiya,Kumaresan V,Muhammed Shanid An,Alap Nd,Sachin,Sourav Bhattacharjee</v>
      </c>
      <c r="M727" t="s">
        <v>7504</v>
      </c>
      <c r="N727" t="s">
        <v>7505</v>
      </c>
      <c r="O727" t="s">
        <v>7506</v>
      </c>
      <c r="P727" t="s">
        <v>7507</v>
      </c>
      <c r="Q727" t="s">
        <v>7508</v>
      </c>
    </row>
    <row r="728" spans="1:17">
      <c r="A728" t="s">
        <v>12809</v>
      </c>
      <c r="B728" t="s">
        <v>12810</v>
      </c>
      <c r="C728" t="s">
        <v>11090</v>
      </c>
      <c r="D728">
        <v>499</v>
      </c>
      <c r="E728">
        <v>799</v>
      </c>
      <c r="F728" s="1">
        <v>0.38</v>
      </c>
      <c r="G728">
        <v>3.6</v>
      </c>
      <c r="H728" s="4">
        <v>212</v>
      </c>
      <c r="I728" t="s">
        <v>12811</v>
      </c>
      <c r="J728" t="s">
        <v>12812</v>
      </c>
      <c r="K728" t="s">
        <v>12813</v>
      </c>
      <c r="L728" t="str">
        <f>PROPER(Table1[[#This Row],[User_name]])</f>
        <v>Narinder Kaur,Heavenly Stuff,Tejaswi,Nirav,Sagar Bhalerao,Adarsh,Sindhu,Deepa</v>
      </c>
      <c r="M728" t="s">
        <v>12814</v>
      </c>
      <c r="N728" t="s">
        <v>12815</v>
      </c>
      <c r="O728" t="s">
        <v>12816</v>
      </c>
      <c r="P728" t="s">
        <v>12817</v>
      </c>
      <c r="Q728" t="s">
        <v>12818</v>
      </c>
    </row>
    <row r="729" spans="1:17">
      <c r="A729" t="s">
        <v>4620</v>
      </c>
      <c r="B729" t="s">
        <v>4621</v>
      </c>
      <c r="C729" t="s">
        <v>3030</v>
      </c>
      <c r="D729" s="2">
        <v>1055</v>
      </c>
      <c r="E729" s="2">
        <v>1249</v>
      </c>
      <c r="F729" s="1">
        <v>0.16</v>
      </c>
      <c r="G729">
        <v>3.8</v>
      </c>
      <c r="H729" s="4">
        <v>2352</v>
      </c>
      <c r="I729" t="s">
        <v>4622</v>
      </c>
      <c r="J729" t="s">
        <v>4623</v>
      </c>
      <c r="K729" t="s">
        <v>4624</v>
      </c>
      <c r="L729" t="str">
        <f>PROPER(Table1[[#This Row],[User_name]])</f>
        <v>Sudhir Kumar Saxena,Ashay Arun Sawant,Sahin,Thulasiraman,Rubel,Kuldeep,Jaswinder Ali,Akhil Thukral</v>
      </c>
      <c r="M729" t="s">
        <v>4625</v>
      </c>
      <c r="N729" t="s">
        <v>4626</v>
      </c>
      <c r="O729" t="s">
        <v>4627</v>
      </c>
      <c r="P729" t="s">
        <v>4628</v>
      </c>
      <c r="Q729" t="s">
        <v>4629</v>
      </c>
    </row>
    <row r="730" spans="1:17">
      <c r="A730" t="s">
        <v>2617</v>
      </c>
      <c r="B730" t="s">
        <v>2618</v>
      </c>
      <c r="C730" t="s">
        <v>3</v>
      </c>
      <c r="D730">
        <v>129</v>
      </c>
      <c r="E730">
        <v>449</v>
      </c>
      <c r="F730" s="1">
        <v>0.71</v>
      </c>
      <c r="G730">
        <v>3.7</v>
      </c>
      <c r="H730" s="4">
        <v>41</v>
      </c>
      <c r="I730" t="s">
        <v>2619</v>
      </c>
      <c r="J730" t="s">
        <v>2620</v>
      </c>
      <c r="K730" t="s">
        <v>2621</v>
      </c>
      <c r="L730" t="str">
        <f>PROPER(Table1[[#This Row],[User_name]])</f>
        <v>Love,Jaidev Singh Fojdar,Harikrishna,Bosepandiyan B,Meena,Ankit,Shailesh Singh,Vivek B P</v>
      </c>
      <c r="M730" t="s">
        <v>2622</v>
      </c>
      <c r="N730" t="s">
        <v>2623</v>
      </c>
      <c r="O730" t="s">
        <v>2624</v>
      </c>
      <c r="P730" t="s">
        <v>2625</v>
      </c>
      <c r="Q730" t="s">
        <v>2626</v>
      </c>
    </row>
    <row r="731" spans="1:17">
      <c r="A731" t="s">
        <v>8269</v>
      </c>
      <c r="B731" t="s">
        <v>8270</v>
      </c>
      <c r="C731" t="s">
        <v>4830</v>
      </c>
      <c r="D731">
        <v>579</v>
      </c>
      <c r="E731" s="2">
        <v>1090</v>
      </c>
      <c r="F731" s="1">
        <v>0.47</v>
      </c>
      <c r="G731">
        <v>4.4000000000000004</v>
      </c>
      <c r="H731" s="4">
        <v>3482</v>
      </c>
      <c r="I731" t="s">
        <v>8271</v>
      </c>
      <c r="J731" t="s">
        <v>8272</v>
      </c>
      <c r="K731" t="s">
        <v>8273</v>
      </c>
      <c r="L731" t="str">
        <f>PROPER(Table1[[#This Row],[User_name]])</f>
        <v>Geetanshu Dev,Akshay C.,Madhu,Shubham Sanjay Gaikwad,Amazon Customer,Shubham S.,Kalparaj Patil,Shreni Goyal</v>
      </c>
      <c r="M731" t="s">
        <v>8274</v>
      </c>
      <c r="N731" t="s">
        <v>8275</v>
      </c>
      <c r="O731" t="s">
        <v>8276</v>
      </c>
      <c r="P731" t="s">
        <v>8277</v>
      </c>
      <c r="Q731" t="s">
        <v>8278</v>
      </c>
    </row>
    <row r="732" spans="1:17">
      <c r="A732" t="s">
        <v>7310</v>
      </c>
      <c r="B732" t="s">
        <v>7311</v>
      </c>
      <c r="C732" t="s">
        <v>6562</v>
      </c>
      <c r="D732" s="2">
        <v>1890</v>
      </c>
      <c r="E732" s="2">
        <v>5490</v>
      </c>
      <c r="F732" s="1">
        <v>0.66</v>
      </c>
      <c r="G732">
        <v>4.0999999999999996</v>
      </c>
      <c r="H732" s="4">
        <v>10976</v>
      </c>
      <c r="I732" t="s">
        <v>7312</v>
      </c>
      <c r="J732" t="s">
        <v>7313</v>
      </c>
      <c r="K732" t="s">
        <v>7314</v>
      </c>
      <c r="L732" t="str">
        <f>PROPER(Table1[[#This Row],[User_name]])</f>
        <v>Sheikh Asif Ismail,Biplab Pal,Amazon Customer,Shrikant Diwate,Ajay R Jadhav (Artist),Riyu,Suraj Rathore,Ayesha Khan</v>
      </c>
      <c r="M732" t="s">
        <v>7315</v>
      </c>
      <c r="N732" t="s">
        <v>7316</v>
      </c>
      <c r="O732" t="s">
        <v>7317</v>
      </c>
      <c r="P732" t="s">
        <v>7318</v>
      </c>
      <c r="Q732" t="s">
        <v>7319</v>
      </c>
    </row>
    <row r="733" spans="1:17">
      <c r="A733" t="s">
        <v>6530</v>
      </c>
      <c r="B733" t="s">
        <v>6531</v>
      </c>
      <c r="C733" t="s">
        <v>4830</v>
      </c>
      <c r="D733">
        <v>289</v>
      </c>
      <c r="E733">
        <v>590</v>
      </c>
      <c r="F733" s="1">
        <v>0.51</v>
      </c>
      <c r="G733">
        <v>4.4000000000000004</v>
      </c>
      <c r="H733" s="4">
        <v>25886</v>
      </c>
      <c r="I733" t="s">
        <v>6532</v>
      </c>
      <c r="J733" t="s">
        <v>6533</v>
      </c>
      <c r="K733" t="s">
        <v>6534</v>
      </c>
      <c r="L733" t="str">
        <f>PROPER(Table1[[#This Row],[User_name]])</f>
        <v>Harsha,Tushar Bansal,Harmanpreet Singh Punj,Tushar Garg,Sd,Nikhil Chaudhari,Lakshmi S,Saikat</v>
      </c>
      <c r="M733" t="s">
        <v>6535</v>
      </c>
      <c r="N733" t="s">
        <v>6536</v>
      </c>
      <c r="O733" t="s">
        <v>6537</v>
      </c>
      <c r="P733" t="s">
        <v>6538</v>
      </c>
      <c r="Q733" t="s">
        <v>6539</v>
      </c>
    </row>
    <row r="734" spans="1:17">
      <c r="A734" t="s">
        <v>6818</v>
      </c>
      <c r="B734" t="s">
        <v>6819</v>
      </c>
      <c r="C734" t="s">
        <v>4830</v>
      </c>
      <c r="D734">
        <v>629</v>
      </c>
      <c r="E734" s="2">
        <v>1390</v>
      </c>
      <c r="F734" s="1">
        <v>0.55000000000000004</v>
      </c>
      <c r="G734">
        <v>4.4000000000000004</v>
      </c>
      <c r="H734" s="4">
        <v>6301</v>
      </c>
      <c r="I734" t="s">
        <v>6820</v>
      </c>
      <c r="J734" t="s">
        <v>6821</v>
      </c>
      <c r="K734" t="s">
        <v>6822</v>
      </c>
      <c r="L734" t="str">
        <f>PROPER(Table1[[#This Row],[User_name]])</f>
        <v>Abhilash N.,Tk,Mayur,Ajay,Himanshu Kumar,Harikumar,Raja,Syammie</v>
      </c>
      <c r="M734" t="s">
        <v>6823</v>
      </c>
      <c r="N734" t="s">
        <v>6824</v>
      </c>
      <c r="O734" t="s">
        <v>6825</v>
      </c>
      <c r="P734" t="s">
        <v>6826</v>
      </c>
      <c r="Q734" t="s">
        <v>6827</v>
      </c>
    </row>
    <row r="735" spans="1:17">
      <c r="A735" t="s">
        <v>7208</v>
      </c>
      <c r="B735" t="s">
        <v>7209</v>
      </c>
      <c r="C735" t="s">
        <v>4830</v>
      </c>
      <c r="D735" s="2">
        <v>1439</v>
      </c>
      <c r="E735" s="2">
        <v>2890</v>
      </c>
      <c r="F735" s="1">
        <v>0.5</v>
      </c>
      <c r="G735">
        <v>4.5</v>
      </c>
      <c r="H735" s="4">
        <v>4099</v>
      </c>
      <c r="I735" t="s">
        <v>7210</v>
      </c>
      <c r="J735" t="s">
        <v>7211</v>
      </c>
      <c r="K735" t="s">
        <v>7212</v>
      </c>
      <c r="L735" t="str">
        <f>PROPER(Table1[[#This Row],[User_name]])</f>
        <v>Manas,Harikrishna,Vinit,Subrat Patel,Varun Nayar,Ved Rajput,Pradeep,Mayank Kaushik</v>
      </c>
      <c r="M735" t="s">
        <v>7213</v>
      </c>
      <c r="N735" t="s">
        <v>7214</v>
      </c>
      <c r="O735" t="s">
        <v>7215</v>
      </c>
      <c r="P735" t="s">
        <v>7216</v>
      </c>
      <c r="Q735" t="s">
        <v>7217</v>
      </c>
    </row>
    <row r="736" spans="1:17">
      <c r="A736" t="s">
        <v>7544</v>
      </c>
      <c r="B736" t="s">
        <v>7545</v>
      </c>
      <c r="C736" t="s">
        <v>6893</v>
      </c>
      <c r="D736" s="2">
        <v>1249</v>
      </c>
      <c r="E736" s="2">
        <v>2796</v>
      </c>
      <c r="F736" s="1">
        <v>0.55000000000000004</v>
      </c>
      <c r="G736">
        <v>4.4000000000000004</v>
      </c>
      <c r="H736" s="4">
        <v>4598</v>
      </c>
      <c r="I736" t="s">
        <v>7546</v>
      </c>
      <c r="J736" t="s">
        <v>7547</v>
      </c>
      <c r="K736" t="s">
        <v>7548</v>
      </c>
      <c r="L736" t="str">
        <f>PROPER(Table1[[#This Row],[User_name]])</f>
        <v>T.Sharanvelan,Devendra Singh Rawat,Mahaboob Shareef,Jaseel,Ashish Sharma,Amazon Customer,9650386949,Shraddha</v>
      </c>
      <c r="M736" t="s">
        <v>7549</v>
      </c>
      <c r="N736" t="s">
        <v>7550</v>
      </c>
      <c r="O736" t="s">
        <v>7551</v>
      </c>
      <c r="P736" t="s">
        <v>7552</v>
      </c>
      <c r="Q736" t="s">
        <v>7553</v>
      </c>
    </row>
    <row r="737" spans="1:17">
      <c r="A737" t="s">
        <v>8468</v>
      </c>
      <c r="B737" t="s">
        <v>8469</v>
      </c>
      <c r="C737" t="s">
        <v>8470</v>
      </c>
      <c r="D737" s="2">
        <v>37247</v>
      </c>
      <c r="E737" s="2">
        <v>59890</v>
      </c>
      <c r="F737" s="1">
        <v>0.38</v>
      </c>
      <c r="G737">
        <v>4</v>
      </c>
      <c r="H737" s="4">
        <v>323</v>
      </c>
      <c r="I737" t="s">
        <v>8471</v>
      </c>
      <c r="J737" t="s">
        <v>8472</v>
      </c>
      <c r="K737" t="s">
        <v>8473</v>
      </c>
      <c r="L737" t="str">
        <f>PROPER(Table1[[#This Row],[User_name]])</f>
        <v>Mb,Amazon Customer,Adnan Malik,Ad,Pradeep Rajbhar,Saikiran Kopalli,Amazon Customer,Aryan S.</v>
      </c>
      <c r="M737" t="s">
        <v>8474</v>
      </c>
      <c r="N737" t="s">
        <v>8475</v>
      </c>
      <c r="O737" t="s">
        <v>8476</v>
      </c>
      <c r="P737" t="s">
        <v>8477</v>
      </c>
      <c r="Q737" t="s">
        <v>8478</v>
      </c>
    </row>
    <row r="738" spans="1:17">
      <c r="A738" t="s">
        <v>2452</v>
      </c>
      <c r="B738" t="s">
        <v>2453</v>
      </c>
      <c r="C738" t="s">
        <v>3</v>
      </c>
      <c r="D738">
        <v>417.44</v>
      </c>
      <c r="E738">
        <v>670</v>
      </c>
      <c r="F738" s="1">
        <v>0.38</v>
      </c>
      <c r="G738">
        <v>3.9</v>
      </c>
      <c r="H738" s="4">
        <v>523</v>
      </c>
      <c r="I738" t="s">
        <v>2454</v>
      </c>
      <c r="J738" t="s">
        <v>2455</v>
      </c>
      <c r="K738" t="s">
        <v>2456</v>
      </c>
      <c r="L738" t="str">
        <f>PROPER(Table1[[#This Row],[User_name]])</f>
        <v>Mohd Arshad,Yogesh Maini,Yogesh,Devaraj V,Sasikumar,Ankeet,Hemanta Das,Satinder Singh</v>
      </c>
      <c r="M738" t="s">
        <v>2457</v>
      </c>
      <c r="N738" t="s">
        <v>2458</v>
      </c>
      <c r="O738" t="s">
        <v>2459</v>
      </c>
      <c r="P738" t="s">
        <v>2460</v>
      </c>
      <c r="Q738" t="s">
        <v>2461</v>
      </c>
    </row>
    <row r="739" spans="1:17">
      <c r="A739" t="s">
        <v>11891</v>
      </c>
      <c r="B739" t="s">
        <v>11892</v>
      </c>
      <c r="C739" t="s">
        <v>11893</v>
      </c>
      <c r="D739" s="2">
        <v>42990</v>
      </c>
      <c r="E739" s="2">
        <v>75990</v>
      </c>
      <c r="F739" s="1">
        <v>0.43</v>
      </c>
      <c r="G739">
        <v>4.3</v>
      </c>
      <c r="H739" s="4">
        <v>3231</v>
      </c>
      <c r="I739" t="s">
        <v>11894</v>
      </c>
      <c r="J739" t="s">
        <v>11895</v>
      </c>
      <c r="K739" t="s">
        <v>11896</v>
      </c>
      <c r="L739" t="str">
        <f>PROPER(Table1[[#This Row],[User_name]])</f>
        <v>Abhishek Kumar,Nageswar,Denzil,Krushna,Brijesh Chauhan,Amazon Customer,Kumar,V. T.</v>
      </c>
      <c r="M739" t="s">
        <v>11897</v>
      </c>
      <c r="N739" t="s">
        <v>11898</v>
      </c>
      <c r="O739" t="s">
        <v>11899</v>
      </c>
      <c r="P739" t="s">
        <v>11900</v>
      </c>
      <c r="Q739" t="s">
        <v>11901</v>
      </c>
    </row>
    <row r="740" spans="1:17">
      <c r="A740" t="s">
        <v>1207</v>
      </c>
      <c r="B740" t="s">
        <v>1208</v>
      </c>
      <c r="C740" t="s">
        <v>154</v>
      </c>
      <c r="D740" s="2">
        <v>30990</v>
      </c>
      <c r="E740" s="2">
        <v>49990</v>
      </c>
      <c r="F740" s="1">
        <v>0.38</v>
      </c>
      <c r="G740">
        <v>4.3</v>
      </c>
      <c r="H740" s="4">
        <v>1376</v>
      </c>
      <c r="I740" t="s">
        <v>1209</v>
      </c>
      <c r="J740" t="s">
        <v>1210</v>
      </c>
      <c r="K740" t="s">
        <v>1211</v>
      </c>
      <c r="L740" t="str">
        <f>PROPER(Table1[[#This Row],[User_name]])</f>
        <v>Raj Mohammed,Samson,Haroon Sayeed,P Imran Khan,Manohar P,Srf Prashant,Akash Sharma,Sumesh</v>
      </c>
      <c r="M740" t="s">
        <v>1212</v>
      </c>
      <c r="N740" t="s">
        <v>1213</v>
      </c>
      <c r="O740" t="s">
        <v>1214</v>
      </c>
      <c r="P740" t="s">
        <v>1215</v>
      </c>
      <c r="Q740" t="s">
        <v>1216</v>
      </c>
    </row>
    <row r="741" spans="1:17">
      <c r="A741" t="s">
        <v>2472</v>
      </c>
      <c r="B741" t="s">
        <v>2473</v>
      </c>
      <c r="C741" t="s">
        <v>154</v>
      </c>
      <c r="D741" s="2">
        <v>47990</v>
      </c>
      <c r="E741" s="2">
        <v>79990</v>
      </c>
      <c r="F741" s="1">
        <v>0.4</v>
      </c>
      <c r="G741">
        <v>4.3</v>
      </c>
      <c r="H741" s="4">
        <v>1376</v>
      </c>
      <c r="I741" t="s">
        <v>1209</v>
      </c>
      <c r="J741" t="s">
        <v>1210</v>
      </c>
      <c r="K741" t="s">
        <v>1211</v>
      </c>
      <c r="L741" t="str">
        <f>PROPER(Table1[[#This Row],[User_name]])</f>
        <v>Raj Mohammed,Samson,Haroon Sayeed,P Imran Khan,Manohar P,Srf Prashant,Akash Sharma,Sumesh</v>
      </c>
      <c r="M741" t="s">
        <v>1212</v>
      </c>
      <c r="N741" t="s">
        <v>1213</v>
      </c>
      <c r="O741" t="s">
        <v>1214</v>
      </c>
      <c r="P741" t="s">
        <v>2474</v>
      </c>
      <c r="Q741" t="s">
        <v>2475</v>
      </c>
    </row>
    <row r="742" spans="1:17">
      <c r="A742" t="s">
        <v>178</v>
      </c>
      <c r="B742" t="s">
        <v>179</v>
      </c>
      <c r="C742" t="s">
        <v>154</v>
      </c>
      <c r="D742" s="2">
        <v>13490</v>
      </c>
      <c r="E742" s="2">
        <v>21990</v>
      </c>
      <c r="F742" s="1">
        <v>0.39</v>
      </c>
      <c r="G742">
        <v>4.3</v>
      </c>
      <c r="H742" s="4">
        <v>11976</v>
      </c>
      <c r="I742" t="s">
        <v>180</v>
      </c>
      <c r="J742" t="s">
        <v>181</v>
      </c>
      <c r="K742" t="s">
        <v>182</v>
      </c>
      <c r="L742" t="str">
        <f>PROPER(Table1[[#This Row],[User_name]])</f>
        <v>Nirmal.N,Manoj Kumar,Somnath Das,Harsha,Pradhut Roy,Mahendra Nath Das,Naveen Kumar,Gopi Sahu</v>
      </c>
      <c r="M742" t="s">
        <v>183</v>
      </c>
      <c r="N742" t="s">
        <v>184</v>
      </c>
      <c r="O742" t="s">
        <v>185</v>
      </c>
      <c r="P742" t="s">
        <v>186</v>
      </c>
      <c r="Q742" t="s">
        <v>187</v>
      </c>
    </row>
    <row r="743" spans="1:17">
      <c r="A743" t="s">
        <v>178</v>
      </c>
      <c r="B743" t="s">
        <v>179</v>
      </c>
      <c r="C743" t="s">
        <v>154</v>
      </c>
      <c r="D743" s="2">
        <v>13490</v>
      </c>
      <c r="E743" s="2">
        <v>21990</v>
      </c>
      <c r="F743" s="1">
        <v>0.39</v>
      </c>
      <c r="G743">
        <v>4.3</v>
      </c>
      <c r="H743" s="4">
        <v>11976</v>
      </c>
      <c r="I743" t="s">
        <v>180</v>
      </c>
      <c r="J743" t="s">
        <v>181</v>
      </c>
      <c r="K743" t="s">
        <v>182</v>
      </c>
      <c r="L743" t="str">
        <f>PROPER(Table1[[#This Row],[User_name]])</f>
        <v>Nirmal.N,Manoj Kumar,Somnath Das,Harsha,Pradhut Roy,Mahendra Nath Das,Naveen Kumar,Gopi Sahu</v>
      </c>
      <c r="M743" t="s">
        <v>183</v>
      </c>
      <c r="N743" t="s">
        <v>184</v>
      </c>
      <c r="O743" t="s">
        <v>185</v>
      </c>
      <c r="P743" t="s">
        <v>186</v>
      </c>
      <c r="Q743" t="s">
        <v>5845</v>
      </c>
    </row>
    <row r="744" spans="1:17">
      <c r="A744" t="s">
        <v>1001</v>
      </c>
      <c r="B744" t="s">
        <v>1002</v>
      </c>
      <c r="C744" t="s">
        <v>154</v>
      </c>
      <c r="D744" s="2">
        <v>15990</v>
      </c>
      <c r="E744" s="2">
        <v>23990</v>
      </c>
      <c r="F744" s="1">
        <v>0.33</v>
      </c>
      <c r="G744">
        <v>4.3</v>
      </c>
      <c r="H744" s="4">
        <v>1035</v>
      </c>
      <c r="I744" t="s">
        <v>1003</v>
      </c>
      <c r="J744" t="s">
        <v>1004</v>
      </c>
      <c r="K744" t="s">
        <v>1005</v>
      </c>
      <c r="L744" t="str">
        <f>PROPER(Table1[[#This Row],[User_name]])</f>
        <v>Rishi V,Placeholder,Benoy M.,Kushagra Goyal,Kamlesh Chugh,Manjunath,Priyanka Mukherjee,Krishti Jaswani</v>
      </c>
      <c r="M744" t="s">
        <v>1006</v>
      </c>
      <c r="N744" t="s">
        <v>1007</v>
      </c>
      <c r="O744" t="s">
        <v>1008</v>
      </c>
      <c r="P744" t="s">
        <v>1009</v>
      </c>
      <c r="Q744" t="s">
        <v>1010</v>
      </c>
    </row>
    <row r="745" spans="1:17">
      <c r="A745" t="s">
        <v>12939</v>
      </c>
      <c r="B745" t="s">
        <v>12940</v>
      </c>
      <c r="C745" t="s">
        <v>8537</v>
      </c>
      <c r="D745">
        <v>949</v>
      </c>
      <c r="E745" s="2">
        <v>2299</v>
      </c>
      <c r="F745" s="1">
        <v>0.59</v>
      </c>
      <c r="G745">
        <v>3.6</v>
      </c>
      <c r="H745" s="4">
        <v>550</v>
      </c>
      <c r="I745" t="s">
        <v>12941</v>
      </c>
      <c r="J745" t="s">
        <v>12942</v>
      </c>
      <c r="K745" t="s">
        <v>12943</v>
      </c>
      <c r="L745" t="str">
        <f>PROPER(Table1[[#This Row],[User_name]])</f>
        <v>Gitesh Jaiswal,Divyansh,Dr Paras,Amazon Customer,Vrushali Rhatwal,A K Gupta,Amazon Customer,Ashok Kumar</v>
      </c>
      <c r="M745" t="s">
        <v>12944</v>
      </c>
      <c r="N745" t="s">
        <v>12945</v>
      </c>
      <c r="O745" t="s">
        <v>12946</v>
      </c>
      <c r="P745" t="s">
        <v>12947</v>
      </c>
      <c r="Q745" t="s">
        <v>12948</v>
      </c>
    </row>
    <row r="746" spans="1:17">
      <c r="A746" t="s">
        <v>12537</v>
      </c>
      <c r="B746" t="s">
        <v>12538</v>
      </c>
      <c r="C746" t="s">
        <v>12539</v>
      </c>
      <c r="D746" s="2">
        <v>1999</v>
      </c>
      <c r="E746" s="2">
        <v>2999</v>
      </c>
      <c r="F746" s="1">
        <v>0.33</v>
      </c>
      <c r="G746">
        <v>4.4000000000000004</v>
      </c>
      <c r="H746" s="4">
        <v>388</v>
      </c>
      <c r="I746" t="s">
        <v>12540</v>
      </c>
      <c r="J746" t="s">
        <v>12541</v>
      </c>
      <c r="K746" t="s">
        <v>12542</v>
      </c>
      <c r="L746" t="str">
        <f>PROPER(Table1[[#This Row],[User_name]])</f>
        <v>Esther Newmai,Shravanti,Shikha,Gowtham B,Kindle Customer,Aveek Dutta,Neelanjana,Sanjaykumar Ingale</v>
      </c>
      <c r="M746" t="s">
        <v>12543</v>
      </c>
      <c r="N746" t="s">
        <v>12544</v>
      </c>
      <c r="O746" t="s">
        <v>12545</v>
      </c>
      <c r="P746" t="s">
        <v>12546</v>
      </c>
      <c r="Q746" t="s">
        <v>12547</v>
      </c>
    </row>
    <row r="747" spans="1:17">
      <c r="A747" t="s">
        <v>10645</v>
      </c>
      <c r="B747" t="s">
        <v>10646</v>
      </c>
      <c r="C747" t="s">
        <v>9015</v>
      </c>
      <c r="D747" s="2">
        <v>1199</v>
      </c>
      <c r="E747" s="2">
        <v>3500</v>
      </c>
      <c r="F747" s="1">
        <v>0.66</v>
      </c>
      <c r="G747">
        <v>4.3</v>
      </c>
      <c r="H747" s="4">
        <v>1802</v>
      </c>
      <c r="I747" t="s">
        <v>10647</v>
      </c>
      <c r="J747" t="s">
        <v>10648</v>
      </c>
      <c r="K747" t="s">
        <v>10649</v>
      </c>
      <c r="L747" t="str">
        <f>PROPER(Table1[[#This Row],[User_name]])</f>
        <v>Virjesh,Manish Soni,Mukesh Thakur,Abhijit Walvatkar,Indrajeet Chauhan,Ashok Abraham,Anushruti,Sravya</v>
      </c>
      <c r="M747" t="s">
        <v>10650</v>
      </c>
      <c r="N747" t="s">
        <v>10651</v>
      </c>
      <c r="O747" t="s">
        <v>10652</v>
      </c>
      <c r="P747" t="s">
        <v>10653</v>
      </c>
      <c r="Q747" t="s">
        <v>10654</v>
      </c>
    </row>
    <row r="748" spans="1:17">
      <c r="A748" t="s">
        <v>8797</v>
      </c>
      <c r="B748" t="s">
        <v>8798</v>
      </c>
      <c r="C748" t="s">
        <v>8747</v>
      </c>
      <c r="D748">
        <v>549</v>
      </c>
      <c r="E748" s="2">
        <v>1000</v>
      </c>
      <c r="F748" s="1">
        <v>0.45</v>
      </c>
      <c r="G748">
        <v>3.6</v>
      </c>
      <c r="H748" s="4">
        <v>1074</v>
      </c>
      <c r="I748" t="s">
        <v>8799</v>
      </c>
      <c r="J748" t="s">
        <v>8800</v>
      </c>
      <c r="K748" t="s">
        <v>8801</v>
      </c>
      <c r="L748" t="str">
        <f>PROPER(Table1[[#This Row],[User_name]])</f>
        <v>Kiran Jot,Salman Ahmad,Neelam Rawat,Nawaz Akhtar,Jitu,Saikat Bose,Toshit D.,Satisfied Customer</v>
      </c>
      <c r="M748" t="s">
        <v>8802</v>
      </c>
      <c r="N748" t="s">
        <v>8803</v>
      </c>
      <c r="O748" t="s">
        <v>8804</v>
      </c>
      <c r="P748" t="s">
        <v>8805</v>
      </c>
      <c r="Q748" t="s">
        <v>8806</v>
      </c>
    </row>
    <row r="749" spans="1:17">
      <c r="A749" t="s">
        <v>9065</v>
      </c>
      <c r="B749" t="s">
        <v>9066</v>
      </c>
      <c r="C749" t="s">
        <v>8548</v>
      </c>
      <c r="D749">
        <v>899</v>
      </c>
      <c r="E749" s="2">
        <v>2000</v>
      </c>
      <c r="F749" s="1">
        <v>0.55000000000000004</v>
      </c>
      <c r="G749">
        <v>3.6</v>
      </c>
      <c r="H749" s="4">
        <v>291</v>
      </c>
      <c r="I749" t="s">
        <v>9067</v>
      </c>
      <c r="J749" t="s">
        <v>9068</v>
      </c>
      <c r="K749" t="s">
        <v>9069</v>
      </c>
      <c r="L749" t="str">
        <f>PROPER(Table1[[#This Row],[User_name]])</f>
        <v>Usha,Chhatrpal,Anurag Anand,Sijo Pattam,Gurujeetsingh Pardeshi,Keerthy,Anupam Datta,Binay Bharti</v>
      </c>
      <c r="M749" t="s">
        <v>9070</v>
      </c>
      <c r="N749" t="s">
        <v>9071</v>
      </c>
      <c r="O749" t="s">
        <v>9072</v>
      </c>
      <c r="P749" t="s">
        <v>9073</v>
      </c>
      <c r="Q749" t="s">
        <v>9074</v>
      </c>
    </row>
    <row r="750" spans="1:17">
      <c r="A750" t="s">
        <v>8767</v>
      </c>
      <c r="B750" t="s">
        <v>8768</v>
      </c>
      <c r="C750" t="s">
        <v>8695</v>
      </c>
      <c r="D750" s="2">
        <v>1299</v>
      </c>
      <c r="E750" s="2">
        <v>3500</v>
      </c>
      <c r="F750" s="1">
        <v>0.63</v>
      </c>
      <c r="G750">
        <v>3.8</v>
      </c>
      <c r="H750" s="4">
        <v>44050</v>
      </c>
      <c r="I750" t="s">
        <v>8769</v>
      </c>
      <c r="J750" t="s">
        <v>8770</v>
      </c>
      <c r="K750" t="s">
        <v>8771</v>
      </c>
      <c r="L750" t="str">
        <f>PROPER(Table1[[#This Row],[User_name]])</f>
        <v>Shardendu Dwivedi,Jaydeb Banerjee,Santosh,Prachi Shukla,9625766449,Rkpal,Sri,Kapil Singh</v>
      </c>
      <c r="M750" t="s">
        <v>8772</v>
      </c>
      <c r="N750" t="s">
        <v>8773</v>
      </c>
      <c r="O750" t="s">
        <v>8774</v>
      </c>
      <c r="P750" t="s">
        <v>8775</v>
      </c>
      <c r="Q750" t="s">
        <v>8776</v>
      </c>
    </row>
    <row r="751" spans="1:17">
      <c r="A751" t="s">
        <v>12176</v>
      </c>
      <c r="B751" t="s">
        <v>12177</v>
      </c>
      <c r="C751" t="s">
        <v>8695</v>
      </c>
      <c r="D751" s="2">
        <v>1799</v>
      </c>
      <c r="E751" s="2">
        <v>3299</v>
      </c>
      <c r="F751" s="1">
        <v>0.45</v>
      </c>
      <c r="G751">
        <v>3.8</v>
      </c>
      <c r="H751" s="4">
        <v>1846</v>
      </c>
      <c r="I751" t="s">
        <v>12178</v>
      </c>
      <c r="J751" t="s">
        <v>12179</v>
      </c>
      <c r="K751" t="s">
        <v>12180</v>
      </c>
      <c r="L751" t="str">
        <f>PROPER(Table1[[#This Row],[User_name]])</f>
        <v>Mirza F.,P Naresh Kumar,Saurabh Kaushik,Siva Subramaniam,Nirmal,Asanka Wijesinghe,Mohammad Khubeb,Naveen Sahal</v>
      </c>
      <c r="M751" t="s">
        <v>12181</v>
      </c>
      <c r="N751" t="s">
        <v>12182</v>
      </c>
      <c r="O751" t="s">
        <v>12183</v>
      </c>
      <c r="P751" t="s">
        <v>12184</v>
      </c>
      <c r="Q751" t="s">
        <v>12185</v>
      </c>
    </row>
    <row r="752" spans="1:17">
      <c r="A752" t="s">
        <v>9493</v>
      </c>
      <c r="B752" t="s">
        <v>9494</v>
      </c>
      <c r="C752" t="s">
        <v>8695</v>
      </c>
      <c r="D752" s="2">
        <v>1149</v>
      </c>
      <c r="E752" s="2">
        <v>2499</v>
      </c>
      <c r="F752" s="1">
        <v>0.54</v>
      </c>
      <c r="G752">
        <v>3.8</v>
      </c>
      <c r="H752" s="4">
        <v>4383</v>
      </c>
      <c r="I752" t="s">
        <v>9495</v>
      </c>
      <c r="J752" t="s">
        <v>9496</v>
      </c>
      <c r="K752" t="s">
        <v>9497</v>
      </c>
      <c r="L752" t="str">
        <f>PROPER(Table1[[#This Row],[User_name]])</f>
        <v>Ruhi A.,Kashish Vardhan,Shankar Majumdar,Amazon Customer,Suman,T Bhogeshwara Rupanagudi,Sekh,Irfan Shaikh</v>
      </c>
      <c r="M752" t="s">
        <v>9498</v>
      </c>
      <c r="N752" t="s">
        <v>9499</v>
      </c>
      <c r="O752" t="s">
        <v>9500</v>
      </c>
      <c r="P752" t="s">
        <v>9501</v>
      </c>
      <c r="Q752" t="s">
        <v>9502</v>
      </c>
    </row>
    <row r="753" spans="1:17">
      <c r="A753" t="s">
        <v>8807</v>
      </c>
      <c r="B753" t="s">
        <v>8808</v>
      </c>
      <c r="C753" t="s">
        <v>8537</v>
      </c>
      <c r="D753">
        <v>999</v>
      </c>
      <c r="E753" s="2">
        <v>2000</v>
      </c>
      <c r="F753" s="1">
        <v>0.5</v>
      </c>
      <c r="G753">
        <v>3.8</v>
      </c>
      <c r="H753" s="4">
        <v>1163</v>
      </c>
      <c r="I753" t="s">
        <v>8809</v>
      </c>
      <c r="J753" t="s">
        <v>8810</v>
      </c>
      <c r="K753" t="s">
        <v>8811</v>
      </c>
      <c r="L753" t="str">
        <f>PROPER(Table1[[#This Row],[User_name]])</f>
        <v>Divya,Priyanka Sahi,Vivek Sharma,Syed Z,Shivi,Ramesh Repaka,Varun,Saurabh</v>
      </c>
      <c r="M753" t="s">
        <v>8812</v>
      </c>
      <c r="N753" t="s">
        <v>8813</v>
      </c>
      <c r="O753" t="s">
        <v>8814</v>
      </c>
      <c r="P753" t="s">
        <v>8815</v>
      </c>
      <c r="Q753" t="s">
        <v>8816</v>
      </c>
    </row>
    <row r="754" spans="1:17">
      <c r="A754" t="s">
        <v>9024</v>
      </c>
      <c r="B754" t="s">
        <v>9025</v>
      </c>
      <c r="C754" t="s">
        <v>8537</v>
      </c>
      <c r="D754" s="2">
        <v>1099</v>
      </c>
      <c r="E754" s="2">
        <v>2400</v>
      </c>
      <c r="F754" s="1">
        <v>0.54</v>
      </c>
      <c r="G754">
        <v>3.8</v>
      </c>
      <c r="H754" s="4">
        <v>4</v>
      </c>
      <c r="I754" t="s">
        <v>9026</v>
      </c>
      <c r="J754" t="s">
        <v>9027</v>
      </c>
      <c r="K754" t="s">
        <v>9028</v>
      </c>
      <c r="L754" t="str">
        <f>PROPER(Table1[[#This Row],[User_name]])</f>
        <v>Avi Kaur,Bhatia,Ayonao</v>
      </c>
      <c r="M754" t="s">
        <v>9029</v>
      </c>
      <c r="N754" t="s">
        <v>9030</v>
      </c>
      <c r="O754" t="s">
        <v>9031</v>
      </c>
      <c r="P754" t="s">
        <v>9032</v>
      </c>
      <c r="Q754" t="s">
        <v>9033</v>
      </c>
    </row>
    <row r="755" spans="1:17">
      <c r="A755" t="s">
        <v>12266</v>
      </c>
      <c r="B755" t="s">
        <v>12267</v>
      </c>
      <c r="C755" t="s">
        <v>9046</v>
      </c>
      <c r="D755">
        <v>929</v>
      </c>
      <c r="E755" s="2">
        <v>1300</v>
      </c>
      <c r="F755" s="1">
        <v>0.28999999999999998</v>
      </c>
      <c r="G755">
        <v>3.9</v>
      </c>
      <c r="H755" s="4">
        <v>1672</v>
      </c>
      <c r="I755" t="s">
        <v>12268</v>
      </c>
      <c r="J755" t="s">
        <v>12269</v>
      </c>
      <c r="K755" t="s">
        <v>12270</v>
      </c>
      <c r="L755" t="str">
        <f>PROPER(Table1[[#This Row],[User_name]])</f>
        <v>Vijay Patel,Gopal Pawar,Anish Negi,Amazon Customer,Dinakaran N.,Abhilasha,Amazon Customer,Seeker Seeking</v>
      </c>
      <c r="M755" t="s">
        <v>12271</v>
      </c>
      <c r="N755" t="s">
        <v>12272</v>
      </c>
      <c r="O755" t="s">
        <v>12273</v>
      </c>
      <c r="P755" t="s">
        <v>12274</v>
      </c>
      <c r="Q755" t="s">
        <v>12275</v>
      </c>
    </row>
    <row r="756" spans="1:17">
      <c r="A756" t="s">
        <v>9809</v>
      </c>
      <c r="B756" t="s">
        <v>9810</v>
      </c>
      <c r="C756" t="s">
        <v>8706</v>
      </c>
      <c r="D756" s="2">
        <v>2088</v>
      </c>
      <c r="E756" s="2">
        <v>5550</v>
      </c>
      <c r="F756" s="1">
        <v>0.62</v>
      </c>
      <c r="G756">
        <v>4</v>
      </c>
      <c r="H756" s="4">
        <v>5292</v>
      </c>
      <c r="I756" t="s">
        <v>9811</v>
      </c>
      <c r="J756" t="s">
        <v>9812</v>
      </c>
      <c r="K756" t="s">
        <v>9813</v>
      </c>
      <c r="L756" t="str">
        <f>PROPER(Table1[[#This Row],[User_name]])</f>
        <v>Shreya Saxena,Asish Kumar Saha,Nikhil Kumar,Dilip,Abhishek Mittal,Prasant Kumar Panigrahi,Vicky Sankhla,Manish K Gupta</v>
      </c>
      <c r="M756" t="s">
        <v>9814</v>
      </c>
      <c r="N756" t="s">
        <v>9815</v>
      </c>
      <c r="O756" t="s">
        <v>13051</v>
      </c>
      <c r="P756" t="s">
        <v>9816</v>
      </c>
      <c r="Q756" t="s">
        <v>9817</v>
      </c>
    </row>
    <row r="757" spans="1:17">
      <c r="A757" t="s">
        <v>12699</v>
      </c>
      <c r="B757" t="s">
        <v>12700</v>
      </c>
      <c r="C757" t="s">
        <v>11975</v>
      </c>
      <c r="D757" s="2">
        <v>1199</v>
      </c>
      <c r="E757" s="2">
        <v>2400</v>
      </c>
      <c r="F757" s="1">
        <v>0.5</v>
      </c>
      <c r="G757">
        <v>3.9</v>
      </c>
      <c r="H757" s="4">
        <v>1202</v>
      </c>
      <c r="I757" t="s">
        <v>12701</v>
      </c>
      <c r="J757" t="s">
        <v>12702</v>
      </c>
      <c r="K757" t="s">
        <v>12703</v>
      </c>
      <c r="L757" t="str">
        <f>PROPER(Table1[[#This Row],[User_name]])</f>
        <v>Dattatray Jadhav,Amazon Customer,Akshay,Asra Fatima,Amazon Customer,Kinjal Shah,Reviews For You(S),Rohan Varma</v>
      </c>
      <c r="M757" t="s">
        <v>12704</v>
      </c>
      <c r="N757" t="s">
        <v>12705</v>
      </c>
      <c r="O757" t="s">
        <v>12706</v>
      </c>
      <c r="P757" t="s">
        <v>12707</v>
      </c>
      <c r="Q757" t="s">
        <v>12708</v>
      </c>
    </row>
    <row r="758" spans="1:17">
      <c r="A758" t="s">
        <v>10956</v>
      </c>
      <c r="B758" t="s">
        <v>10957</v>
      </c>
      <c r="C758" t="s">
        <v>8695</v>
      </c>
      <c r="D758" s="2">
        <v>1699</v>
      </c>
      <c r="E758" s="2">
        <v>3398</v>
      </c>
      <c r="F758" s="1">
        <v>0.5</v>
      </c>
      <c r="G758">
        <v>3.8</v>
      </c>
      <c r="H758" s="4">
        <v>7988</v>
      </c>
      <c r="I758" t="s">
        <v>10958</v>
      </c>
      <c r="J758" t="s">
        <v>10959</v>
      </c>
      <c r="K758" t="s">
        <v>10960</v>
      </c>
      <c r="L758" t="str">
        <f>PROPER(Table1[[#This Row],[User_name]])</f>
        <v>Lachhu Tejwani,Suaeb Ansari,Aditya Upadhyay,Kartar Singh,Jameel Ansari,Yaeo Verma,Alice Dsouza,Pooja Bhilare</v>
      </c>
      <c r="M758" t="s">
        <v>10961</v>
      </c>
      <c r="N758" t="s">
        <v>10962</v>
      </c>
      <c r="O758" t="s">
        <v>10963</v>
      </c>
      <c r="P758" t="s">
        <v>10964</v>
      </c>
      <c r="Q758" t="s">
        <v>10965</v>
      </c>
    </row>
    <row r="759" spans="1:17">
      <c r="A759" t="s">
        <v>12568</v>
      </c>
      <c r="B759" t="s">
        <v>12569</v>
      </c>
      <c r="C759" t="s">
        <v>8559</v>
      </c>
      <c r="D759">
        <v>445</v>
      </c>
      <c r="E759">
        <v>999</v>
      </c>
      <c r="F759" s="1">
        <v>0.55000000000000004</v>
      </c>
      <c r="G759">
        <v>4.3</v>
      </c>
      <c r="H759" s="4">
        <v>229</v>
      </c>
      <c r="I759" t="s">
        <v>12570</v>
      </c>
      <c r="J759" t="s">
        <v>12571</v>
      </c>
      <c r="K759" t="s">
        <v>12572</v>
      </c>
      <c r="L759" t="str">
        <f>PROPER(Table1[[#This Row],[User_name]])</f>
        <v>Rahul,Kranti,Namrata Tokas,Farhana,Sudhir Prasad,Vishal Chaturvedi,Yukti M.,Harsh Yadav</v>
      </c>
      <c r="M759" t="s">
        <v>12573</v>
      </c>
      <c r="N759" t="s">
        <v>12574</v>
      </c>
      <c r="O759" t="s">
        <v>12575</v>
      </c>
      <c r="P759" t="s">
        <v>12576</v>
      </c>
      <c r="Q759" t="s">
        <v>12577</v>
      </c>
    </row>
    <row r="760" spans="1:17">
      <c r="A760" t="s">
        <v>9524</v>
      </c>
      <c r="B760" t="s">
        <v>9525</v>
      </c>
      <c r="C760" t="s">
        <v>8559</v>
      </c>
      <c r="D760">
        <v>319</v>
      </c>
      <c r="E760">
        <v>749</v>
      </c>
      <c r="F760" s="1">
        <v>0.56999999999999995</v>
      </c>
      <c r="G760">
        <v>4.5999999999999996</v>
      </c>
      <c r="H760" s="4">
        <v>124</v>
      </c>
      <c r="I760" t="s">
        <v>9526</v>
      </c>
      <c r="J760" t="s">
        <v>9527</v>
      </c>
      <c r="K760" t="s">
        <v>9528</v>
      </c>
      <c r="L760" t="str">
        <f>PROPER(Table1[[#This Row],[User_name]])</f>
        <v>Kewal K.,Sanchit Bhatia,Akshit Kumar,Hugu Gupta,Amazon Customer,Ayush Kumar,Shubh Kumar,Saundarya</v>
      </c>
      <c r="M760" t="s">
        <v>9529</v>
      </c>
      <c r="N760" t="s">
        <v>9530</v>
      </c>
      <c r="O760" t="s">
        <v>9531</v>
      </c>
      <c r="P760" t="s">
        <v>9532</v>
      </c>
      <c r="Q760" t="s">
        <v>9533</v>
      </c>
    </row>
    <row r="761" spans="1:17">
      <c r="A761" t="s">
        <v>9858</v>
      </c>
      <c r="B761" t="s">
        <v>9859</v>
      </c>
      <c r="C761" t="s">
        <v>8559</v>
      </c>
      <c r="D761">
        <v>245</v>
      </c>
      <c r="E761">
        <v>299</v>
      </c>
      <c r="F761" s="1">
        <v>0.18</v>
      </c>
      <c r="G761">
        <v>4.0999999999999996</v>
      </c>
      <c r="H761" s="4">
        <v>1660</v>
      </c>
      <c r="I761" t="s">
        <v>9860</v>
      </c>
      <c r="J761" t="s">
        <v>9861</v>
      </c>
      <c r="K761" t="s">
        <v>9862</v>
      </c>
      <c r="L761" t="str">
        <f>PROPER(Table1[[#This Row],[User_name]])</f>
        <v>Durga Prasadu,Anindita,Amazon Customer,Sindhu,Amazon Customer,Alan,Amazon Customer,A. Kumar</v>
      </c>
      <c r="M761" t="s">
        <v>9863</v>
      </c>
      <c r="N761" t="s">
        <v>9864</v>
      </c>
      <c r="O761" t="s">
        <v>9865</v>
      </c>
      <c r="P761" t="s">
        <v>9866</v>
      </c>
      <c r="Q761" t="s">
        <v>9867</v>
      </c>
    </row>
    <row r="762" spans="1:17">
      <c r="A762" t="s">
        <v>4433</v>
      </c>
      <c r="B762" t="s">
        <v>4434</v>
      </c>
      <c r="C762" t="s">
        <v>4435</v>
      </c>
      <c r="D762">
        <v>149</v>
      </c>
      <c r="E762">
        <v>149</v>
      </c>
      <c r="F762" s="1">
        <v>0</v>
      </c>
      <c r="G762">
        <v>4.3</v>
      </c>
      <c r="H762" s="4">
        <v>10833</v>
      </c>
      <c r="I762" t="s">
        <v>4436</v>
      </c>
      <c r="J762" t="s">
        <v>4437</v>
      </c>
      <c r="K762" t="s">
        <v>4438</v>
      </c>
      <c r="L762" t="str">
        <f>PROPER(Table1[[#This Row],[User_name]])</f>
        <v>Vishal Bhardwaj,Parvathi M.K,Swaraj,Simi</v>
      </c>
      <c r="M762" t="s">
        <v>4439</v>
      </c>
      <c r="N762" t="s">
        <v>4440</v>
      </c>
      <c r="O762" t="s">
        <v>4441</v>
      </c>
      <c r="P762" t="s">
        <v>4442</v>
      </c>
      <c r="Q762" t="s">
        <v>4443</v>
      </c>
    </row>
    <row r="763" spans="1:17">
      <c r="A763" t="s">
        <v>4433</v>
      </c>
      <c r="B763" t="s">
        <v>4434</v>
      </c>
      <c r="C763" t="s">
        <v>4435</v>
      </c>
      <c r="D763">
        <v>149</v>
      </c>
      <c r="E763">
        <v>149</v>
      </c>
      <c r="F763" s="1">
        <v>0</v>
      </c>
      <c r="G763">
        <v>4.3</v>
      </c>
      <c r="H763" s="4">
        <v>10833</v>
      </c>
      <c r="I763" t="s">
        <v>4436</v>
      </c>
      <c r="J763" t="s">
        <v>4437</v>
      </c>
      <c r="K763" t="s">
        <v>4438</v>
      </c>
      <c r="L763" t="str">
        <f>PROPER(Table1[[#This Row],[User_name]])</f>
        <v>Vishal Bhardwaj,Parvathi M.K,Swaraj,Simi</v>
      </c>
      <c r="M763" t="s">
        <v>4439</v>
      </c>
      <c r="N763" t="s">
        <v>4440</v>
      </c>
      <c r="O763" t="s">
        <v>4441</v>
      </c>
      <c r="P763" t="s">
        <v>7402</v>
      </c>
      <c r="Q763" t="s">
        <v>7403</v>
      </c>
    </row>
    <row r="764" spans="1:17">
      <c r="A764" t="s">
        <v>11360</v>
      </c>
      <c r="B764" t="s">
        <v>11361</v>
      </c>
      <c r="C764" t="s">
        <v>10079</v>
      </c>
      <c r="D764" s="2">
        <v>8499</v>
      </c>
      <c r="E764" s="2">
        <v>16490</v>
      </c>
      <c r="F764" s="1">
        <v>0.48</v>
      </c>
      <c r="G764">
        <v>4.3</v>
      </c>
      <c r="H764" s="4">
        <v>97</v>
      </c>
      <c r="I764" t="s">
        <v>11362</v>
      </c>
      <c r="J764" t="s">
        <v>11363</v>
      </c>
      <c r="K764" t="s">
        <v>11364</v>
      </c>
      <c r="L764" t="str">
        <f>PROPER(Table1[[#This Row],[User_name]])</f>
        <v>Amazon Customer,Ushanandhini M,Dgs Engineering Solutions,Indrajeet Ghosh,Aa,Himanshu Madhani,Ankit Gupta,Avinash Singh</v>
      </c>
      <c r="M764" t="s">
        <v>11365</v>
      </c>
      <c r="N764" t="s">
        <v>11366</v>
      </c>
      <c r="O764" t="s">
        <v>11367</v>
      </c>
      <c r="P764" t="s">
        <v>11368</v>
      </c>
      <c r="Q764" t="s">
        <v>11369</v>
      </c>
    </row>
    <row r="765" spans="1:17">
      <c r="A765" t="s">
        <v>5922</v>
      </c>
      <c r="B765" t="s">
        <v>5923</v>
      </c>
      <c r="C765" t="s">
        <v>4830</v>
      </c>
      <c r="D765">
        <v>279</v>
      </c>
      <c r="E765">
        <v>375</v>
      </c>
      <c r="F765" s="1">
        <v>0.26</v>
      </c>
      <c r="G765">
        <v>4.3</v>
      </c>
      <c r="H765" s="4">
        <v>31534</v>
      </c>
      <c r="I765" t="s">
        <v>5924</v>
      </c>
      <c r="J765" t="s">
        <v>5925</v>
      </c>
      <c r="K765" t="s">
        <v>5926</v>
      </c>
      <c r="L765" t="str">
        <f>PROPER(Table1[[#This Row],[User_name]])</f>
        <v>Uday Joglekar,Simi Singh,Hi,Chirag Bansal,Swarnavo Dutta,H Rt Khuma,Adarsh,Dixit</v>
      </c>
      <c r="M765" t="s">
        <v>5927</v>
      </c>
      <c r="N765" t="s">
        <v>5928</v>
      </c>
      <c r="O765" t="s">
        <v>5929</v>
      </c>
      <c r="P765" t="s">
        <v>5930</v>
      </c>
      <c r="Q765" t="s">
        <v>5931</v>
      </c>
    </row>
    <row r="766" spans="1:17">
      <c r="A766" t="s">
        <v>4828</v>
      </c>
      <c r="B766" t="s">
        <v>4829</v>
      </c>
      <c r="C766" t="s">
        <v>4830</v>
      </c>
      <c r="D766">
        <v>599</v>
      </c>
      <c r="E766">
        <v>895</v>
      </c>
      <c r="F766" s="1">
        <v>0.33</v>
      </c>
      <c r="G766">
        <v>4.4000000000000004</v>
      </c>
      <c r="H766" s="4">
        <v>61314</v>
      </c>
      <c r="I766" t="s">
        <v>4831</v>
      </c>
      <c r="J766" t="s">
        <v>4832</v>
      </c>
      <c r="K766" t="s">
        <v>4833</v>
      </c>
      <c r="L766" t="str">
        <f>PROPER(Table1[[#This Row],[User_name]])</f>
        <v>Anand,Aditya,Shiva,Saleem Kumar,A Sinha,Arghya Roy,Mohsin,Shashank S Tambe</v>
      </c>
      <c r="M766" t="s">
        <v>4834</v>
      </c>
      <c r="N766" t="s">
        <v>4835</v>
      </c>
      <c r="O766" t="s">
        <v>4836</v>
      </c>
      <c r="P766" t="s">
        <v>4837</v>
      </c>
      <c r="Q766" t="s">
        <v>4838</v>
      </c>
    </row>
    <row r="767" spans="1:17">
      <c r="A767" t="s">
        <v>6560</v>
      </c>
      <c r="B767" t="s">
        <v>6561</v>
      </c>
      <c r="C767" t="s">
        <v>6562</v>
      </c>
      <c r="D767" s="2">
        <v>1990</v>
      </c>
      <c r="E767" s="2">
        <v>2595</v>
      </c>
      <c r="F767" s="1">
        <v>0.23</v>
      </c>
      <c r="G767">
        <v>4.3</v>
      </c>
      <c r="H767" s="4">
        <v>20398</v>
      </c>
      <c r="I767" t="s">
        <v>6563</v>
      </c>
      <c r="J767" t="s">
        <v>6564</v>
      </c>
      <c r="K767" t="s">
        <v>6565</v>
      </c>
      <c r="L767" t="str">
        <f>PROPER(Table1[[#This Row],[User_name]])</f>
        <v>Ariz Siddique,Ramkesh Sharma,Mang Singh,Vijay Gharpure,Manish Singh Chouhan,Rohan Chavan,Abhay Satyarthi,Jayakrishna Shenoy</v>
      </c>
      <c r="M767" t="s">
        <v>6566</v>
      </c>
      <c r="N767" t="s">
        <v>6567</v>
      </c>
      <c r="O767" t="s">
        <v>13039</v>
      </c>
      <c r="P767" t="s">
        <v>6568</v>
      </c>
      <c r="Q767" t="s">
        <v>6569</v>
      </c>
    </row>
    <row r="768" spans="1:17">
      <c r="A768" t="s">
        <v>7476</v>
      </c>
      <c r="B768" t="s">
        <v>7477</v>
      </c>
      <c r="C768" t="s">
        <v>5321</v>
      </c>
      <c r="D768" s="2">
        <v>1495</v>
      </c>
      <c r="E768" s="2">
        <v>1995</v>
      </c>
      <c r="F768" s="1">
        <v>0.25</v>
      </c>
      <c r="G768">
        <v>4.5</v>
      </c>
      <c r="H768" s="4">
        <v>10541</v>
      </c>
      <c r="I768" t="s">
        <v>7478</v>
      </c>
      <c r="J768" t="s">
        <v>7479</v>
      </c>
      <c r="K768" t="s">
        <v>7480</v>
      </c>
      <c r="L768" t="str">
        <f>PROPER(Table1[[#This Row],[User_name]])</f>
        <v>Hitesh,Deepak,Dv,Abhishek Nigam,Raj Roy.,Reshav Thakur,Vivek Guna,Ban Gamer</v>
      </c>
      <c r="M768" t="s">
        <v>7481</v>
      </c>
      <c r="N768" t="s">
        <v>7482</v>
      </c>
      <c r="O768" t="s">
        <v>7483</v>
      </c>
      <c r="P768" t="s">
        <v>7484</v>
      </c>
      <c r="Q768" t="s">
        <v>7485</v>
      </c>
    </row>
    <row r="769" spans="1:17">
      <c r="A769" t="s">
        <v>8046</v>
      </c>
      <c r="B769" t="s">
        <v>8047</v>
      </c>
      <c r="C769" t="s">
        <v>5321</v>
      </c>
      <c r="D769" s="2">
        <v>1995</v>
      </c>
      <c r="E769" s="2">
        <v>2895</v>
      </c>
      <c r="F769" s="1">
        <v>0.31</v>
      </c>
      <c r="G769">
        <v>4.5999999999999996</v>
      </c>
      <c r="H769" s="4">
        <v>10760</v>
      </c>
      <c r="I769" t="s">
        <v>8048</v>
      </c>
      <c r="J769" t="s">
        <v>8049</v>
      </c>
      <c r="K769" t="s">
        <v>8050</v>
      </c>
      <c r="L769" t="str">
        <f>PROPER(Table1[[#This Row],[User_name]])</f>
        <v>Madhav Ashokan,Parin Patel,Arun S.,Salil Iyer,Amazo...N,Shrijit Mondal,Ankit Ghosh,Ritupon Baishya</v>
      </c>
      <c r="M769" t="s">
        <v>8051</v>
      </c>
      <c r="N769" t="s">
        <v>8052</v>
      </c>
      <c r="O769" t="s">
        <v>8053</v>
      </c>
      <c r="P769" t="s">
        <v>8054</v>
      </c>
      <c r="Q769" t="s">
        <v>8055</v>
      </c>
    </row>
    <row r="770" spans="1:17">
      <c r="A770" t="s">
        <v>5702</v>
      </c>
      <c r="B770" t="s">
        <v>5703</v>
      </c>
      <c r="C770" t="s">
        <v>4410</v>
      </c>
      <c r="D770">
        <v>745</v>
      </c>
      <c r="E770">
        <v>795</v>
      </c>
      <c r="F770" s="1">
        <v>0.06</v>
      </c>
      <c r="G770">
        <v>4</v>
      </c>
      <c r="H770" s="4">
        <v>13797</v>
      </c>
      <c r="I770" t="s">
        <v>5704</v>
      </c>
      <c r="J770" t="s">
        <v>5705</v>
      </c>
      <c r="K770" t="s">
        <v>5706</v>
      </c>
      <c r="L770" t="str">
        <f>PROPER(Table1[[#This Row],[User_name]])</f>
        <v>Kishorekr,Anil.C,Abhishek B.,Ashutosh Bhagwat,Sandeep,Shivdev Singh Dhanjal,Avinash,Ankur Singh</v>
      </c>
      <c r="M770" t="s">
        <v>5707</v>
      </c>
      <c r="N770" t="s">
        <v>5708</v>
      </c>
      <c r="O770" t="s">
        <v>5709</v>
      </c>
      <c r="P770" t="s">
        <v>5710</v>
      </c>
      <c r="Q770" t="s">
        <v>5711</v>
      </c>
    </row>
    <row r="771" spans="1:17">
      <c r="A771" t="s">
        <v>8066</v>
      </c>
      <c r="B771" t="s">
        <v>8067</v>
      </c>
      <c r="C771" t="s">
        <v>4991</v>
      </c>
      <c r="D771" s="2">
        <v>2640</v>
      </c>
      <c r="E771" s="2">
        <v>3195</v>
      </c>
      <c r="F771" s="1">
        <v>0.17</v>
      </c>
      <c r="G771">
        <v>4.5</v>
      </c>
      <c r="H771" s="4">
        <v>16146</v>
      </c>
      <c r="I771" t="s">
        <v>8068</v>
      </c>
      <c r="J771" t="s">
        <v>8069</v>
      </c>
      <c r="K771" t="s">
        <v>8070</v>
      </c>
      <c r="L771" t="str">
        <f>PROPER(Table1[[#This Row],[User_name]])</f>
        <v>Padmanabhan R,Balasanjay,Tripadh,Philip,Abhishek Patil,Ankit Kumar Singh,Dr Naqash,Sohan Maity</v>
      </c>
      <c r="M771" t="s">
        <v>8071</v>
      </c>
      <c r="N771" t="s">
        <v>8072</v>
      </c>
      <c r="O771" t="s">
        <v>8073</v>
      </c>
      <c r="P771" t="s">
        <v>8074</v>
      </c>
      <c r="Q771" t="s">
        <v>8075</v>
      </c>
    </row>
    <row r="772" spans="1:17">
      <c r="A772" t="s">
        <v>6828</v>
      </c>
      <c r="B772" t="s">
        <v>6829</v>
      </c>
      <c r="C772" t="s">
        <v>4991</v>
      </c>
      <c r="D772" s="2">
        <v>2595</v>
      </c>
      <c r="E772" s="2">
        <v>3295</v>
      </c>
      <c r="F772" s="1">
        <v>0.21</v>
      </c>
      <c r="G772">
        <v>4.4000000000000004</v>
      </c>
      <c r="H772" s="4">
        <v>22618</v>
      </c>
      <c r="I772" t="s">
        <v>6830</v>
      </c>
      <c r="J772" t="s">
        <v>6831</v>
      </c>
      <c r="K772" t="s">
        <v>6832</v>
      </c>
      <c r="L772" t="str">
        <f>PROPER(Table1[[#This Row],[User_name]])</f>
        <v>Nikhil M.,Quader,Amith Bipin,Preet Shah,Gaurav Bagde,Anubhav S.,Nirmal,Abdul Basith</v>
      </c>
      <c r="M772" t="s">
        <v>6833</v>
      </c>
      <c r="N772" t="s">
        <v>6834</v>
      </c>
      <c r="O772" t="s">
        <v>6835</v>
      </c>
      <c r="P772" t="s">
        <v>6836</v>
      </c>
      <c r="Q772" t="s">
        <v>6837</v>
      </c>
    </row>
    <row r="773" spans="1:17">
      <c r="A773" t="s">
        <v>5595</v>
      </c>
      <c r="B773" t="s">
        <v>5596</v>
      </c>
      <c r="C773" t="s">
        <v>4830</v>
      </c>
      <c r="D773">
        <v>799</v>
      </c>
      <c r="E773" s="2">
        <v>1295</v>
      </c>
      <c r="F773" s="1">
        <v>0.38</v>
      </c>
      <c r="G773">
        <v>4.4000000000000004</v>
      </c>
      <c r="H773" s="4">
        <v>34852</v>
      </c>
      <c r="I773" t="s">
        <v>5597</v>
      </c>
      <c r="J773" t="s">
        <v>5598</v>
      </c>
      <c r="K773" t="s">
        <v>5599</v>
      </c>
      <c r="L773" t="str">
        <f>PROPER(Table1[[#This Row],[User_name]])</f>
        <v>Kshitij,Umakanta Sasmal,Deepak Kumar Singh,Anand Raj A,Shiv Sv,Takreem R.,Anupam B.,Durgaprasad</v>
      </c>
      <c r="M773" t="s">
        <v>5600</v>
      </c>
      <c r="N773" t="s">
        <v>5601</v>
      </c>
      <c r="O773" t="s">
        <v>5602</v>
      </c>
      <c r="P773" t="s">
        <v>5603</v>
      </c>
      <c r="Q773" t="s">
        <v>5604</v>
      </c>
    </row>
    <row r="774" spans="1:17">
      <c r="A774" t="s">
        <v>6001</v>
      </c>
      <c r="B774" t="s">
        <v>6002</v>
      </c>
      <c r="C774" t="s">
        <v>4830</v>
      </c>
      <c r="D774">
        <v>699</v>
      </c>
      <c r="E774">
        <v>995</v>
      </c>
      <c r="F774" s="1">
        <v>0.3</v>
      </c>
      <c r="G774">
        <v>4.5</v>
      </c>
      <c r="H774" s="4">
        <v>54405</v>
      </c>
      <c r="I774" t="s">
        <v>6003</v>
      </c>
      <c r="J774" t="s">
        <v>6004</v>
      </c>
      <c r="K774" t="s">
        <v>6005</v>
      </c>
      <c r="L774" t="str">
        <f>PROPER(Table1[[#This Row],[User_name]])</f>
        <v>Chandrashekar Sk,Mohammed Ashfaque,Arif Hussain,Wiki,A B Singh,Dr.Parimal Ranajan De,Harsh Mistry,Naresh</v>
      </c>
      <c r="M774" t="s">
        <v>6006</v>
      </c>
      <c r="N774" t="s">
        <v>6007</v>
      </c>
      <c r="O774" t="s">
        <v>6008</v>
      </c>
      <c r="P774" t="s">
        <v>6009</v>
      </c>
      <c r="Q774" t="s">
        <v>6010</v>
      </c>
    </row>
    <row r="775" spans="1:17">
      <c r="A775" t="s">
        <v>7382</v>
      </c>
      <c r="B775" t="s">
        <v>7383</v>
      </c>
      <c r="C775" t="s">
        <v>4830</v>
      </c>
      <c r="D775" s="2">
        <v>1295</v>
      </c>
      <c r="E775" s="2">
        <v>1645</v>
      </c>
      <c r="F775" s="1">
        <v>0.21</v>
      </c>
      <c r="G775">
        <v>4.5999999999999996</v>
      </c>
      <c r="H775" s="4">
        <v>12375</v>
      </c>
      <c r="I775" t="s">
        <v>7384</v>
      </c>
      <c r="J775" t="s">
        <v>7385</v>
      </c>
      <c r="K775" t="s">
        <v>7386</v>
      </c>
      <c r="L775" t="str">
        <f>PROPER(Table1[[#This Row],[User_name]])</f>
        <v>Awesome Shopper,Suresh Madaka,Amazon Customer,Nilsankar,Amazon Customer,Praveen Behara,Amit,Aniruddha Shriwant</v>
      </c>
      <c r="M775" t="s">
        <v>7387</v>
      </c>
      <c r="N775" t="s">
        <v>7388</v>
      </c>
      <c r="O775" t="s">
        <v>7389</v>
      </c>
      <c r="P775" t="s">
        <v>7390</v>
      </c>
      <c r="Q775" t="s">
        <v>7391</v>
      </c>
    </row>
    <row r="776" spans="1:17">
      <c r="A776" t="s">
        <v>6236</v>
      </c>
      <c r="B776" t="s">
        <v>6237</v>
      </c>
      <c r="C776" t="s">
        <v>5087</v>
      </c>
      <c r="D776" s="2">
        <v>1295</v>
      </c>
      <c r="E776" s="2">
        <v>1795</v>
      </c>
      <c r="F776" s="1">
        <v>0.28000000000000003</v>
      </c>
      <c r="G776">
        <v>4.0999999999999996</v>
      </c>
      <c r="H776" s="4">
        <v>25771</v>
      </c>
      <c r="I776" t="s">
        <v>6238</v>
      </c>
      <c r="J776" t="s">
        <v>6239</v>
      </c>
      <c r="K776" t="s">
        <v>6240</v>
      </c>
      <c r="L776" t="str">
        <f>PROPER(Table1[[#This Row],[User_name]])</f>
        <v>Anirban Mukherjee,Arbaj Patel,Sheen Figeredo,Richard,Santosh,Umesh Lahorkar,Sirsa,Hemant</v>
      </c>
      <c r="M776" t="s">
        <v>6241</v>
      </c>
      <c r="N776" t="s">
        <v>6242</v>
      </c>
      <c r="O776" t="s">
        <v>6243</v>
      </c>
      <c r="P776" t="s">
        <v>6244</v>
      </c>
      <c r="Q776" t="s">
        <v>6245</v>
      </c>
    </row>
    <row r="777" spans="1:17">
      <c r="A777" t="s">
        <v>6023</v>
      </c>
      <c r="B777" t="s">
        <v>6024</v>
      </c>
      <c r="C777" t="s">
        <v>5087</v>
      </c>
      <c r="D777" s="2">
        <v>1495</v>
      </c>
      <c r="E777" s="2">
        <v>1995</v>
      </c>
      <c r="F777" s="1">
        <v>0.25</v>
      </c>
      <c r="G777">
        <v>4.3</v>
      </c>
      <c r="H777" s="4">
        <v>7241</v>
      </c>
      <c r="I777" t="s">
        <v>6025</v>
      </c>
      <c r="J777" t="s">
        <v>6026</v>
      </c>
      <c r="K777" t="s">
        <v>6027</v>
      </c>
      <c r="L777" t="str">
        <f>PROPER(Table1[[#This Row],[User_name]])</f>
        <v>Abhishek,Kindle Customer,Raghu S.,Shashi Shekhar,Stephen,Sayan,Shiva,Yadu</v>
      </c>
      <c r="M777" t="s">
        <v>6028</v>
      </c>
      <c r="N777" t="s">
        <v>6029</v>
      </c>
      <c r="O777" t="s">
        <v>6030</v>
      </c>
      <c r="P777" t="s">
        <v>6031</v>
      </c>
      <c r="Q777" t="s">
        <v>6032</v>
      </c>
    </row>
    <row r="778" spans="1:17">
      <c r="A778" t="s">
        <v>6902</v>
      </c>
      <c r="B778" t="s">
        <v>6903</v>
      </c>
      <c r="C778" t="s">
        <v>5087</v>
      </c>
      <c r="D778" s="2">
        <v>1345</v>
      </c>
      <c r="E778" s="2">
        <v>2295</v>
      </c>
      <c r="F778" s="1">
        <v>0.41</v>
      </c>
      <c r="G778">
        <v>4.2</v>
      </c>
      <c r="H778" s="4">
        <v>17413</v>
      </c>
      <c r="I778" t="s">
        <v>6904</v>
      </c>
      <c r="J778" t="s">
        <v>6905</v>
      </c>
      <c r="K778" t="s">
        <v>6906</v>
      </c>
      <c r="L778" t="str">
        <f>PROPER(Table1[[#This Row],[User_name]])</f>
        <v>Jaldeep,Karan,Kalyanchakravarti Nemana,Swapnil S.,Aman Kumar,Sanjay Tikoo,Yogendra B.,Sitanshu Kumar</v>
      </c>
      <c r="M778" t="s">
        <v>6907</v>
      </c>
      <c r="N778" t="s">
        <v>6908</v>
      </c>
      <c r="O778" t="s">
        <v>6909</v>
      </c>
      <c r="P778" t="s">
        <v>6910</v>
      </c>
      <c r="Q778" t="s">
        <v>6911</v>
      </c>
    </row>
    <row r="779" spans="1:17">
      <c r="A779" t="s">
        <v>7086</v>
      </c>
      <c r="B779" t="s">
        <v>7087</v>
      </c>
      <c r="C779" t="s">
        <v>4830</v>
      </c>
      <c r="D779" s="2">
        <v>1490</v>
      </c>
      <c r="E779" s="2">
        <v>2295</v>
      </c>
      <c r="F779" s="1">
        <v>0.35</v>
      </c>
      <c r="G779">
        <v>4.5999999999999996</v>
      </c>
      <c r="H779" s="4">
        <v>10652</v>
      </c>
      <c r="I779" t="s">
        <v>7088</v>
      </c>
      <c r="J779" t="s">
        <v>7089</v>
      </c>
      <c r="K779" t="s">
        <v>7090</v>
      </c>
      <c r="L779" t="str">
        <f>PROPER(Table1[[#This Row],[User_name]])</f>
        <v>Ravi,Shrey,Deepthi,Sreeraj,Priyadarshini P,Abdul Aziz,Neha,Sohan Maity</v>
      </c>
      <c r="M779" t="s">
        <v>7091</v>
      </c>
      <c r="N779" t="s">
        <v>7092</v>
      </c>
      <c r="O779" t="s">
        <v>7093</v>
      </c>
      <c r="P779" t="s">
        <v>7094</v>
      </c>
      <c r="Q779" t="s">
        <v>7095</v>
      </c>
    </row>
    <row r="780" spans="1:17">
      <c r="A780" t="s">
        <v>2060</v>
      </c>
      <c r="B780" t="s">
        <v>2061</v>
      </c>
      <c r="C780" t="s">
        <v>447</v>
      </c>
      <c r="D780">
        <v>299</v>
      </c>
      <c r="E780" s="2">
        <v>1199</v>
      </c>
      <c r="F780" s="1">
        <v>0.75</v>
      </c>
      <c r="G780">
        <v>3.5</v>
      </c>
      <c r="H780" s="4">
        <v>466</v>
      </c>
      <c r="I780" t="s">
        <v>2062</v>
      </c>
      <c r="J780" t="s">
        <v>2063</v>
      </c>
      <c r="K780" t="s">
        <v>2064</v>
      </c>
      <c r="L780" t="str">
        <f>PROPER(Table1[[#This Row],[User_name]])</f>
        <v>Rakesh Reddy,Gururaj Kulkarni,Neetiraj,Viswa  Kiran Kathi,Vijay Kumar Saini,Beena Rawath,Vishal Goel,Reema Borborah</v>
      </c>
      <c r="M780" t="s">
        <v>2065</v>
      </c>
      <c r="N780" t="s">
        <v>2066</v>
      </c>
      <c r="O780" t="s">
        <v>2067</v>
      </c>
      <c r="P780" t="s">
        <v>2068</v>
      </c>
      <c r="Q780" t="s">
        <v>2069</v>
      </c>
    </row>
    <row r="781" spans="1:17">
      <c r="A781" t="s">
        <v>862</v>
      </c>
      <c r="B781" t="s">
        <v>863</v>
      </c>
      <c r="C781" t="s">
        <v>447</v>
      </c>
      <c r="D781">
        <v>249</v>
      </c>
      <c r="E781">
        <v>799</v>
      </c>
      <c r="F781" s="1">
        <v>0.69</v>
      </c>
      <c r="G781">
        <v>3.8</v>
      </c>
      <c r="H781" s="4">
        <v>1079</v>
      </c>
      <c r="I781" t="s">
        <v>864</v>
      </c>
      <c r="J781" t="s">
        <v>865</v>
      </c>
      <c r="K781" t="s">
        <v>866</v>
      </c>
      <c r="L781" t="str">
        <f>PROPER(Table1[[#This Row],[User_name]])</f>
        <v>Mohamednathar,Amazon Customer,Ashwini Kansal,Gopala Krishna Reddy,Doctor Eye,Anierrudh S,Gaurav Chikhale,Sandeep Kaushik</v>
      </c>
      <c r="M781" t="s">
        <v>867</v>
      </c>
      <c r="N781" t="s">
        <v>868</v>
      </c>
      <c r="O781" t="s">
        <v>869</v>
      </c>
      <c r="P781" t="s">
        <v>870</v>
      </c>
      <c r="Q781" t="s">
        <v>871</v>
      </c>
    </row>
    <row r="782" spans="1:17">
      <c r="A782" t="s">
        <v>1679</v>
      </c>
      <c r="B782" t="s">
        <v>1680</v>
      </c>
      <c r="C782" t="s">
        <v>447</v>
      </c>
      <c r="D782">
        <v>299</v>
      </c>
      <c r="E782" s="2">
        <v>1199</v>
      </c>
      <c r="F782" s="1">
        <v>0.75</v>
      </c>
      <c r="G782">
        <v>3.7</v>
      </c>
      <c r="H782" s="4">
        <v>490</v>
      </c>
      <c r="I782" t="s">
        <v>1681</v>
      </c>
      <c r="J782" t="s">
        <v>1682</v>
      </c>
      <c r="K782" t="s">
        <v>1683</v>
      </c>
      <c r="L782" t="str">
        <f>PROPER(Table1[[#This Row],[User_name]])</f>
        <v>Saswat Kumar Rout,Ashfaq Ahmed,Sharath Pothuganti,Krishvar,Manikanta Kumar Gopi,Nitesh,Srinibash Nayak,Mohammad Kamran Ansari</v>
      </c>
      <c r="M782" t="s">
        <v>1684</v>
      </c>
      <c r="N782" t="s">
        <v>1685</v>
      </c>
      <c r="O782" t="s">
        <v>1686</v>
      </c>
      <c r="P782" t="s">
        <v>1687</v>
      </c>
      <c r="Q782" t="s">
        <v>1688</v>
      </c>
    </row>
    <row r="783" spans="1:17">
      <c r="A783" t="s">
        <v>1461</v>
      </c>
      <c r="B783" t="s">
        <v>1462</v>
      </c>
      <c r="C783" t="s">
        <v>447</v>
      </c>
      <c r="D783">
        <v>299</v>
      </c>
      <c r="E783" s="2">
        <v>1199</v>
      </c>
      <c r="F783" s="1">
        <v>0.75</v>
      </c>
      <c r="G783">
        <v>3.9</v>
      </c>
      <c r="H783" s="4">
        <v>1193</v>
      </c>
      <c r="I783" t="s">
        <v>1463</v>
      </c>
      <c r="J783" t="s">
        <v>1464</v>
      </c>
      <c r="K783" t="s">
        <v>1465</v>
      </c>
      <c r="L783" t="str">
        <f>PROPER(Table1[[#This Row],[User_name]])</f>
        <v>Pinky,Girish,Sajin Thomas,Amazon Customer,Kindle Customer,Sanath Menon,Pranabesh Ganguli,Brijendra</v>
      </c>
      <c r="M783" t="s">
        <v>1466</v>
      </c>
      <c r="N783" t="s">
        <v>1467</v>
      </c>
      <c r="O783" t="s">
        <v>1468</v>
      </c>
      <c r="P783" t="s">
        <v>1469</v>
      </c>
      <c r="Q783" t="s">
        <v>1470</v>
      </c>
    </row>
    <row r="784" spans="1:17">
      <c r="A784" t="s">
        <v>2402</v>
      </c>
      <c r="B784" t="s">
        <v>2403</v>
      </c>
      <c r="C784" t="s">
        <v>447</v>
      </c>
      <c r="D784">
        <v>399</v>
      </c>
      <c r="E784">
        <v>999</v>
      </c>
      <c r="F784" s="1">
        <v>0.6</v>
      </c>
      <c r="G784">
        <v>3.3</v>
      </c>
      <c r="H784" s="4">
        <v>23</v>
      </c>
      <c r="I784" t="s">
        <v>2404</v>
      </c>
      <c r="J784" t="s">
        <v>2405</v>
      </c>
      <c r="K784" t="s">
        <v>2406</v>
      </c>
      <c r="L784" t="str">
        <f>PROPER(Table1[[#This Row],[User_name]])</f>
        <v>Amazon Customer,Amazon Customer,Akul,Akash Yadav,Ambika</v>
      </c>
      <c r="M784" t="s">
        <v>2407</v>
      </c>
      <c r="N784" t="s">
        <v>2408</v>
      </c>
      <c r="O784" t="s">
        <v>2409</v>
      </c>
      <c r="P784" t="s">
        <v>2410</v>
      </c>
      <c r="Q784" t="s">
        <v>2411</v>
      </c>
    </row>
    <row r="785" spans="1:17">
      <c r="A785" t="s">
        <v>12316</v>
      </c>
      <c r="B785" t="s">
        <v>12317</v>
      </c>
      <c r="C785" t="s">
        <v>8923</v>
      </c>
      <c r="D785">
        <v>499</v>
      </c>
      <c r="E785" s="2">
        <v>1299</v>
      </c>
      <c r="F785" s="1">
        <v>0.62</v>
      </c>
      <c r="G785">
        <v>3.9</v>
      </c>
      <c r="H785" s="4">
        <v>65</v>
      </c>
      <c r="I785" t="s">
        <v>12318</v>
      </c>
      <c r="J785" t="s">
        <v>12319</v>
      </c>
      <c r="K785" t="s">
        <v>12320</v>
      </c>
      <c r="L785" t="str">
        <f>PROPER(Table1[[#This Row],[User_name]])</f>
        <v>Bindu,Rajat Biswas,Mulleti O.,Kaushal Kumar,Chithra Suresh,Rathlavath Vani,Khamarunneesa,Ahmadullah</v>
      </c>
      <c r="M785" t="s">
        <v>12321</v>
      </c>
      <c r="N785" t="s">
        <v>12322</v>
      </c>
      <c r="O785" t="s">
        <v>12323</v>
      </c>
      <c r="P785" t="s">
        <v>12324</v>
      </c>
      <c r="Q785" t="s">
        <v>12325</v>
      </c>
    </row>
    <row r="786" spans="1:17">
      <c r="A786" t="s">
        <v>11791</v>
      </c>
      <c r="B786" t="s">
        <v>11792</v>
      </c>
      <c r="C786" t="s">
        <v>8537</v>
      </c>
      <c r="D786">
        <v>929</v>
      </c>
      <c r="E786" s="2">
        <v>2199</v>
      </c>
      <c r="F786" s="1">
        <v>0.57999999999999996</v>
      </c>
      <c r="G786">
        <v>3.7</v>
      </c>
      <c r="H786" s="4">
        <v>4</v>
      </c>
      <c r="I786" t="s">
        <v>11793</v>
      </c>
      <c r="J786" t="s">
        <v>11794</v>
      </c>
      <c r="K786" t="s">
        <v>11795</v>
      </c>
      <c r="L786" t="str">
        <f>PROPER(Table1[[#This Row],[User_name]])</f>
        <v>Amit,Chahat Goyal,Gurpiyar Singh</v>
      </c>
      <c r="M786" t="s">
        <v>11796</v>
      </c>
      <c r="N786" t="s">
        <v>11797</v>
      </c>
      <c r="O786" t="s">
        <v>11798</v>
      </c>
      <c r="P786" t="s">
        <v>11799</v>
      </c>
      <c r="Q786" t="s">
        <v>11800</v>
      </c>
    </row>
    <row r="787" spans="1:17">
      <c r="A787" t="s">
        <v>1232</v>
      </c>
      <c r="B787" t="s">
        <v>1233</v>
      </c>
      <c r="C787" t="s">
        <v>447</v>
      </c>
      <c r="D787">
        <v>399</v>
      </c>
      <c r="E787">
        <v>399</v>
      </c>
      <c r="F787" s="1">
        <v>0</v>
      </c>
      <c r="G787">
        <v>3.9</v>
      </c>
      <c r="H787" s="4">
        <v>1951</v>
      </c>
      <c r="I787" t="s">
        <v>1234</v>
      </c>
      <c r="J787" t="s">
        <v>1235</v>
      </c>
      <c r="K787" t="s">
        <v>1236</v>
      </c>
      <c r="L787" t="str">
        <f>PROPER(Table1[[#This Row],[User_name]])</f>
        <v>Vishal Nagpal,Sharmila,Amazon Customer,Ashish Panjwani,Triti Roi,Yogesh Kumar Jalote,Thambaa,Sandeep S.</v>
      </c>
      <c r="M787" t="s">
        <v>1237</v>
      </c>
      <c r="N787" t="s">
        <v>1238</v>
      </c>
      <c r="O787" t="s">
        <v>1239</v>
      </c>
      <c r="P787" t="s">
        <v>1240</v>
      </c>
      <c r="Q787" t="s">
        <v>1241</v>
      </c>
    </row>
    <row r="788" spans="1:17">
      <c r="A788" t="s">
        <v>1262</v>
      </c>
      <c r="B788" t="s">
        <v>1263</v>
      </c>
      <c r="C788" t="s">
        <v>447</v>
      </c>
      <c r="D788">
        <v>655</v>
      </c>
      <c r="E788" s="2">
        <v>1099</v>
      </c>
      <c r="F788" s="1">
        <v>0.4</v>
      </c>
      <c r="G788">
        <v>3.2</v>
      </c>
      <c r="H788" s="4">
        <v>285</v>
      </c>
      <c r="I788" t="s">
        <v>1264</v>
      </c>
      <c r="J788" t="s">
        <v>1265</v>
      </c>
      <c r="K788" t="s">
        <v>1266</v>
      </c>
      <c r="L788" t="str">
        <f>PROPER(Table1[[#This Row],[User_name]])</f>
        <v>Girija Mohapatra,Shanchan83,Jai Ashvan,Sandeep N.,Digvijay Bhavsar,Imran,Vijayabhaskar,Amazon Customer</v>
      </c>
      <c r="M788" t="s">
        <v>1267</v>
      </c>
      <c r="N788" t="s">
        <v>1268</v>
      </c>
      <c r="O788" t="s">
        <v>1269</v>
      </c>
      <c r="P788" t="s">
        <v>1270</v>
      </c>
      <c r="Q788" t="s">
        <v>1271</v>
      </c>
    </row>
    <row r="789" spans="1:17">
      <c r="A789" t="s">
        <v>7239</v>
      </c>
      <c r="B789" t="s">
        <v>7240</v>
      </c>
      <c r="C789" t="s">
        <v>5260</v>
      </c>
      <c r="D789">
        <v>115</v>
      </c>
      <c r="E789">
        <v>999</v>
      </c>
      <c r="F789" s="1">
        <v>0.88</v>
      </c>
      <c r="G789">
        <v>3.3</v>
      </c>
      <c r="H789" s="4">
        <v>5692</v>
      </c>
      <c r="I789" t="s">
        <v>7241</v>
      </c>
      <c r="J789" t="s">
        <v>7242</v>
      </c>
      <c r="K789" t="s">
        <v>7243</v>
      </c>
      <c r="L789" t="str">
        <f>PROPER(Table1[[#This Row],[User_name]])</f>
        <v>Dinesh Jumani,Hiren Shah,Gyan J.,Rajesh,Navin,Ameet A,Prajakta Desai,Dharm D.</v>
      </c>
      <c r="M789" t="s">
        <v>7244</v>
      </c>
      <c r="N789" t="s">
        <v>7245</v>
      </c>
      <c r="O789" t="s">
        <v>7246</v>
      </c>
      <c r="P789" t="s">
        <v>7247</v>
      </c>
      <c r="Q789" t="s">
        <v>7248</v>
      </c>
    </row>
    <row r="790" spans="1:17">
      <c r="A790" t="s">
        <v>2652</v>
      </c>
      <c r="B790" t="s">
        <v>2653</v>
      </c>
      <c r="C790" t="s">
        <v>3</v>
      </c>
      <c r="D790">
        <v>199</v>
      </c>
      <c r="E790">
        <v>999</v>
      </c>
      <c r="F790" s="1">
        <v>0.8</v>
      </c>
      <c r="G790">
        <v>4.3</v>
      </c>
      <c r="H790" s="4">
        <v>87</v>
      </c>
      <c r="I790" t="s">
        <v>2654</v>
      </c>
      <c r="J790" t="s">
        <v>2655</v>
      </c>
      <c r="K790" t="s">
        <v>2656</v>
      </c>
      <c r="L790" t="str">
        <f>PROPER(Table1[[#This Row],[User_name]])</f>
        <v>Suvaraj D.,Rai Sahib,Kindle Customer,Vijay Kumar Sahu,Akshay Raj,Akshay Gupta,Ajit Kumar,Santosh</v>
      </c>
      <c r="M790" t="s">
        <v>2657</v>
      </c>
      <c r="N790" t="s">
        <v>2658</v>
      </c>
      <c r="O790" t="s">
        <v>2659</v>
      </c>
      <c r="P790" t="s">
        <v>2660</v>
      </c>
      <c r="Q790" t="s">
        <v>2661</v>
      </c>
    </row>
    <row r="791" spans="1:17">
      <c r="A791" t="s">
        <v>9574</v>
      </c>
      <c r="B791" t="s">
        <v>9575</v>
      </c>
      <c r="C791" t="s">
        <v>9576</v>
      </c>
      <c r="D791">
        <v>999</v>
      </c>
      <c r="E791" s="2">
        <v>1490</v>
      </c>
      <c r="F791" s="1">
        <v>0.33</v>
      </c>
      <c r="G791">
        <v>4.0999999999999996</v>
      </c>
      <c r="H791" s="4">
        <v>12999</v>
      </c>
      <c r="I791" t="s">
        <v>9577</v>
      </c>
      <c r="J791" t="s">
        <v>9578</v>
      </c>
      <c r="K791" t="s">
        <v>9579</v>
      </c>
      <c r="L791" t="str">
        <f>PROPER(Table1[[#This Row],[User_name]])</f>
        <v>Aam Adami For India.,Colonel Psv Ramana,Tarique Hossain,Durratussharaf Najmuddin,Athappan,Amazon Customer,Priyajit Samanta,Gopi</v>
      </c>
      <c r="M791" t="s">
        <v>9580</v>
      </c>
      <c r="N791" t="s">
        <v>9581</v>
      </c>
      <c r="O791" t="s">
        <v>9582</v>
      </c>
      <c r="P791" t="s">
        <v>9583</v>
      </c>
      <c r="Q791" t="s">
        <v>9584</v>
      </c>
    </row>
    <row r="792" spans="1:17">
      <c r="A792" t="s">
        <v>2777</v>
      </c>
      <c r="B792" t="s">
        <v>2778</v>
      </c>
      <c r="C792" t="s">
        <v>447</v>
      </c>
      <c r="D792">
        <v>247</v>
      </c>
      <c r="E792">
        <v>399</v>
      </c>
      <c r="F792" s="1">
        <v>0.38</v>
      </c>
      <c r="G792">
        <v>3.9</v>
      </c>
      <c r="H792" s="4">
        <v>200</v>
      </c>
      <c r="I792" t="s">
        <v>2779</v>
      </c>
      <c r="J792" t="s">
        <v>2780</v>
      </c>
      <c r="K792" t="s">
        <v>2781</v>
      </c>
      <c r="L792" t="str">
        <f>PROPER(Table1[[#This Row],[User_name]])</f>
        <v>Brg Goud,Vignesh,Venkureddy Remala,Sacchidanand Pant,Sivani,Johnson Kachhap,Misha,Sandy</v>
      </c>
      <c r="M792" t="s">
        <v>2782</v>
      </c>
      <c r="N792" t="s">
        <v>2783</v>
      </c>
      <c r="O792" t="s">
        <v>13021</v>
      </c>
      <c r="P792" t="s">
        <v>2784</v>
      </c>
      <c r="Q792" t="s">
        <v>2785</v>
      </c>
    </row>
    <row r="793" spans="1:17">
      <c r="A793" t="s">
        <v>6256</v>
      </c>
      <c r="B793" t="s">
        <v>6257</v>
      </c>
      <c r="C793" t="s">
        <v>6258</v>
      </c>
      <c r="D793">
        <v>252</v>
      </c>
      <c r="E793">
        <v>315</v>
      </c>
      <c r="F793" s="1">
        <v>0.2</v>
      </c>
      <c r="G793">
        <v>4.5</v>
      </c>
      <c r="H793" s="4">
        <v>3785</v>
      </c>
      <c r="I793" t="s">
        <v>6259</v>
      </c>
      <c r="J793" t="s">
        <v>6260</v>
      </c>
      <c r="K793" t="s">
        <v>6261</v>
      </c>
      <c r="L793" t="str">
        <f>PROPER(Table1[[#This Row],[User_name]])</f>
        <v>Aksa Akhila,Subhadip,Kanna Keerthi,Shopping User,Fauziya,Faisal Nasti,Mithun,@Madmax810</v>
      </c>
      <c r="M793" t="s">
        <v>6262</v>
      </c>
      <c r="N793" t="s">
        <v>6263</v>
      </c>
      <c r="O793" t="s">
        <v>6264</v>
      </c>
      <c r="P793" t="s">
        <v>6265</v>
      </c>
      <c r="Q793" t="s">
        <v>6266</v>
      </c>
    </row>
    <row r="794" spans="1:17">
      <c r="A794" t="s">
        <v>6405</v>
      </c>
      <c r="B794" t="s">
        <v>6406</v>
      </c>
      <c r="C794" t="s">
        <v>6258</v>
      </c>
      <c r="D794">
        <v>125</v>
      </c>
      <c r="E794">
        <v>180</v>
      </c>
      <c r="F794" s="1">
        <v>0.31</v>
      </c>
      <c r="G794">
        <v>4.4000000000000004</v>
      </c>
      <c r="H794" s="4">
        <v>8053</v>
      </c>
      <c r="I794" t="s">
        <v>6407</v>
      </c>
      <c r="J794" t="s">
        <v>6408</v>
      </c>
      <c r="K794" t="s">
        <v>6409</v>
      </c>
      <c r="L794" t="str">
        <f>PROPER(Table1[[#This Row],[User_name]])</f>
        <v>Ankita,Ar,A Rohini Kumar,Harsh Tiwari,Unknknown,Subrahmanya Sastry Bhetanabhotla,Junaid Shah,Vinay</v>
      </c>
      <c r="M794" t="s">
        <v>6410</v>
      </c>
      <c r="N794" t="s">
        <v>6411</v>
      </c>
      <c r="O794" t="s">
        <v>6412</v>
      </c>
      <c r="P794" t="s">
        <v>6413</v>
      </c>
      <c r="Q794" t="s">
        <v>6414</v>
      </c>
    </row>
    <row r="795" spans="1:17">
      <c r="A795" t="s">
        <v>12116</v>
      </c>
      <c r="B795" t="s">
        <v>12117</v>
      </c>
      <c r="C795" t="s">
        <v>9618</v>
      </c>
      <c r="D795">
        <v>215</v>
      </c>
      <c r="E795" s="2">
        <v>1499</v>
      </c>
      <c r="F795" s="1">
        <v>0.86</v>
      </c>
      <c r="G795">
        <v>3.9</v>
      </c>
      <c r="H795" s="4">
        <v>1004</v>
      </c>
      <c r="I795" t="s">
        <v>12118</v>
      </c>
      <c r="J795" t="s">
        <v>12119</v>
      </c>
      <c r="K795" t="s">
        <v>12120</v>
      </c>
      <c r="L795" t="str">
        <f>PROPER(Table1[[#This Row],[User_name]])</f>
        <v>Sudhakar Samuel,Sandeep Shampur,Amazon Customer,Yakaiah Kadem,Jaspal Singh,Karthik Palani,Ss,Kautuk G. Tare</v>
      </c>
      <c r="M795" t="s">
        <v>12121</v>
      </c>
      <c r="N795" t="s">
        <v>12122</v>
      </c>
      <c r="O795" t="s">
        <v>12123</v>
      </c>
      <c r="P795" t="s">
        <v>12124</v>
      </c>
      <c r="Q795" t="s">
        <v>12125</v>
      </c>
    </row>
    <row r="796" spans="1:17">
      <c r="A796" t="s">
        <v>9330</v>
      </c>
      <c r="B796" t="s">
        <v>9331</v>
      </c>
      <c r="C796" t="s">
        <v>8717</v>
      </c>
      <c r="D796" s="2">
        <v>2499</v>
      </c>
      <c r="E796" s="2">
        <v>5000</v>
      </c>
      <c r="F796" s="1">
        <v>0.5</v>
      </c>
      <c r="G796">
        <v>3.8</v>
      </c>
      <c r="H796" s="4">
        <v>1889</v>
      </c>
      <c r="I796" t="s">
        <v>9332</v>
      </c>
      <c r="J796" t="s">
        <v>9333</v>
      </c>
      <c r="K796" t="s">
        <v>9334</v>
      </c>
      <c r="L796" t="str">
        <f>PROPER(Table1[[#This Row],[User_name]])</f>
        <v>Suraj Verma,Vrk,Anil Bisht,Ajeet,Harsh Mehta,Arun G.,Abhishek Gupta,Rajesh K G</v>
      </c>
      <c r="M796" t="s">
        <v>9335</v>
      </c>
      <c r="N796" t="s">
        <v>9336</v>
      </c>
      <c r="O796" t="s">
        <v>9337</v>
      </c>
      <c r="P796" t="s">
        <v>9338</v>
      </c>
      <c r="Q796" t="s">
        <v>9339</v>
      </c>
    </row>
    <row r="797" spans="1:17">
      <c r="A797" t="s">
        <v>11109</v>
      </c>
      <c r="B797" t="s">
        <v>11110</v>
      </c>
      <c r="C797" t="s">
        <v>8537</v>
      </c>
      <c r="D797" s="2">
        <v>1235</v>
      </c>
      <c r="E797" s="2">
        <v>1499</v>
      </c>
      <c r="F797" s="1">
        <v>0.18</v>
      </c>
      <c r="G797">
        <v>4.0999999999999996</v>
      </c>
      <c r="H797" s="4">
        <v>203</v>
      </c>
      <c r="I797" t="s">
        <v>11111</v>
      </c>
      <c r="J797" t="s">
        <v>11112</v>
      </c>
      <c r="K797" t="s">
        <v>11113</v>
      </c>
      <c r="L797" t="str">
        <f>PROPER(Table1[[#This Row],[User_name]])</f>
        <v>Av,Amazon Customer,Navneet Raj,Vijay Pratap,Farid Kapasi,Vishwa Vijay,Yogendra Kumar,A.M.</v>
      </c>
      <c r="M797" t="s">
        <v>11114</v>
      </c>
      <c r="N797" t="s">
        <v>11115</v>
      </c>
      <c r="O797" t="s">
        <v>11116</v>
      </c>
      <c r="P797" t="s">
        <v>11117</v>
      </c>
      <c r="Q797" t="s">
        <v>11118</v>
      </c>
    </row>
    <row r="798" spans="1:17">
      <c r="A798" t="s">
        <v>12397</v>
      </c>
      <c r="B798" t="s">
        <v>12398</v>
      </c>
      <c r="C798" t="s">
        <v>8923</v>
      </c>
      <c r="D798" s="2">
        <v>3349</v>
      </c>
      <c r="E798" s="2">
        <v>4799</v>
      </c>
      <c r="F798" s="1">
        <v>0.3</v>
      </c>
      <c r="G798">
        <v>3.7</v>
      </c>
      <c r="H798" s="4">
        <v>4200</v>
      </c>
      <c r="I798" t="s">
        <v>12399</v>
      </c>
      <c r="J798" t="s">
        <v>12400</v>
      </c>
      <c r="K798" t="s">
        <v>12401</v>
      </c>
      <c r="L798" t="str">
        <f>PROPER(Table1[[#This Row],[User_name]])</f>
        <v>Sonu Kumar Singh,Ashalt Sethu,Deep Ghorela,Amazon Customer,V. Yuvaraj,Pavan,Pushkal Shukla,Ramsy</v>
      </c>
      <c r="M798" t="s">
        <v>12402</v>
      </c>
      <c r="N798" t="s">
        <v>12403</v>
      </c>
      <c r="O798" t="s">
        <v>12404</v>
      </c>
      <c r="P798" t="s">
        <v>12405</v>
      </c>
      <c r="Q798" t="s">
        <v>12406</v>
      </c>
    </row>
    <row r="799" spans="1:17">
      <c r="A799" t="s">
        <v>6620</v>
      </c>
      <c r="B799" t="s">
        <v>6621</v>
      </c>
      <c r="C799" t="s">
        <v>5019</v>
      </c>
      <c r="D799">
        <v>478</v>
      </c>
      <c r="E799">
        <v>699</v>
      </c>
      <c r="F799" s="1">
        <v>0.32</v>
      </c>
      <c r="G799">
        <v>3.8</v>
      </c>
      <c r="H799" s="4">
        <v>20218</v>
      </c>
      <c r="I799" t="s">
        <v>6622</v>
      </c>
      <c r="J799" t="s">
        <v>6623</v>
      </c>
      <c r="K799" t="s">
        <v>6624</v>
      </c>
      <c r="L799" t="str">
        <f>PROPER(Table1[[#This Row],[User_name]])</f>
        <v>À¢·¥∞82À¢·∂Ú ‚Úîô∏È,Manish Rautela,Sai Kiran,Dinesh S,Uttam,Shahrukh,Aditya Ubarhande,Deepak Kanwaliya</v>
      </c>
      <c r="M799" t="s">
        <v>6625</v>
      </c>
      <c r="N799" t="s">
        <v>6626</v>
      </c>
      <c r="O799" t="s">
        <v>6627</v>
      </c>
      <c r="P799" t="s">
        <v>6628</v>
      </c>
      <c r="Q799" t="s">
        <v>6629</v>
      </c>
    </row>
    <row r="800" spans="1:17">
      <c r="A800" t="s">
        <v>11280</v>
      </c>
      <c r="B800" t="s">
        <v>11281</v>
      </c>
      <c r="C800" t="s">
        <v>8548</v>
      </c>
      <c r="D800">
        <v>998</v>
      </c>
      <c r="E800" s="2">
        <v>2999</v>
      </c>
      <c r="F800" s="1">
        <v>0.67</v>
      </c>
      <c r="G800">
        <v>4.5999999999999996</v>
      </c>
      <c r="H800" s="4">
        <v>9</v>
      </c>
      <c r="I800" t="s">
        <v>11282</v>
      </c>
      <c r="J800" t="s">
        <v>11283</v>
      </c>
      <c r="K800" t="s">
        <v>11284</v>
      </c>
      <c r="L800" t="str">
        <f>PROPER(Table1[[#This Row],[User_name]])</f>
        <v>Chanchal Gurjar,Shyam,Lalit Garg,Anil Kumar,Prem Nath,Suresh,Vijay K.</v>
      </c>
      <c r="M800" t="s">
        <v>11285</v>
      </c>
      <c r="N800" t="s">
        <v>11286</v>
      </c>
      <c r="O800" t="s">
        <v>11287</v>
      </c>
      <c r="P800" t="s">
        <v>11288</v>
      </c>
      <c r="Q800" t="s">
        <v>11289</v>
      </c>
    </row>
    <row r="801" spans="1:17">
      <c r="A801" t="s">
        <v>5525</v>
      </c>
      <c r="B801" t="s">
        <v>5526</v>
      </c>
      <c r="C801" t="s">
        <v>4861</v>
      </c>
      <c r="D801">
        <v>656</v>
      </c>
      <c r="E801" s="2">
        <v>1499</v>
      </c>
      <c r="F801" s="1">
        <v>0.56000000000000005</v>
      </c>
      <c r="G801">
        <v>4.3</v>
      </c>
      <c r="H801" s="4">
        <v>25903</v>
      </c>
      <c r="I801" t="s">
        <v>5527</v>
      </c>
      <c r="J801" t="s">
        <v>5528</v>
      </c>
      <c r="K801" t="s">
        <v>5529</v>
      </c>
      <c r="L801" t="str">
        <f>PROPER(Table1[[#This Row],[User_name]])</f>
        <v>Soma Sekhar,Shreeg91,Jagadish,Zinal Bhatt,Amazon Customer,Ashutosh,Madhura,Dineshkumar</v>
      </c>
      <c r="M801" t="s">
        <v>5530</v>
      </c>
      <c r="N801" t="s">
        <v>5531</v>
      </c>
      <c r="O801" t="s">
        <v>5532</v>
      </c>
      <c r="P801" t="s">
        <v>5533</v>
      </c>
      <c r="Q801" t="s">
        <v>5534</v>
      </c>
    </row>
    <row r="802" spans="1:17">
      <c r="A802" t="s">
        <v>930</v>
      </c>
      <c r="B802" t="s">
        <v>931</v>
      </c>
      <c r="C802" t="s">
        <v>154</v>
      </c>
      <c r="D802" s="2">
        <v>21999</v>
      </c>
      <c r="E802" s="2">
        <v>29999</v>
      </c>
      <c r="F802" s="1">
        <v>0.27</v>
      </c>
      <c r="G802">
        <v>4.2</v>
      </c>
      <c r="H802" s="4">
        <v>32840</v>
      </c>
      <c r="I802" t="s">
        <v>932</v>
      </c>
      <c r="J802" t="s">
        <v>156</v>
      </c>
      <c r="K802" t="s">
        <v>157</v>
      </c>
      <c r="L802" t="str">
        <f>PROPER(Table1[[#This Row],[User_name]])</f>
        <v>Manoj Maddheshiya,Manoj Kumar Sahoo,Saumil S.,Jean-Louis M.,Mahesh,Syed Azhar Abbas,Prabakaran,Sidhu</v>
      </c>
      <c r="M802" t="s">
        <v>158</v>
      </c>
      <c r="N802" t="s">
        <v>159</v>
      </c>
      <c r="O802" t="s">
        <v>933</v>
      </c>
      <c r="P802" t="s">
        <v>934</v>
      </c>
      <c r="Q802" t="s">
        <v>935</v>
      </c>
    </row>
    <row r="803" spans="1:17">
      <c r="A803" t="s">
        <v>2427</v>
      </c>
      <c r="B803" t="s">
        <v>2428</v>
      </c>
      <c r="C803" t="s">
        <v>154</v>
      </c>
      <c r="D803" s="2">
        <v>21999</v>
      </c>
      <c r="E803" s="2">
        <v>29999</v>
      </c>
      <c r="F803" s="1">
        <v>0.27</v>
      </c>
      <c r="G803">
        <v>4.2</v>
      </c>
      <c r="H803" s="4">
        <v>32840</v>
      </c>
      <c r="I803" t="s">
        <v>2429</v>
      </c>
      <c r="J803" t="s">
        <v>156</v>
      </c>
      <c r="K803" t="s">
        <v>157</v>
      </c>
      <c r="L803" t="str">
        <f>PROPER(Table1[[#This Row],[User_name]])</f>
        <v>Manoj Maddheshiya,Manoj Kumar Sahoo,Saumil S.,Jean-Louis M.,Mahesh,Syed Azhar Abbas,Prabakaran,Sidhu</v>
      </c>
      <c r="M803" t="s">
        <v>158</v>
      </c>
      <c r="N803" t="s">
        <v>159</v>
      </c>
      <c r="O803" t="s">
        <v>933</v>
      </c>
      <c r="P803" t="s">
        <v>2430</v>
      </c>
      <c r="Q803" t="s">
        <v>2431</v>
      </c>
    </row>
    <row r="804" spans="1:17">
      <c r="A804" t="s">
        <v>3730</v>
      </c>
      <c r="B804" t="s">
        <v>3731</v>
      </c>
      <c r="C804" t="s">
        <v>2964</v>
      </c>
      <c r="D804" s="2">
        <v>1149</v>
      </c>
      <c r="E804" s="2">
        <v>2199</v>
      </c>
      <c r="F804" s="1">
        <v>0.48</v>
      </c>
      <c r="G804">
        <v>4.3</v>
      </c>
      <c r="H804" s="4">
        <v>178912</v>
      </c>
      <c r="I804" t="s">
        <v>3732</v>
      </c>
      <c r="J804" t="s">
        <v>2966</v>
      </c>
      <c r="K804" t="s">
        <v>2967</v>
      </c>
      <c r="L804" t="str">
        <f>PROPER(Table1[[#This Row],[User_name]])</f>
        <v>Mahesh Paryani,Tejas Panchal,Subhash,Kushagra Saxena,Masthan,Dipak Sutrdhar,Nitin,Pushkraj_4_Ever</v>
      </c>
      <c r="M804" t="s">
        <v>2968</v>
      </c>
      <c r="N804" t="s">
        <v>2969</v>
      </c>
      <c r="O804" t="s">
        <v>2970</v>
      </c>
      <c r="P804" t="s">
        <v>3733</v>
      </c>
      <c r="Q804" t="s">
        <v>3734</v>
      </c>
    </row>
    <row r="805" spans="1:17">
      <c r="A805" t="s">
        <v>3129</v>
      </c>
      <c r="B805" t="s">
        <v>3130</v>
      </c>
      <c r="C805" t="s">
        <v>2964</v>
      </c>
      <c r="D805" s="2">
        <v>1149</v>
      </c>
      <c r="E805" s="2">
        <v>2199</v>
      </c>
      <c r="F805" s="1">
        <v>0.48</v>
      </c>
      <c r="G805">
        <v>4.3</v>
      </c>
      <c r="H805" s="4">
        <v>178912</v>
      </c>
      <c r="I805" t="s">
        <v>3131</v>
      </c>
      <c r="J805" t="s">
        <v>2966</v>
      </c>
      <c r="K805" t="s">
        <v>2967</v>
      </c>
      <c r="L805" t="str">
        <f>PROPER(Table1[[#This Row],[User_name]])</f>
        <v>Mahesh Paryani,Tejas Panchal,Subhash,Kushagra Saxena,Masthan,Dipak Sutrdhar,Nitin,Pushkraj_4_Ever</v>
      </c>
      <c r="M805" t="s">
        <v>2968</v>
      </c>
      <c r="N805" t="s">
        <v>2969</v>
      </c>
      <c r="O805" t="s">
        <v>2970</v>
      </c>
      <c r="P805" t="s">
        <v>3132</v>
      </c>
      <c r="Q805" t="s">
        <v>3133</v>
      </c>
    </row>
    <row r="806" spans="1:17">
      <c r="A806" t="s">
        <v>3119</v>
      </c>
      <c r="B806" t="s">
        <v>3120</v>
      </c>
      <c r="C806" t="s">
        <v>2964</v>
      </c>
      <c r="D806" s="2">
        <v>1499</v>
      </c>
      <c r="E806" s="2">
        <v>2499</v>
      </c>
      <c r="F806" s="1">
        <v>0.4</v>
      </c>
      <c r="G806">
        <v>4.3</v>
      </c>
      <c r="H806" s="4">
        <v>15970</v>
      </c>
      <c r="I806" t="s">
        <v>3121</v>
      </c>
      <c r="J806" t="s">
        <v>3122</v>
      </c>
      <c r="K806" t="s">
        <v>3123</v>
      </c>
      <c r="L806" t="str">
        <f>PROPER(Table1[[#This Row],[User_name]])</f>
        <v>Topchi,Laiju,Taral,R.Vijay Kumar,Madhurima Dutta,Amazon Customer,Devender,Abhishek Nigam</v>
      </c>
      <c r="M806" t="s">
        <v>3124</v>
      </c>
      <c r="N806" t="s">
        <v>3125</v>
      </c>
      <c r="O806" t="s">
        <v>3126</v>
      </c>
      <c r="P806" t="s">
        <v>3127</v>
      </c>
      <c r="Q806" t="s">
        <v>3128</v>
      </c>
    </row>
    <row r="807" spans="1:17">
      <c r="A807" t="s">
        <v>1714</v>
      </c>
      <c r="B807" t="s">
        <v>1715</v>
      </c>
      <c r="C807" t="s">
        <v>154</v>
      </c>
      <c r="D807" s="2">
        <v>24999</v>
      </c>
      <c r="E807" s="2">
        <v>35999</v>
      </c>
      <c r="F807" s="1">
        <v>0.31</v>
      </c>
      <c r="G807">
        <v>4.2</v>
      </c>
      <c r="H807" s="4">
        <v>32840</v>
      </c>
      <c r="I807" t="s">
        <v>932</v>
      </c>
      <c r="J807" t="s">
        <v>156</v>
      </c>
      <c r="K807" t="s">
        <v>157</v>
      </c>
      <c r="L807" t="str">
        <f>PROPER(Table1[[#This Row],[User_name]])</f>
        <v>Manoj Maddheshiya,Manoj Kumar Sahoo,Saumil S.,Jean-Louis M.,Mahesh,Syed Azhar Abbas,Prabakaran,Sidhu</v>
      </c>
      <c r="M807" t="s">
        <v>158</v>
      </c>
      <c r="N807" t="s">
        <v>159</v>
      </c>
      <c r="O807" t="s">
        <v>1716</v>
      </c>
      <c r="P807" t="s">
        <v>1717</v>
      </c>
      <c r="Q807" t="s">
        <v>1718</v>
      </c>
    </row>
    <row r="808" spans="1:17">
      <c r="A808" t="s">
        <v>2040</v>
      </c>
      <c r="B808" t="s">
        <v>2041</v>
      </c>
      <c r="C808" t="s">
        <v>154</v>
      </c>
      <c r="D808" s="2">
        <v>31999</v>
      </c>
      <c r="E808" s="2">
        <v>49999</v>
      </c>
      <c r="F808" s="1">
        <v>0.36</v>
      </c>
      <c r="G808">
        <v>4.3</v>
      </c>
      <c r="H808" s="4">
        <v>21252</v>
      </c>
      <c r="I808" t="s">
        <v>2042</v>
      </c>
      <c r="J808" t="s">
        <v>2043</v>
      </c>
      <c r="K808" t="s">
        <v>2044</v>
      </c>
      <c r="L808" t="str">
        <f>PROPER(Table1[[#This Row],[User_name]])</f>
        <v>Amazon Customer,Rampratap Singh,Arjun Vaidya,Apurav,Mahesh Kancharana,Val Coutinho,Pravin Bhati,Nagaraj</v>
      </c>
      <c r="M808" t="s">
        <v>2045</v>
      </c>
      <c r="N808" t="s">
        <v>2046</v>
      </c>
      <c r="O808" t="s">
        <v>2047</v>
      </c>
      <c r="P808" t="s">
        <v>2048</v>
      </c>
      <c r="Q808" t="s">
        <v>2049</v>
      </c>
    </row>
    <row r="809" spans="1:17">
      <c r="A809" t="s">
        <v>391</v>
      </c>
      <c r="B809" t="s">
        <v>392</v>
      </c>
      <c r="C809" t="s">
        <v>154</v>
      </c>
      <c r="D809" s="2">
        <v>19999</v>
      </c>
      <c r="E809" s="2">
        <v>34999</v>
      </c>
      <c r="F809" s="1">
        <v>0.43</v>
      </c>
      <c r="G809">
        <v>4.3</v>
      </c>
      <c r="H809" s="4">
        <v>27151</v>
      </c>
      <c r="I809" t="s">
        <v>393</v>
      </c>
      <c r="J809" t="s">
        <v>394</v>
      </c>
      <c r="K809" t="s">
        <v>395</v>
      </c>
      <c r="L809" t="str">
        <f>PROPER(Table1[[#This Row],[User_name]])</f>
        <v>Sameer Patil,Technoloon,Deepti Rawat,Ajay,Sagar Rastogi,Gangadhar Rao Nepa,Jaydeep,Rishi Kapoor</v>
      </c>
      <c r="M809" t="s">
        <v>396</v>
      </c>
      <c r="N809" t="s">
        <v>397</v>
      </c>
      <c r="O809" t="s">
        <v>13012</v>
      </c>
      <c r="P809" t="s">
        <v>398</v>
      </c>
      <c r="Q809" t="s">
        <v>399</v>
      </c>
    </row>
    <row r="810" spans="1:17">
      <c r="A810" t="s">
        <v>4011</v>
      </c>
      <c r="B810" t="s">
        <v>4012</v>
      </c>
      <c r="C810" t="s">
        <v>3147</v>
      </c>
      <c r="D810">
        <v>499</v>
      </c>
      <c r="E810">
        <v>599</v>
      </c>
      <c r="F810" s="1">
        <v>0.17</v>
      </c>
      <c r="G810">
        <v>4.2</v>
      </c>
      <c r="H810" s="4">
        <v>21916</v>
      </c>
      <c r="I810" t="s">
        <v>4013</v>
      </c>
      <c r="J810" t="s">
        <v>4014</v>
      </c>
      <c r="K810" t="s">
        <v>4015</v>
      </c>
      <c r="L810" t="str">
        <f>PROPER(Table1[[#This Row],[User_name]])</f>
        <v>Rajan Raju,Ajay K.,Neki Bijarnia,Sahil Gupta,Sarlongki Ingti,Himanshu,Aaman Bhat,Girish</v>
      </c>
      <c r="M810" t="s">
        <v>4016</v>
      </c>
      <c r="N810" t="s">
        <v>4017</v>
      </c>
      <c r="O810" t="s">
        <v>4018</v>
      </c>
      <c r="P810" t="s">
        <v>4019</v>
      </c>
      <c r="Q810" t="s">
        <v>4020</v>
      </c>
    </row>
    <row r="811" spans="1:17">
      <c r="A811" t="s">
        <v>2911</v>
      </c>
      <c r="B811" t="s">
        <v>2912</v>
      </c>
      <c r="C811" t="s">
        <v>154</v>
      </c>
      <c r="D811" s="2">
        <v>46999</v>
      </c>
      <c r="E811" s="2">
        <v>69999</v>
      </c>
      <c r="F811" s="1">
        <v>0.33</v>
      </c>
      <c r="G811">
        <v>4.3</v>
      </c>
      <c r="H811" s="4">
        <v>21252</v>
      </c>
      <c r="I811" t="s">
        <v>2913</v>
      </c>
      <c r="J811" t="s">
        <v>2914</v>
      </c>
      <c r="K811" t="s">
        <v>2915</v>
      </c>
      <c r="L811" t="str">
        <f>PROPER(Table1[[#This Row],[User_name]])</f>
        <v>Amazon Customer,Rampratap Singh,Arjun Vaidya,Apurav,Mahesh Kancharana,Val Coutinho,Pravin Bhati,Nalla Srinivas Reddy</v>
      </c>
      <c r="M811" t="s">
        <v>2916</v>
      </c>
      <c r="N811" t="s">
        <v>2917</v>
      </c>
      <c r="O811" t="s">
        <v>2918</v>
      </c>
      <c r="P811" t="s">
        <v>2919</v>
      </c>
      <c r="Q811" t="s">
        <v>2920</v>
      </c>
    </row>
    <row r="812" spans="1:17">
      <c r="A812" t="s">
        <v>1187</v>
      </c>
      <c r="B812" t="s">
        <v>1188</v>
      </c>
      <c r="C812" t="s">
        <v>3</v>
      </c>
      <c r="D812">
        <v>179</v>
      </c>
      <c r="E812">
        <v>299</v>
      </c>
      <c r="F812" s="1">
        <v>0.4</v>
      </c>
      <c r="G812">
        <v>3.9</v>
      </c>
      <c r="H812" s="4">
        <v>81</v>
      </c>
      <c r="I812" t="s">
        <v>1189</v>
      </c>
      <c r="J812" t="s">
        <v>1190</v>
      </c>
      <c r="K812" t="s">
        <v>1191</v>
      </c>
      <c r="L812" t="str">
        <f>PROPER(Table1[[#This Row],[User_name]])</f>
        <v>Amazon Customer,Amrit V.,Mahender Singh,Pala Pothuraju,Kishan Patel,Amazon Customer,Amazon Customer,Vikram Gaikwad</v>
      </c>
      <c r="M812" t="s">
        <v>1192</v>
      </c>
      <c r="N812" t="s">
        <v>1193</v>
      </c>
      <c r="O812" t="s">
        <v>1194</v>
      </c>
      <c r="P812" t="s">
        <v>1195</v>
      </c>
      <c r="Q812" t="s">
        <v>1196</v>
      </c>
    </row>
    <row r="813" spans="1:17">
      <c r="A813" t="s">
        <v>3794</v>
      </c>
      <c r="B813" t="s">
        <v>3795</v>
      </c>
      <c r="C813" t="s">
        <v>3147</v>
      </c>
      <c r="D813">
        <v>999</v>
      </c>
      <c r="E813" s="2">
        <v>1999</v>
      </c>
      <c r="F813" s="1">
        <v>0.5</v>
      </c>
      <c r="G813">
        <v>4.3</v>
      </c>
      <c r="H813" s="4">
        <v>1777</v>
      </c>
      <c r="I813" t="s">
        <v>3796</v>
      </c>
      <c r="J813" t="s">
        <v>3797</v>
      </c>
      <c r="K813" t="s">
        <v>3798</v>
      </c>
      <c r="L813" t="str">
        <f>PROPER(Table1[[#This Row],[User_name]])</f>
        <v>Sarangam Guru Prasad,Aniruddha Mahamuni,Naresh Kumar,Meet Rana,Anoopranta,Rushikesh T Warade.,Priyesh,Sushil</v>
      </c>
      <c r="M813" t="s">
        <v>3799</v>
      </c>
      <c r="N813" t="s">
        <v>3800</v>
      </c>
      <c r="O813" t="s">
        <v>3801</v>
      </c>
      <c r="P813" t="s">
        <v>3802</v>
      </c>
      <c r="Q813" t="s">
        <v>3803</v>
      </c>
    </row>
    <row r="814" spans="1:17">
      <c r="A814" t="s">
        <v>7624</v>
      </c>
      <c r="B814" t="s">
        <v>7625</v>
      </c>
      <c r="C814" t="s">
        <v>5889</v>
      </c>
      <c r="D814" s="2">
        <v>4499</v>
      </c>
      <c r="E814" s="2">
        <v>5999</v>
      </c>
      <c r="F814" s="1">
        <v>0.25</v>
      </c>
      <c r="G814">
        <v>4.3</v>
      </c>
      <c r="H814" s="4">
        <v>44696</v>
      </c>
      <c r="I814" t="s">
        <v>7626</v>
      </c>
      <c r="J814" t="s">
        <v>7627</v>
      </c>
      <c r="K814" t="s">
        <v>7628</v>
      </c>
      <c r="L814" t="str">
        <f>PROPER(Table1[[#This Row],[User_name]])</f>
        <v>Amaan Ahmad,Subhani Shaik,Vipul Sonker,Pothi Kalimuthu,Guri Kamboj,Vilas,Dr.Aasif,K.Shiv</v>
      </c>
      <c r="M814" t="s">
        <v>7629</v>
      </c>
      <c r="N814" t="s">
        <v>7630</v>
      </c>
      <c r="O814" t="s">
        <v>7631</v>
      </c>
      <c r="P814" t="s">
        <v>7632</v>
      </c>
      <c r="Q814" t="s">
        <v>7633</v>
      </c>
    </row>
    <row r="815" spans="1:17">
      <c r="A815" t="s">
        <v>152</v>
      </c>
      <c r="B815" t="s">
        <v>153</v>
      </c>
      <c r="C815" t="s">
        <v>154</v>
      </c>
      <c r="D815" s="2">
        <v>13999</v>
      </c>
      <c r="E815" s="2">
        <v>24999</v>
      </c>
      <c r="F815" s="1">
        <v>0.44</v>
      </c>
      <c r="G815">
        <v>4.2</v>
      </c>
      <c r="H815" s="4">
        <v>32840</v>
      </c>
      <c r="I815" t="s">
        <v>155</v>
      </c>
      <c r="J815" t="s">
        <v>156</v>
      </c>
      <c r="K815" t="s">
        <v>157</v>
      </c>
      <c r="L815" t="str">
        <f>PROPER(Table1[[#This Row],[User_name]])</f>
        <v>Manoj Maddheshiya,Manoj Kumar Sahoo,Saumil S.,Jean-Louis M.,Mahesh,Syed Azhar Abbas,Prabakaran,Sidhu</v>
      </c>
      <c r="M815" t="s">
        <v>158</v>
      </c>
      <c r="N815" t="s">
        <v>159</v>
      </c>
      <c r="O815" t="s">
        <v>160</v>
      </c>
      <c r="P815" t="s">
        <v>161</v>
      </c>
      <c r="Q815" t="s">
        <v>162</v>
      </c>
    </row>
    <row r="816" spans="1:17">
      <c r="A816" t="s">
        <v>2816</v>
      </c>
      <c r="B816" t="s">
        <v>2817</v>
      </c>
      <c r="C816" t="s">
        <v>154</v>
      </c>
      <c r="D816" s="2">
        <v>14999</v>
      </c>
      <c r="E816" s="2">
        <v>14999</v>
      </c>
      <c r="F816" s="1">
        <v>0</v>
      </c>
      <c r="G816">
        <v>4.3</v>
      </c>
      <c r="H816" s="4">
        <v>27508</v>
      </c>
      <c r="I816" t="s">
        <v>2818</v>
      </c>
      <c r="J816" t="s">
        <v>2819</v>
      </c>
      <c r="K816" t="s">
        <v>2820</v>
      </c>
      <c r="L816" t="str">
        <f>PROPER(Table1[[#This Row],[User_name]])</f>
        <v>Muniyandi. D,Rathod Ganesh.,Pankaj,Arulkumar M,S Anil Babu,Srinivassan,Recardo,Suresh Waghmare</v>
      </c>
      <c r="M816" t="s">
        <v>2821</v>
      </c>
      <c r="N816" t="s">
        <v>2822</v>
      </c>
      <c r="O816" t="s">
        <v>2823</v>
      </c>
      <c r="P816" t="s">
        <v>2824</v>
      </c>
      <c r="Q816" t="s">
        <v>2825</v>
      </c>
    </row>
    <row r="817" spans="1:17">
      <c r="A817" t="s">
        <v>2711</v>
      </c>
      <c r="B817" t="s">
        <v>2712</v>
      </c>
      <c r="C817" t="s">
        <v>154</v>
      </c>
      <c r="D817" s="2">
        <v>16999</v>
      </c>
      <c r="E817" s="2">
        <v>25999</v>
      </c>
      <c r="F817" s="1">
        <v>0.35</v>
      </c>
      <c r="G817">
        <v>4.2</v>
      </c>
      <c r="H817" s="4">
        <v>32840</v>
      </c>
      <c r="I817" t="s">
        <v>2713</v>
      </c>
      <c r="J817" t="s">
        <v>156</v>
      </c>
      <c r="K817" t="s">
        <v>157</v>
      </c>
      <c r="L817" t="str">
        <f>PROPER(Table1[[#This Row],[User_name]])</f>
        <v>Manoj Maddheshiya,Manoj Kumar Sahoo,Saumil S.,Jean-Louis M.,Mahesh,Syed Azhar Abbas,Prabakaran,Sidhu</v>
      </c>
      <c r="M817" t="s">
        <v>158</v>
      </c>
      <c r="N817" t="s">
        <v>159</v>
      </c>
      <c r="O817" t="s">
        <v>160</v>
      </c>
      <c r="P817" t="s">
        <v>2714</v>
      </c>
      <c r="Q817" t="s">
        <v>2715</v>
      </c>
    </row>
    <row r="818" spans="1:17">
      <c r="A818" t="s">
        <v>10066</v>
      </c>
      <c r="B818" t="s">
        <v>10067</v>
      </c>
      <c r="C818" t="s">
        <v>10068</v>
      </c>
      <c r="D818" s="2">
        <v>9970</v>
      </c>
      <c r="E818" s="2">
        <v>12999</v>
      </c>
      <c r="F818" s="1">
        <v>0.23</v>
      </c>
      <c r="G818">
        <v>4.3</v>
      </c>
      <c r="H818" s="4">
        <v>4049</v>
      </c>
      <c r="I818" t="s">
        <v>10069</v>
      </c>
      <c r="J818" t="s">
        <v>10070</v>
      </c>
      <c r="K818" t="s">
        <v>10071</v>
      </c>
      <c r="L818" t="str">
        <f>PROPER(Table1[[#This Row],[User_name]])</f>
        <v>Anon,Knreddy,Sooraj M S,Shubham Gupta,Pg,Mf,Vaneet D.,Prabhat Tripathi</v>
      </c>
      <c r="M818" t="s">
        <v>10072</v>
      </c>
      <c r="N818" t="s">
        <v>10073</v>
      </c>
      <c r="O818" t="s">
        <v>10074</v>
      </c>
      <c r="P818" t="s">
        <v>10075</v>
      </c>
      <c r="Q818" t="s">
        <v>10076</v>
      </c>
    </row>
    <row r="819" spans="1:17">
      <c r="A819" t="s">
        <v>142</v>
      </c>
      <c r="B819" t="s">
        <v>143</v>
      </c>
      <c r="C819" t="s">
        <v>3</v>
      </c>
      <c r="D819">
        <v>349</v>
      </c>
      <c r="E819">
        <v>399</v>
      </c>
      <c r="F819" s="1">
        <v>0.13</v>
      </c>
      <c r="G819">
        <v>4.4000000000000004</v>
      </c>
      <c r="H819" s="4">
        <v>18757</v>
      </c>
      <c r="I819" t="s">
        <v>144</v>
      </c>
      <c r="J819" t="s">
        <v>145</v>
      </c>
      <c r="K819" t="s">
        <v>146</v>
      </c>
      <c r="L819" t="str">
        <f>PROPER(Table1[[#This Row],[User_name]])</f>
        <v>Birendra Ku Dash,Aditya Gupta,Abdulla A N,Deepak,Gowtham,Rakesh,Pawan Kumar,Prabhat Raj Pathak</v>
      </c>
      <c r="M819" t="s">
        <v>147</v>
      </c>
      <c r="N819" t="s">
        <v>148</v>
      </c>
      <c r="O819" t="s">
        <v>149</v>
      </c>
      <c r="P819" t="s">
        <v>150</v>
      </c>
      <c r="Q819" t="s">
        <v>151</v>
      </c>
    </row>
    <row r="820" spans="1:17">
      <c r="A820" t="s">
        <v>142</v>
      </c>
      <c r="B820" t="s">
        <v>143</v>
      </c>
      <c r="C820" t="s">
        <v>3</v>
      </c>
      <c r="D820">
        <v>349</v>
      </c>
      <c r="E820">
        <v>399</v>
      </c>
      <c r="F820" s="1">
        <v>0.13</v>
      </c>
      <c r="G820">
        <v>4.4000000000000004</v>
      </c>
      <c r="H820" s="4">
        <v>18757</v>
      </c>
      <c r="I820" t="s">
        <v>144</v>
      </c>
      <c r="J820" t="s">
        <v>145</v>
      </c>
      <c r="K820" t="s">
        <v>146</v>
      </c>
      <c r="L820" t="str">
        <f>PROPER(Table1[[#This Row],[User_name]])</f>
        <v>Birendra Ku Dash,Aditya Gupta,Abdulla A N,Deepak,Gowtham,Rakesh,Pawan Kumar,Prabhat Raj Pathak</v>
      </c>
      <c r="M820" t="s">
        <v>147</v>
      </c>
      <c r="N820" t="s">
        <v>148</v>
      </c>
      <c r="O820" t="s">
        <v>3890</v>
      </c>
      <c r="P820" t="s">
        <v>3891</v>
      </c>
      <c r="Q820" t="s">
        <v>3892</v>
      </c>
    </row>
    <row r="821" spans="1:17">
      <c r="A821" t="s">
        <v>142</v>
      </c>
      <c r="B821" t="s">
        <v>143</v>
      </c>
      <c r="C821" t="s">
        <v>3</v>
      </c>
      <c r="D821">
        <v>349</v>
      </c>
      <c r="E821">
        <v>399</v>
      </c>
      <c r="F821" s="1">
        <v>0.13</v>
      </c>
      <c r="G821">
        <v>4.4000000000000004</v>
      </c>
      <c r="H821" s="4">
        <v>18757</v>
      </c>
      <c r="I821" t="s">
        <v>5723</v>
      </c>
      <c r="J821" t="s">
        <v>145</v>
      </c>
      <c r="K821" t="s">
        <v>146</v>
      </c>
      <c r="L821" t="str">
        <f>PROPER(Table1[[#This Row],[User_name]])</f>
        <v>Birendra Ku Dash,Aditya Gupta,Abdulla A N,Deepak,Gowtham,Rakesh,Pawan Kumar,Prabhat Raj Pathak</v>
      </c>
      <c r="M821" t="s">
        <v>147</v>
      </c>
      <c r="N821" t="s">
        <v>148</v>
      </c>
      <c r="O821" t="s">
        <v>3890</v>
      </c>
      <c r="P821" t="s">
        <v>5724</v>
      </c>
      <c r="Q821" t="s">
        <v>5725</v>
      </c>
    </row>
    <row r="822" spans="1:17">
      <c r="A822" t="s">
        <v>2962</v>
      </c>
      <c r="B822" t="s">
        <v>2963</v>
      </c>
      <c r="C822" t="s">
        <v>2964</v>
      </c>
      <c r="D822" s="2">
        <v>2049</v>
      </c>
      <c r="E822" s="2">
        <v>2199</v>
      </c>
      <c r="F822" s="1">
        <v>7.0000000000000007E-2</v>
      </c>
      <c r="G822">
        <v>4.3</v>
      </c>
      <c r="H822" s="4">
        <v>178912</v>
      </c>
      <c r="I822" t="s">
        <v>2965</v>
      </c>
      <c r="J822" t="s">
        <v>2966</v>
      </c>
      <c r="K822" t="s">
        <v>2967</v>
      </c>
      <c r="L822" t="str">
        <f>PROPER(Table1[[#This Row],[User_name]])</f>
        <v>Mahesh Paryani,Tejas Panchal,Subhash,Kushagra Saxena,Masthan,Dipak Sutrdhar,Nitin,Pushkraj_4_Ever</v>
      </c>
      <c r="M822" t="s">
        <v>2968</v>
      </c>
      <c r="N822" t="s">
        <v>2969</v>
      </c>
      <c r="O822" t="s">
        <v>2970</v>
      </c>
      <c r="P822" t="s">
        <v>2971</v>
      </c>
      <c r="Q822" t="s">
        <v>2972</v>
      </c>
    </row>
    <row r="823" spans="1:17">
      <c r="A823" t="s">
        <v>4605</v>
      </c>
      <c r="B823" t="s">
        <v>4606</v>
      </c>
      <c r="C823" t="s">
        <v>2975</v>
      </c>
      <c r="D823" s="2">
        <v>7915</v>
      </c>
      <c r="E823" s="2">
        <v>9999</v>
      </c>
      <c r="F823" s="1">
        <v>0.21</v>
      </c>
      <c r="G823">
        <v>4.3</v>
      </c>
      <c r="H823" s="4">
        <v>1376</v>
      </c>
      <c r="I823" t="s">
        <v>4607</v>
      </c>
      <c r="J823" t="s">
        <v>4608</v>
      </c>
      <c r="K823" t="s">
        <v>4609</v>
      </c>
      <c r="L823" t="str">
        <f>PROPER(Table1[[#This Row],[User_name]])</f>
        <v>N. Lalhunchhungi,Ramakhilavan,Narender,Kotteeswaran K,Gaurav Chauhan,Rajesh,Ullas,Vetri</v>
      </c>
      <c r="M823" t="s">
        <v>4610</v>
      </c>
      <c r="N823" t="s">
        <v>4611</v>
      </c>
      <c r="O823" t="s">
        <v>4612</v>
      </c>
      <c r="P823" t="s">
        <v>4613</v>
      </c>
      <c r="Q823" t="s">
        <v>4614</v>
      </c>
    </row>
    <row r="824" spans="1:17">
      <c r="A824" t="s">
        <v>12658</v>
      </c>
      <c r="B824" t="s">
        <v>12659</v>
      </c>
      <c r="C824" t="s">
        <v>11413</v>
      </c>
      <c r="D824" s="2">
        <v>18999</v>
      </c>
      <c r="E824" s="2">
        <v>29999</v>
      </c>
      <c r="F824" s="1">
        <v>0.37</v>
      </c>
      <c r="G824">
        <v>4.0999999999999996</v>
      </c>
      <c r="H824" s="4">
        <v>2536</v>
      </c>
      <c r="I824" t="s">
        <v>12660</v>
      </c>
      <c r="J824" t="s">
        <v>12661</v>
      </c>
      <c r="K824" t="s">
        <v>12662</v>
      </c>
      <c r="L824" t="str">
        <f>PROPER(Table1[[#This Row],[User_name]])</f>
        <v>Vinit S.,Amazon Customer,Milind Barange,Aniket Bhoir,Roy J.,Raghu Rama,Sridhar S,Sukhdeep Kaur</v>
      </c>
      <c r="M824" t="s">
        <v>12663</v>
      </c>
      <c r="N824" t="s">
        <v>12664</v>
      </c>
      <c r="O824" t="s">
        <v>12665</v>
      </c>
      <c r="P824" t="s">
        <v>12666</v>
      </c>
      <c r="Q824" t="s">
        <v>12667</v>
      </c>
    </row>
    <row r="825" spans="1:17">
      <c r="A825" t="s">
        <v>71</v>
      </c>
      <c r="B825" t="s">
        <v>72</v>
      </c>
      <c r="C825" t="s">
        <v>3</v>
      </c>
      <c r="D825">
        <v>229</v>
      </c>
      <c r="E825">
        <v>299</v>
      </c>
      <c r="F825" s="1">
        <v>0.23</v>
      </c>
      <c r="G825">
        <v>4.3</v>
      </c>
      <c r="H825" s="4">
        <v>30411</v>
      </c>
      <c r="I825" t="s">
        <v>73</v>
      </c>
      <c r="J825" t="s">
        <v>74</v>
      </c>
      <c r="K825" t="s">
        <v>75</v>
      </c>
      <c r="L825" t="str">
        <f>PROPER(Table1[[#This Row],[User_name]])</f>
        <v>Pavan A H,Jayesh Bagad,Shridhar,Rajendran,Karuppu K,Akshay Wani,Abbimaniu Singh,Vishal H Badshe</v>
      </c>
      <c r="M825" t="s">
        <v>76</v>
      </c>
      <c r="N825" t="s">
        <v>77</v>
      </c>
      <c r="O825" t="s">
        <v>78</v>
      </c>
      <c r="P825" t="s">
        <v>79</v>
      </c>
      <c r="Q825" t="s">
        <v>80</v>
      </c>
    </row>
    <row r="826" spans="1:17">
      <c r="A826" t="s">
        <v>71</v>
      </c>
      <c r="B826" t="s">
        <v>72</v>
      </c>
      <c r="C826" t="s">
        <v>3</v>
      </c>
      <c r="D826">
        <v>229</v>
      </c>
      <c r="E826">
        <v>299</v>
      </c>
      <c r="F826" s="1">
        <v>0.23</v>
      </c>
      <c r="G826">
        <v>4.3</v>
      </c>
      <c r="H826" s="4">
        <v>30411</v>
      </c>
      <c r="I826" t="s">
        <v>73</v>
      </c>
      <c r="J826" t="s">
        <v>74</v>
      </c>
      <c r="K826" t="s">
        <v>75</v>
      </c>
      <c r="L826" t="str">
        <f>PROPER(Table1[[#This Row],[User_name]])</f>
        <v>Pavan A H,Jayesh Bagad,Shridhar,Rajendran,Karuppu K,Akshay Wani,Abbimaniu Singh,Vishal H Badshe</v>
      </c>
      <c r="M826" t="s">
        <v>76</v>
      </c>
      <c r="N826" t="s">
        <v>77</v>
      </c>
      <c r="O826" t="s">
        <v>78</v>
      </c>
      <c r="P826" t="s">
        <v>3605</v>
      </c>
      <c r="Q826" t="s">
        <v>3606</v>
      </c>
    </row>
    <row r="827" spans="1:17">
      <c r="A827" t="s">
        <v>71</v>
      </c>
      <c r="B827" t="s">
        <v>72</v>
      </c>
      <c r="C827" t="s">
        <v>3</v>
      </c>
      <c r="D827">
        <v>229</v>
      </c>
      <c r="E827">
        <v>299</v>
      </c>
      <c r="F827" s="1">
        <v>0.23</v>
      </c>
      <c r="G827">
        <v>4.3</v>
      </c>
      <c r="H827" s="4">
        <v>30411</v>
      </c>
      <c r="I827" t="s">
        <v>73</v>
      </c>
      <c r="J827" t="s">
        <v>74</v>
      </c>
      <c r="K827" t="s">
        <v>75</v>
      </c>
      <c r="L827" t="str">
        <f>PROPER(Table1[[#This Row],[User_name]])</f>
        <v>Pavan A H,Jayesh Bagad,Shridhar,Rajendran,Karuppu K,Akshay Wani,Abbimaniu Singh,Vishal H Badshe</v>
      </c>
      <c r="M827" t="s">
        <v>76</v>
      </c>
      <c r="N827" t="s">
        <v>77</v>
      </c>
      <c r="O827" t="s">
        <v>78</v>
      </c>
      <c r="P827" t="s">
        <v>79</v>
      </c>
      <c r="Q827" t="s">
        <v>5477</v>
      </c>
    </row>
    <row r="828" spans="1:17">
      <c r="A828" t="s">
        <v>3609</v>
      </c>
      <c r="B828" t="s">
        <v>3610</v>
      </c>
      <c r="C828" t="s">
        <v>3147</v>
      </c>
      <c r="D828">
        <v>649</v>
      </c>
      <c r="E828">
        <v>999</v>
      </c>
      <c r="F828" s="1">
        <v>0.35</v>
      </c>
      <c r="G828">
        <v>4.2</v>
      </c>
      <c r="H828" s="4">
        <v>1315</v>
      </c>
      <c r="I828" t="s">
        <v>3611</v>
      </c>
      <c r="J828" t="s">
        <v>3612</v>
      </c>
      <c r="K828" t="s">
        <v>3613</v>
      </c>
      <c r="L828" t="str">
        <f>PROPER(Table1[[#This Row],[User_name]])</f>
        <v>Dongay Rajasekhar Panda,Harshit Rajoriya,Shekar,Steve F.,Daipayan Mondal,Amazon Customer,Naveen Reddy,Prabhat Singh</v>
      </c>
      <c r="M828" t="s">
        <v>3614</v>
      </c>
      <c r="N828" t="s">
        <v>3615</v>
      </c>
      <c r="O828" t="s">
        <v>3616</v>
      </c>
      <c r="P828" t="s">
        <v>3617</v>
      </c>
      <c r="Q828" t="s">
        <v>3618</v>
      </c>
    </row>
    <row r="829" spans="1:17">
      <c r="A829" t="s">
        <v>1357</v>
      </c>
      <c r="B829" t="s">
        <v>1358</v>
      </c>
      <c r="C829" t="s">
        <v>3</v>
      </c>
      <c r="D829">
        <v>499</v>
      </c>
      <c r="E829" s="2">
        <v>1299</v>
      </c>
      <c r="F829" s="1">
        <v>0.62</v>
      </c>
      <c r="G829">
        <v>4.3</v>
      </c>
      <c r="H829" s="4">
        <v>30411</v>
      </c>
      <c r="I829" t="s">
        <v>1359</v>
      </c>
      <c r="J829" t="s">
        <v>74</v>
      </c>
      <c r="K829" t="s">
        <v>75</v>
      </c>
      <c r="L829" t="str">
        <f>PROPER(Table1[[#This Row],[User_name]])</f>
        <v>Pavan A H,Jayesh Bagad,Shridhar,Rajendran,Karuppu K,Akshay Wani,Abbimaniu Singh,Vishal H Badshe</v>
      </c>
      <c r="M829" t="s">
        <v>76</v>
      </c>
      <c r="N829" t="s">
        <v>77</v>
      </c>
      <c r="O829" t="s">
        <v>78</v>
      </c>
      <c r="P829" t="s">
        <v>1360</v>
      </c>
      <c r="Q829" t="s">
        <v>1361</v>
      </c>
    </row>
    <row r="830" spans="1:17">
      <c r="A830" t="s">
        <v>11621</v>
      </c>
      <c r="B830" t="s">
        <v>11622</v>
      </c>
      <c r="C830" t="s">
        <v>8673</v>
      </c>
      <c r="D830">
        <v>375</v>
      </c>
      <c r="E830">
        <v>999</v>
      </c>
      <c r="F830" s="1">
        <v>0.62</v>
      </c>
      <c r="G830">
        <v>3.6</v>
      </c>
      <c r="H830" s="4">
        <v>1988</v>
      </c>
      <c r="I830" t="s">
        <v>11623</v>
      </c>
      <c r="J830" t="s">
        <v>11624</v>
      </c>
      <c r="K830" t="s">
        <v>11625</v>
      </c>
      <c r="L830" t="str">
        <f>PROPER(Table1[[#This Row],[User_name]])</f>
        <v>Nipurn Ruhela,Shalini Kj,Aloke Kanoria,Ashish Sharma,Pankaj Chaudhary,Manish,Muskan Thakur,Balvinder</v>
      </c>
      <c r="M830" t="s">
        <v>11626</v>
      </c>
      <c r="N830" t="s">
        <v>11627</v>
      </c>
      <c r="O830" t="s">
        <v>11628</v>
      </c>
      <c r="P830" t="s">
        <v>11629</v>
      </c>
      <c r="Q830" t="s">
        <v>11630</v>
      </c>
    </row>
    <row r="831" spans="1:17">
      <c r="A831" t="s">
        <v>9431</v>
      </c>
      <c r="B831" t="s">
        <v>9432</v>
      </c>
      <c r="C831" t="s">
        <v>8526</v>
      </c>
      <c r="D831" s="2">
        <v>1345</v>
      </c>
      <c r="E831" s="2">
        <v>1750</v>
      </c>
      <c r="F831" s="1">
        <v>0.23</v>
      </c>
      <c r="G831">
        <v>3.8</v>
      </c>
      <c r="H831" s="4">
        <v>2466</v>
      </c>
      <c r="I831" t="s">
        <v>9433</v>
      </c>
      <c r="J831" t="s">
        <v>9434</v>
      </c>
      <c r="K831" t="s">
        <v>9435</v>
      </c>
      <c r="L831" t="str">
        <f>PROPER(Table1[[#This Row],[User_name]])</f>
        <v>Raunak Kumar,Shubham Oli,Paresh Ahire,Suryansh Tiwari,Kumar,Anbalagan,Preeti,Santosh</v>
      </c>
      <c r="M831" t="s">
        <v>9436</v>
      </c>
      <c r="N831" t="s">
        <v>9437</v>
      </c>
      <c r="O831" t="s">
        <v>9438</v>
      </c>
      <c r="P831" t="s">
        <v>9439</v>
      </c>
      <c r="Q831" t="s">
        <v>9440</v>
      </c>
    </row>
    <row r="832" spans="1:17">
      <c r="A832" t="s">
        <v>10209</v>
      </c>
      <c r="B832" t="s">
        <v>10210</v>
      </c>
      <c r="C832" t="s">
        <v>9015</v>
      </c>
      <c r="D832" s="2">
        <v>1099</v>
      </c>
      <c r="E832" s="2">
        <v>1899</v>
      </c>
      <c r="F832" s="1">
        <v>0.42</v>
      </c>
      <c r="G832">
        <v>4.3</v>
      </c>
      <c r="H832" s="4">
        <v>1811</v>
      </c>
      <c r="I832" t="s">
        <v>10211</v>
      </c>
      <c r="J832" t="s">
        <v>10212</v>
      </c>
      <c r="K832" t="s">
        <v>10213</v>
      </c>
      <c r="L832" t="str">
        <f>PROPER(Table1[[#This Row],[User_name]])</f>
        <v>Tapan Dutta,Seerat Dar,Saravana Kumar K N,Pradeep Pal Singh,Harishkumar K S,Manish Pandey,Shirish Ramdas Aware,Sneha Mahat</v>
      </c>
      <c r="M832" t="s">
        <v>10214</v>
      </c>
      <c r="N832" t="s">
        <v>10215</v>
      </c>
      <c r="O832" t="s">
        <v>10216</v>
      </c>
      <c r="P832" t="s">
        <v>10217</v>
      </c>
      <c r="Q832" t="s">
        <v>10218</v>
      </c>
    </row>
    <row r="833" spans="1:17">
      <c r="A833" t="s">
        <v>4730</v>
      </c>
      <c r="B833" t="s">
        <v>4731</v>
      </c>
      <c r="C833" t="s">
        <v>3418</v>
      </c>
      <c r="D833">
        <v>599</v>
      </c>
      <c r="E833" s="2">
        <v>1399</v>
      </c>
      <c r="F833" s="1">
        <v>0.56999999999999995</v>
      </c>
      <c r="G833">
        <v>4.0999999999999996</v>
      </c>
      <c r="H833" s="4">
        <v>14560</v>
      </c>
      <c r="I833" t="s">
        <v>4732</v>
      </c>
      <c r="J833" t="s">
        <v>4733</v>
      </c>
      <c r="K833" t="s">
        <v>4734</v>
      </c>
      <c r="L833" t="str">
        <f>PROPER(Table1[[#This Row],[User_name]])</f>
        <v>Harshwardhan Shinde,Amit,Aamtech2,Apurv G.,Ram Gopal,Prime Customer,Rajiv,Deepesh Singh</v>
      </c>
      <c r="M833" t="s">
        <v>4735</v>
      </c>
      <c r="N833" t="s">
        <v>4736</v>
      </c>
      <c r="O833" t="s">
        <v>4737</v>
      </c>
      <c r="P833" t="s">
        <v>4738</v>
      </c>
      <c r="Q833" t="s">
        <v>4739</v>
      </c>
    </row>
    <row r="834" spans="1:17">
      <c r="A834" t="s">
        <v>626</v>
      </c>
      <c r="B834" t="s">
        <v>627</v>
      </c>
      <c r="C834" t="s">
        <v>628</v>
      </c>
      <c r="D834" s="2">
        <v>1599</v>
      </c>
      <c r="E834" s="2">
        <v>2999</v>
      </c>
      <c r="F834" s="1">
        <v>0.47</v>
      </c>
      <c r="G834">
        <v>4.2</v>
      </c>
      <c r="H834" s="4">
        <v>2727</v>
      </c>
      <c r="I834" t="s">
        <v>629</v>
      </c>
      <c r="J834" t="s">
        <v>630</v>
      </c>
      <c r="K834" t="s">
        <v>631</v>
      </c>
      <c r="L834" t="str">
        <f>PROPER(Table1[[#This Row],[User_name]])</f>
        <v>Prashant Pradhan,Raghavendra Shetty,Shiva Prasad,James.Faihriem,Mani Teja,Christopher R,Pg,Gangadhar Kotapatti</v>
      </c>
      <c r="M834" t="s">
        <v>632</v>
      </c>
      <c r="N834" t="s">
        <v>633</v>
      </c>
      <c r="O834" t="s">
        <v>634</v>
      </c>
      <c r="P834" t="s">
        <v>635</v>
      </c>
      <c r="Q834" t="s">
        <v>636</v>
      </c>
    </row>
    <row r="835" spans="1:17">
      <c r="A835" t="s">
        <v>12578</v>
      </c>
      <c r="B835" t="s">
        <v>12579</v>
      </c>
      <c r="C835" t="s">
        <v>12580</v>
      </c>
      <c r="D835">
        <v>699</v>
      </c>
      <c r="E835" s="2">
        <v>1690</v>
      </c>
      <c r="F835" s="1">
        <v>0.59</v>
      </c>
      <c r="G835">
        <v>4.0999999999999996</v>
      </c>
      <c r="H835" s="4">
        <v>3524</v>
      </c>
      <c r="I835" t="s">
        <v>12581</v>
      </c>
      <c r="J835" t="s">
        <v>12582</v>
      </c>
      <c r="K835" t="s">
        <v>12583</v>
      </c>
      <c r="L835" t="str">
        <f>PROPER(Table1[[#This Row],[User_name]])</f>
        <v>Pradeep Kumar,Vishal,B.Satyanarayana Murty,Sameer,Dw Papadkar,Biju,Lakshmi Shunmuga Kumar,Amazon Customer</v>
      </c>
      <c r="M835" t="s">
        <v>12584</v>
      </c>
      <c r="N835" t="s">
        <v>12585</v>
      </c>
      <c r="O835" t="s">
        <v>12586</v>
      </c>
      <c r="P835" t="s">
        <v>12587</v>
      </c>
      <c r="Q835" t="s">
        <v>12588</v>
      </c>
    </row>
    <row r="836" spans="1:17">
      <c r="A836" t="s">
        <v>11007</v>
      </c>
      <c r="B836" t="s">
        <v>11008</v>
      </c>
      <c r="C836" t="s">
        <v>8537</v>
      </c>
      <c r="D836" s="2">
        <v>3711</v>
      </c>
      <c r="E836" s="2">
        <v>4495</v>
      </c>
      <c r="F836" s="1">
        <v>0.17</v>
      </c>
      <c r="G836">
        <v>4.3</v>
      </c>
      <c r="H836" s="4">
        <v>356</v>
      </c>
      <c r="I836" t="s">
        <v>11009</v>
      </c>
      <c r="J836" t="s">
        <v>11010</v>
      </c>
      <c r="K836" t="s">
        <v>11011</v>
      </c>
      <c r="L836" t="str">
        <f>PROPER(Table1[[#This Row],[User_name]])</f>
        <v>Rajeev M,Lakhan Singh Kushwaha,Ashish Parikh,Amit,Kalc,Joshi Shrikant M,Bhanu Pratap Phulwaria,Db11</v>
      </c>
      <c r="M836" t="s">
        <v>11012</v>
      </c>
      <c r="N836" t="s">
        <v>11013</v>
      </c>
      <c r="O836" t="s">
        <v>11014</v>
      </c>
      <c r="P836" t="s">
        <v>11015</v>
      </c>
      <c r="Q836" t="s">
        <v>11016</v>
      </c>
    </row>
    <row r="837" spans="1:17">
      <c r="A837" t="s">
        <v>11531</v>
      </c>
      <c r="B837" t="s">
        <v>11532</v>
      </c>
      <c r="C837" t="s">
        <v>8684</v>
      </c>
      <c r="D837">
        <v>559</v>
      </c>
      <c r="E837" s="2">
        <v>1010</v>
      </c>
      <c r="F837" s="1">
        <v>0.45</v>
      </c>
      <c r="G837">
        <v>4.0999999999999996</v>
      </c>
      <c r="H837" s="4">
        <v>17325</v>
      </c>
      <c r="I837" t="s">
        <v>11533</v>
      </c>
      <c r="J837" t="s">
        <v>11534</v>
      </c>
      <c r="K837" t="s">
        <v>11535</v>
      </c>
      <c r="L837" t="str">
        <f>PROPER(Table1[[#This Row],[User_name]])</f>
        <v>Gopal   Bhakat,Ajit Pal Singh,Ishfaq Sheikh,Rakesh Kumar Pujari,G10,Aleeza,Farheen,Balkrishnan</v>
      </c>
      <c r="M837" t="s">
        <v>11536</v>
      </c>
      <c r="N837" t="s">
        <v>11537</v>
      </c>
      <c r="O837" t="s">
        <v>11538</v>
      </c>
      <c r="P837" t="s">
        <v>11539</v>
      </c>
      <c r="Q837" t="s">
        <v>11540</v>
      </c>
    </row>
    <row r="838" spans="1:17">
      <c r="A838" t="s">
        <v>10290</v>
      </c>
      <c r="B838" t="s">
        <v>10291</v>
      </c>
      <c r="C838" t="s">
        <v>8695</v>
      </c>
      <c r="D838" s="2">
        <v>3249</v>
      </c>
      <c r="E838" s="2">
        <v>7795</v>
      </c>
      <c r="F838" s="1">
        <v>0.57999999999999996</v>
      </c>
      <c r="G838">
        <v>4.2</v>
      </c>
      <c r="H838" s="4">
        <v>4664</v>
      </c>
      <c r="I838" t="s">
        <v>10292</v>
      </c>
      <c r="J838" t="s">
        <v>10293</v>
      </c>
      <c r="K838" t="s">
        <v>10294</v>
      </c>
      <c r="L838" t="str">
        <f>PROPER(Table1[[#This Row],[User_name]])</f>
        <v>Vignesh,Rajesh Babar,Basant,Shweta,Randomsurfer,Prakash Kumar,Hotel S.,Pushpam Choudhary</v>
      </c>
      <c r="M838" t="s">
        <v>10295</v>
      </c>
      <c r="N838" t="s">
        <v>10296</v>
      </c>
      <c r="O838" t="s">
        <v>10297</v>
      </c>
      <c r="P838" t="s">
        <v>10298</v>
      </c>
      <c r="Q838" t="s">
        <v>10299</v>
      </c>
    </row>
    <row r="839" spans="1:17">
      <c r="A839" t="s">
        <v>10945</v>
      </c>
      <c r="B839" t="s">
        <v>10946</v>
      </c>
      <c r="C839" t="s">
        <v>10947</v>
      </c>
      <c r="D839" s="2">
        <v>4799</v>
      </c>
      <c r="E839" s="2">
        <v>5795</v>
      </c>
      <c r="F839" s="1">
        <v>0.17</v>
      </c>
      <c r="G839">
        <v>3.9</v>
      </c>
      <c r="H839" s="4">
        <v>3815</v>
      </c>
      <c r="I839" t="s">
        <v>10948</v>
      </c>
      <c r="J839" t="s">
        <v>10949</v>
      </c>
      <c r="K839" t="s">
        <v>10950</v>
      </c>
      <c r="L839" t="str">
        <f>PROPER(Table1[[#This Row],[User_name]])</f>
        <v>Manish Holla,Superplayer117,Sudeepmirza,Amba Vasantha Lashmi,Swati,Damaitre,Amazon Customer,Amazon Customer</v>
      </c>
      <c r="M839" t="s">
        <v>10951</v>
      </c>
      <c r="N839" t="s">
        <v>10952</v>
      </c>
      <c r="O839" t="s">
        <v>10953</v>
      </c>
      <c r="P839" t="s">
        <v>10954</v>
      </c>
      <c r="Q839" t="s">
        <v>10955</v>
      </c>
    </row>
    <row r="840" spans="1:17">
      <c r="A840" t="s">
        <v>8715</v>
      </c>
      <c r="B840" t="s">
        <v>8716</v>
      </c>
      <c r="C840" t="s">
        <v>8717</v>
      </c>
      <c r="D840" s="2">
        <v>6549</v>
      </c>
      <c r="E840" s="2">
        <v>13999</v>
      </c>
      <c r="F840" s="1">
        <v>0.53</v>
      </c>
      <c r="G840">
        <v>4</v>
      </c>
      <c r="H840" s="4">
        <v>2961</v>
      </c>
      <c r="I840" t="s">
        <v>8718</v>
      </c>
      <c r="J840" t="s">
        <v>8719</v>
      </c>
      <c r="K840" t="s">
        <v>8720</v>
      </c>
      <c r="L840" t="str">
        <f>PROPER(Table1[[#This Row],[User_name]])</f>
        <v>S Y,Budhi Tangu,Lukram Slim,Naveen Vashisht,Amazon Customer,Amazon Customer,Deepak,Blush Bunny Organics</v>
      </c>
      <c r="M840" t="s">
        <v>8721</v>
      </c>
      <c r="N840" t="s">
        <v>8722</v>
      </c>
      <c r="O840" t="s">
        <v>8723</v>
      </c>
      <c r="P840" t="s">
        <v>8724</v>
      </c>
      <c r="Q840" t="s">
        <v>8725</v>
      </c>
    </row>
    <row r="841" spans="1:17">
      <c r="A841" t="s">
        <v>4246</v>
      </c>
      <c r="B841" t="s">
        <v>4247</v>
      </c>
      <c r="C841" t="s">
        <v>3030</v>
      </c>
      <c r="D841" s="2">
        <v>1399</v>
      </c>
      <c r="E841" s="2">
        <v>1630</v>
      </c>
      <c r="F841" s="1">
        <v>0.14000000000000001</v>
      </c>
      <c r="G841">
        <v>4</v>
      </c>
      <c r="H841" s="4">
        <v>9378</v>
      </c>
      <c r="I841" t="s">
        <v>4248</v>
      </c>
      <c r="J841" t="s">
        <v>3823</v>
      </c>
      <c r="K841" t="s">
        <v>3824</v>
      </c>
      <c r="L841" t="str">
        <f>PROPER(Table1[[#This Row],[User_name]])</f>
        <v>Rajasekhar,Dimpal,Rajat Kumar,Akanksha,Noone,Hemavaraprasad,Sachin Katyal,Bunga Dinesh</v>
      </c>
      <c r="M841" t="s">
        <v>3825</v>
      </c>
      <c r="N841" t="s">
        <v>3826</v>
      </c>
      <c r="O841" t="s">
        <v>3827</v>
      </c>
      <c r="P841" t="s">
        <v>4249</v>
      </c>
      <c r="Q841" t="s">
        <v>4250</v>
      </c>
    </row>
    <row r="842" spans="1:17">
      <c r="A842" t="s">
        <v>3820</v>
      </c>
      <c r="B842" t="s">
        <v>3821</v>
      </c>
      <c r="C842" t="s">
        <v>3030</v>
      </c>
      <c r="D842" s="2">
        <v>1399</v>
      </c>
      <c r="E842" s="2">
        <v>1630</v>
      </c>
      <c r="F842" s="1">
        <v>0.14000000000000001</v>
      </c>
      <c r="G842">
        <v>4</v>
      </c>
      <c r="H842" s="4">
        <v>9378</v>
      </c>
      <c r="I842" t="s">
        <v>3822</v>
      </c>
      <c r="J842" t="s">
        <v>3823</v>
      </c>
      <c r="K842" t="s">
        <v>3824</v>
      </c>
      <c r="L842" t="str">
        <f>PROPER(Table1[[#This Row],[User_name]])</f>
        <v>Rajasekhar,Dimpal,Rajat Kumar,Akanksha,Noone,Hemavaraprasad,Sachin Katyal,Bunga Dinesh</v>
      </c>
      <c r="M842" t="s">
        <v>3825</v>
      </c>
      <c r="N842" t="s">
        <v>3826</v>
      </c>
      <c r="O842" t="s">
        <v>3827</v>
      </c>
      <c r="P842" t="s">
        <v>3828</v>
      </c>
      <c r="Q842" t="s">
        <v>3829</v>
      </c>
    </row>
    <row r="843" spans="1:17">
      <c r="A843" t="s">
        <v>11210</v>
      </c>
      <c r="B843" t="s">
        <v>11211</v>
      </c>
      <c r="C843" t="s">
        <v>8923</v>
      </c>
      <c r="D843">
        <v>499</v>
      </c>
      <c r="E843" s="2">
        <v>2199</v>
      </c>
      <c r="F843" s="1">
        <v>0.77</v>
      </c>
      <c r="G843">
        <v>2.8</v>
      </c>
      <c r="H843" s="4">
        <v>109</v>
      </c>
      <c r="I843" t="s">
        <v>11212</v>
      </c>
      <c r="J843" t="s">
        <v>11213</v>
      </c>
      <c r="K843" t="s">
        <v>11214</v>
      </c>
      <c r="L843" t="str">
        <f>PROPER(Table1[[#This Row],[User_name]])</f>
        <v>Yashvant Gote,Nargis Sultana,S.I.Kumar,Ravi,Lokesh Hegde,Abhinav Anand,Any Babar,Sarada Peram</v>
      </c>
      <c r="M843" t="s">
        <v>11215</v>
      </c>
      <c r="N843" t="s">
        <v>11216</v>
      </c>
      <c r="O843" t="s">
        <v>11217</v>
      </c>
      <c r="P843" t="s">
        <v>11218</v>
      </c>
      <c r="Q843" t="s">
        <v>11219</v>
      </c>
    </row>
    <row r="844" spans="1:17">
      <c r="A844" t="s">
        <v>11099</v>
      </c>
      <c r="B844" t="s">
        <v>11100</v>
      </c>
      <c r="C844" t="s">
        <v>9015</v>
      </c>
      <c r="D844">
        <v>699</v>
      </c>
      <c r="E844" s="2">
        <v>1599</v>
      </c>
      <c r="F844" s="1">
        <v>0.56000000000000005</v>
      </c>
      <c r="G844">
        <v>4.7</v>
      </c>
      <c r="H844" s="4">
        <v>2300</v>
      </c>
      <c r="I844" t="s">
        <v>11101</v>
      </c>
      <c r="J844" t="s">
        <v>11102</v>
      </c>
      <c r="K844" t="s">
        <v>11103</v>
      </c>
      <c r="L844" t="str">
        <f>PROPER(Table1[[#This Row],[User_name]])</f>
        <v>Nitin G.,Veerasomachary,Roshan,Kunwar Indranshu Singh,Suresh,Prerna,Arjun Kr. Sah,Jagadeesan</v>
      </c>
      <c r="M844" t="s">
        <v>11104</v>
      </c>
      <c r="N844" t="s">
        <v>11105</v>
      </c>
      <c r="O844" t="s">
        <v>11106</v>
      </c>
      <c r="P844" t="s">
        <v>11107</v>
      </c>
      <c r="Q844" t="s">
        <v>11108</v>
      </c>
    </row>
    <row r="845" spans="1:17">
      <c r="A845" t="s">
        <v>4173</v>
      </c>
      <c r="B845" t="s">
        <v>4174</v>
      </c>
      <c r="C845" t="s">
        <v>3147</v>
      </c>
      <c r="D845">
        <v>329</v>
      </c>
      <c r="E845">
        <v>999</v>
      </c>
      <c r="F845" s="1">
        <v>0.67</v>
      </c>
      <c r="G845">
        <v>4.2</v>
      </c>
      <c r="H845" s="4">
        <v>3492</v>
      </c>
      <c r="I845" t="s">
        <v>4175</v>
      </c>
      <c r="J845" t="s">
        <v>4176</v>
      </c>
      <c r="K845" t="s">
        <v>4177</v>
      </c>
      <c r="L845" t="str">
        <f>PROPER(Table1[[#This Row],[User_name]])</f>
        <v>Mukul Ghosalkar,R. V,Deepak Kumar,Nikhil Dalvi,Himanshu Joshiyara,Akanksha Srivastava,Amazon Customer,Sathees</v>
      </c>
      <c r="M845" t="s">
        <v>4178</v>
      </c>
      <c r="N845" t="s">
        <v>4179</v>
      </c>
      <c r="O845" t="s">
        <v>4180</v>
      </c>
      <c r="P845" t="s">
        <v>4181</v>
      </c>
      <c r="Q845" t="s">
        <v>4182</v>
      </c>
    </row>
    <row r="846" spans="1:17">
      <c r="A846" t="s">
        <v>1818</v>
      </c>
      <c r="B846" t="s">
        <v>1819</v>
      </c>
      <c r="C846" t="s">
        <v>3</v>
      </c>
      <c r="D846">
        <v>252</v>
      </c>
      <c r="E846">
        <v>999</v>
      </c>
      <c r="F846" s="1">
        <v>0.75</v>
      </c>
      <c r="G846">
        <v>3.7</v>
      </c>
      <c r="H846" s="4">
        <v>2249</v>
      </c>
      <c r="I846" t="s">
        <v>1820</v>
      </c>
      <c r="J846" t="s">
        <v>1821</v>
      </c>
      <c r="K846" t="s">
        <v>1822</v>
      </c>
      <c r="L846" t="str">
        <f>PROPER(Table1[[#This Row],[User_name]])</f>
        <v>Jagadish,Rishabh,Sakshi,Amazon Customer,Boina Sai Vinay,Neeraj S.,Shubham Kumar Mehta,Mainuddin Warsi</v>
      </c>
      <c r="M846" t="s">
        <v>1823</v>
      </c>
      <c r="N846" t="s">
        <v>1824</v>
      </c>
      <c r="O846" t="s">
        <v>1825</v>
      </c>
      <c r="P846" t="s">
        <v>1826</v>
      </c>
      <c r="Q846" t="s">
        <v>1827</v>
      </c>
    </row>
    <row r="847" spans="1:17">
      <c r="A847" t="s">
        <v>4214</v>
      </c>
      <c r="B847" t="s">
        <v>4215</v>
      </c>
      <c r="C847" t="s">
        <v>2933</v>
      </c>
      <c r="D847" s="2">
        <v>1999</v>
      </c>
      <c r="E847" s="2">
        <v>8499</v>
      </c>
      <c r="F847" s="1">
        <v>0.76</v>
      </c>
      <c r="G847">
        <v>4.3</v>
      </c>
      <c r="H847" s="4">
        <v>240</v>
      </c>
      <c r="I847" t="s">
        <v>4216</v>
      </c>
      <c r="J847" t="s">
        <v>4217</v>
      </c>
      <c r="K847" t="s">
        <v>4218</v>
      </c>
      <c r="L847" t="str">
        <f>PROPER(Table1[[#This Row],[User_name]])</f>
        <v>Amazon Customer,Dheeraj,Smd Fayaz,M.Suneetha,Ameer A.,Manoj Kelwade,Milind,Shivraj P.</v>
      </c>
      <c r="M847" t="s">
        <v>4219</v>
      </c>
      <c r="N847" t="s">
        <v>4220</v>
      </c>
      <c r="O847" t="s">
        <v>4221</v>
      </c>
      <c r="P847" t="s">
        <v>4222</v>
      </c>
      <c r="Q847" t="s">
        <v>4223</v>
      </c>
    </row>
    <row r="848" spans="1:17">
      <c r="A848" t="s">
        <v>11963</v>
      </c>
      <c r="B848" t="s">
        <v>11964</v>
      </c>
      <c r="C848" t="s">
        <v>8706</v>
      </c>
      <c r="D848" s="2">
        <v>2699</v>
      </c>
      <c r="E848" s="2">
        <v>3799</v>
      </c>
      <c r="F848" s="1">
        <v>0.28999999999999998</v>
      </c>
      <c r="G848">
        <v>4</v>
      </c>
      <c r="H848" s="4">
        <v>727</v>
      </c>
      <c r="I848" t="s">
        <v>11965</v>
      </c>
      <c r="J848" t="s">
        <v>11966</v>
      </c>
      <c r="K848" t="s">
        <v>11967</v>
      </c>
      <c r="L848" t="str">
        <f>PROPER(Table1[[#This Row],[User_name]])</f>
        <v>Asha Saraswat,Gopal Bumtariya,Amazon Customer,Priyank,Soumyaprada Bishoyi,Devinder Singh,Ronald Stephen,Nabaroon</v>
      </c>
      <c r="M848" t="s">
        <v>11968</v>
      </c>
      <c r="N848" t="s">
        <v>11969</v>
      </c>
      <c r="O848" t="s">
        <v>11970</v>
      </c>
      <c r="P848" t="s">
        <v>11971</v>
      </c>
      <c r="Q848" t="s">
        <v>11972</v>
      </c>
    </row>
    <row r="849" spans="1:17">
      <c r="A849" t="s">
        <v>12949</v>
      </c>
      <c r="B849" t="s">
        <v>12950</v>
      </c>
      <c r="C849" t="s">
        <v>8559</v>
      </c>
      <c r="D849">
        <v>199</v>
      </c>
      <c r="E849">
        <v>999</v>
      </c>
      <c r="F849" s="1">
        <v>0.8</v>
      </c>
      <c r="G849">
        <v>3.1</v>
      </c>
      <c r="H849" s="4">
        <v>2</v>
      </c>
      <c r="I849" t="s">
        <v>12951</v>
      </c>
      <c r="J849" t="s">
        <v>12952</v>
      </c>
      <c r="K849" t="s">
        <v>12953</v>
      </c>
      <c r="L849" t="str">
        <f>PROPER(Table1[[#This Row],[User_name]])</f>
        <v>Kunal Sen</v>
      </c>
      <c r="M849" t="s">
        <v>12954</v>
      </c>
      <c r="N849" t="s">
        <v>12955</v>
      </c>
      <c r="O849" t="s">
        <v>12956</v>
      </c>
      <c r="P849" t="s">
        <v>12957</v>
      </c>
      <c r="Q849" t="s">
        <v>12958</v>
      </c>
    </row>
    <row r="850" spans="1:17">
      <c r="A850" t="s">
        <v>11501</v>
      </c>
      <c r="B850" t="s">
        <v>11502</v>
      </c>
      <c r="C850" t="s">
        <v>9269</v>
      </c>
      <c r="D850">
        <v>429</v>
      </c>
      <c r="E850">
        <v>999</v>
      </c>
      <c r="F850" s="1">
        <v>0.56999999999999995</v>
      </c>
      <c r="G850">
        <v>3</v>
      </c>
      <c r="H850" s="4">
        <v>617</v>
      </c>
      <c r="I850" t="s">
        <v>11503</v>
      </c>
      <c r="J850" t="s">
        <v>11504</v>
      </c>
      <c r="K850" t="s">
        <v>11505</v>
      </c>
      <c r="L850" t="str">
        <f>PROPER(Table1[[#This Row],[User_name]])</f>
        <v>Ritika,Abhishek U.,Bhavika,Rekha Rana,Balamurugan A,Dhiren Shah,Mrs. Imran Khan,Anusree</v>
      </c>
      <c r="M850" t="s">
        <v>11506</v>
      </c>
      <c r="N850" t="s">
        <v>11507</v>
      </c>
      <c r="O850" t="s">
        <v>11508</v>
      </c>
      <c r="P850" t="s">
        <v>11509</v>
      </c>
      <c r="Q850" t="s">
        <v>11510</v>
      </c>
    </row>
    <row r="851" spans="1:17">
      <c r="A851" t="s">
        <v>2642</v>
      </c>
      <c r="B851" t="s">
        <v>2643</v>
      </c>
      <c r="C851" t="s">
        <v>83</v>
      </c>
      <c r="D851">
        <v>218</v>
      </c>
      <c r="E851">
        <v>999</v>
      </c>
      <c r="F851" s="1">
        <v>0.78</v>
      </c>
      <c r="G851">
        <v>4.2</v>
      </c>
      <c r="H851" s="4">
        <v>163</v>
      </c>
      <c r="I851" t="s">
        <v>2644</v>
      </c>
      <c r="J851" t="s">
        <v>2645</v>
      </c>
      <c r="K851" t="s">
        <v>2646</v>
      </c>
      <c r="L851" t="str">
        <f>PROPER(Table1[[#This Row],[User_name]])</f>
        <v>Shivakumar,Bijoy Debnath,Pallav Pathak,Ritesh Nishad,Dhanpal H.,Jash Shah,Pabindersingh,Pritam Paul</v>
      </c>
      <c r="M851" t="s">
        <v>2647</v>
      </c>
      <c r="N851" t="s">
        <v>2648</v>
      </c>
      <c r="O851" t="s">
        <v>2649</v>
      </c>
      <c r="P851" t="s">
        <v>2650</v>
      </c>
      <c r="Q851" t="s">
        <v>2651</v>
      </c>
    </row>
    <row r="852" spans="1:17">
      <c r="A852" t="s">
        <v>12959</v>
      </c>
      <c r="B852" t="s">
        <v>12960</v>
      </c>
      <c r="C852" t="s">
        <v>9618</v>
      </c>
      <c r="D852">
        <v>379</v>
      </c>
      <c r="E852">
        <v>919</v>
      </c>
      <c r="F852" s="1">
        <v>0.59</v>
      </c>
      <c r="G852">
        <v>4</v>
      </c>
      <c r="H852" s="4">
        <v>1090</v>
      </c>
      <c r="I852" t="s">
        <v>12961</v>
      </c>
      <c r="J852" t="s">
        <v>12962</v>
      </c>
      <c r="K852" t="s">
        <v>12963</v>
      </c>
      <c r="L852" t="str">
        <f>PROPER(Table1[[#This Row],[User_name]])</f>
        <v>Prabha Ds,Raghuram Bk,Real Deal,Amazon Customer,G1_Nk,Amazon Customer,Chaitanya Bandari,Rahul Kumar</v>
      </c>
      <c r="M852" t="s">
        <v>12964</v>
      </c>
      <c r="N852" t="s">
        <v>12965</v>
      </c>
      <c r="O852" t="s">
        <v>12966</v>
      </c>
      <c r="P852" t="s">
        <v>12967</v>
      </c>
      <c r="Q852" t="s">
        <v>12968</v>
      </c>
    </row>
    <row r="853" spans="1:17">
      <c r="A853" t="s">
        <v>4236</v>
      </c>
      <c r="B853" t="s">
        <v>4237</v>
      </c>
      <c r="C853" t="s">
        <v>2933</v>
      </c>
      <c r="D853" s="2">
        <v>2499</v>
      </c>
      <c r="E853" s="2">
        <v>5999</v>
      </c>
      <c r="F853" s="1">
        <v>0.57999999999999996</v>
      </c>
      <c r="G853">
        <v>3.7</v>
      </c>
      <c r="H853" s="4">
        <v>828</v>
      </c>
      <c r="I853" t="s">
        <v>4238</v>
      </c>
      <c r="J853" t="s">
        <v>4239</v>
      </c>
      <c r="K853" t="s">
        <v>4240</v>
      </c>
      <c r="L853" t="str">
        <f>PROPER(Table1[[#This Row],[User_name]])</f>
        <v>Amazon Customer,Harshil Sheth,Aman Verma,Nitendra Rohit,Prerana Wagle,Sreenadh Raveendran,Jaiba,Rashmi</v>
      </c>
      <c r="M853" t="s">
        <v>4241</v>
      </c>
      <c r="N853" t="s">
        <v>4242</v>
      </c>
      <c r="O853" t="s">
        <v>4243</v>
      </c>
      <c r="P853" t="s">
        <v>4244</v>
      </c>
      <c r="Q853" t="s">
        <v>4245</v>
      </c>
    </row>
    <row r="854" spans="1:17">
      <c r="A854" t="s">
        <v>5772</v>
      </c>
      <c r="B854" t="s">
        <v>5773</v>
      </c>
      <c r="C854" t="s">
        <v>3051</v>
      </c>
      <c r="D854" s="2">
        <v>1299</v>
      </c>
      <c r="E854" s="2">
        <v>3499</v>
      </c>
      <c r="F854" s="1">
        <v>0.63</v>
      </c>
      <c r="G854">
        <v>3.9</v>
      </c>
      <c r="H854" s="4">
        <v>12452</v>
      </c>
      <c r="I854" t="s">
        <v>5774</v>
      </c>
      <c r="J854" t="s">
        <v>5775</v>
      </c>
      <c r="K854" t="s">
        <v>5776</v>
      </c>
      <c r="L854" t="str">
        <f>PROPER(Table1[[#This Row],[User_name]])</f>
        <v>Achint,Anish,Bhomick Bhaskar,Sumit,Des Raj,Amazon Customer,Gursimranpallah,Amit Ahluwalia</v>
      </c>
      <c r="M854" t="s">
        <v>5777</v>
      </c>
      <c r="N854" t="s">
        <v>5778</v>
      </c>
      <c r="O854" t="s">
        <v>13037</v>
      </c>
      <c r="P854" t="s">
        <v>5779</v>
      </c>
      <c r="Q854" t="s">
        <v>5780</v>
      </c>
    </row>
    <row r="855" spans="1:17">
      <c r="A855" t="s">
        <v>6467</v>
      </c>
      <c r="B855" t="s">
        <v>6468</v>
      </c>
      <c r="C855" t="s">
        <v>3051</v>
      </c>
      <c r="D855" s="2">
        <v>1299</v>
      </c>
      <c r="E855" s="2">
        <v>2999</v>
      </c>
      <c r="F855" s="1">
        <v>0.56999999999999995</v>
      </c>
      <c r="G855">
        <v>3.8</v>
      </c>
      <c r="H855" s="4">
        <v>14629</v>
      </c>
      <c r="I855" t="s">
        <v>6469</v>
      </c>
      <c r="J855" t="s">
        <v>6470</v>
      </c>
      <c r="K855" t="s">
        <v>6471</v>
      </c>
      <c r="L855" t="str">
        <f>PROPER(Table1[[#This Row],[User_name]])</f>
        <v>Karthik,Akshay,Prosper Paul,Raksha Ghutke,Shallu,Shashank Tirkey,Ajit Roy,√Åj√≠Th</v>
      </c>
      <c r="M855" t="s">
        <v>6472</v>
      </c>
      <c r="N855" t="s">
        <v>6473</v>
      </c>
      <c r="O855" t="s">
        <v>6474</v>
      </c>
      <c r="P855" t="s">
        <v>6475</v>
      </c>
      <c r="Q855" t="s">
        <v>6476</v>
      </c>
    </row>
    <row r="856" spans="1:17">
      <c r="A856" t="s">
        <v>5958</v>
      </c>
      <c r="B856" t="s">
        <v>5959</v>
      </c>
      <c r="C856" t="s">
        <v>3051</v>
      </c>
      <c r="D856" s="2">
        <v>1799</v>
      </c>
      <c r="E856" s="2">
        <v>3999</v>
      </c>
      <c r="F856" s="1">
        <v>0.55000000000000004</v>
      </c>
      <c r="G856">
        <v>3.9</v>
      </c>
      <c r="H856" s="4">
        <v>3517</v>
      </c>
      <c r="I856" t="s">
        <v>5960</v>
      </c>
      <c r="J856" t="s">
        <v>5961</v>
      </c>
      <c r="K856" t="s">
        <v>5962</v>
      </c>
      <c r="L856" t="str">
        <f>PROPER(Table1[[#This Row],[User_name]])</f>
        <v>Rahul Goud,Nitesh,Lokesh K V,Keshav Kohli,Ozair Ahmad Gls,Vishal Mandal,Vicky Kumar,Mohamed A.</v>
      </c>
      <c r="M856" t="s">
        <v>5963</v>
      </c>
      <c r="N856" t="s">
        <v>5964</v>
      </c>
      <c r="O856" t="s">
        <v>5965</v>
      </c>
      <c r="P856" t="s">
        <v>5966</v>
      </c>
      <c r="Q856" t="s">
        <v>5967</v>
      </c>
    </row>
    <row r="857" spans="1:17">
      <c r="A857" t="s">
        <v>4199</v>
      </c>
      <c r="B857" t="s">
        <v>4200</v>
      </c>
      <c r="C857" t="s">
        <v>2933</v>
      </c>
      <c r="D857" s="2">
        <v>1499</v>
      </c>
      <c r="E857" s="2">
        <v>4999</v>
      </c>
      <c r="F857" s="1">
        <v>0.7</v>
      </c>
      <c r="G857">
        <v>4</v>
      </c>
      <c r="H857" s="4">
        <v>92588</v>
      </c>
      <c r="I857" t="s">
        <v>4201</v>
      </c>
      <c r="J857" t="s">
        <v>4202</v>
      </c>
      <c r="K857" t="s">
        <v>4203</v>
      </c>
      <c r="L857" t="str">
        <f>PROPER(Table1[[#This Row],[User_name]])</f>
        <v>Vishal Shah,Sameer,Joshilla P.,Sunil Govind Jawale,Pawan Kumar,C.Rajeshkannan,Manisha Tyagi,Wizzy</v>
      </c>
      <c r="M857" t="s">
        <v>4204</v>
      </c>
      <c r="N857" t="s">
        <v>4205</v>
      </c>
      <c r="O857" t="s">
        <v>4206</v>
      </c>
      <c r="P857" t="s">
        <v>4207</v>
      </c>
      <c r="Q857" t="s">
        <v>4208</v>
      </c>
    </row>
    <row r="858" spans="1:17">
      <c r="A858" t="s">
        <v>6097</v>
      </c>
      <c r="B858" t="s">
        <v>6098</v>
      </c>
      <c r="C858" t="s">
        <v>2933</v>
      </c>
      <c r="D858" s="2">
        <v>1499</v>
      </c>
      <c r="E858" s="2">
        <v>4999</v>
      </c>
      <c r="F858" s="1">
        <v>0.7</v>
      </c>
      <c r="G858">
        <v>4</v>
      </c>
      <c r="H858" s="4">
        <v>92588</v>
      </c>
      <c r="I858" t="s">
        <v>6099</v>
      </c>
      <c r="J858" t="s">
        <v>4202</v>
      </c>
      <c r="K858" t="s">
        <v>4203</v>
      </c>
      <c r="L858" t="str">
        <f>PROPER(Table1[[#This Row],[User_name]])</f>
        <v>Vishal Shah,Sameer,Joshilla P.,Sunil Govind Jawale,Pawan Kumar,C.Rajeshkannan,Manisha Tyagi,Wizzy</v>
      </c>
      <c r="M858" t="s">
        <v>4204</v>
      </c>
      <c r="N858" t="s">
        <v>4205</v>
      </c>
      <c r="O858" t="s">
        <v>4206</v>
      </c>
      <c r="P858" t="s">
        <v>6100</v>
      </c>
      <c r="Q858" t="s">
        <v>6101</v>
      </c>
    </row>
    <row r="859" spans="1:17">
      <c r="A859" t="s">
        <v>3275</v>
      </c>
      <c r="B859" t="s">
        <v>3276</v>
      </c>
      <c r="C859" t="s">
        <v>2933</v>
      </c>
      <c r="D859" s="2">
        <v>2998</v>
      </c>
      <c r="E859" s="2">
        <v>5999</v>
      </c>
      <c r="F859" s="1">
        <v>0.5</v>
      </c>
      <c r="G859">
        <v>4.0999999999999996</v>
      </c>
      <c r="H859" s="4">
        <v>5179</v>
      </c>
      <c r="I859" t="s">
        <v>3277</v>
      </c>
      <c r="J859" t="s">
        <v>3278</v>
      </c>
      <c r="K859" t="s">
        <v>3279</v>
      </c>
      <c r="L859" t="str">
        <f>PROPER(Table1[[#This Row],[User_name]])</f>
        <v>Sanjay G.,Vinay Bucha,Amazon Customer,Arun,Rohit,Aasim Ansari,Aniruddha Joshi,Rekhabai Bhoi</v>
      </c>
      <c r="M859" t="s">
        <v>3280</v>
      </c>
      <c r="N859" t="s">
        <v>3281</v>
      </c>
      <c r="O859" t="s">
        <v>3282</v>
      </c>
      <c r="P859" t="s">
        <v>3283</v>
      </c>
      <c r="Q859" t="s">
        <v>3284</v>
      </c>
    </row>
    <row r="860" spans="1:17">
      <c r="A860" t="s">
        <v>3275</v>
      </c>
      <c r="B860" t="s">
        <v>3276</v>
      </c>
      <c r="C860" t="s">
        <v>2933</v>
      </c>
      <c r="D860" s="2">
        <v>2998</v>
      </c>
      <c r="E860" s="2">
        <v>5999</v>
      </c>
      <c r="F860" s="1">
        <v>0.5</v>
      </c>
      <c r="G860">
        <v>4.0999999999999996</v>
      </c>
      <c r="H860" s="4">
        <v>5179</v>
      </c>
      <c r="I860" t="s">
        <v>3277</v>
      </c>
      <c r="J860" t="s">
        <v>5098</v>
      </c>
      <c r="K860" t="s">
        <v>5099</v>
      </c>
      <c r="L860" t="str">
        <f>PROPER(Table1[[#This Row],[User_name]])</f>
        <v>Sanjay G.,Vinay Bucha,Amazon Customer,Arun,Rohit,Saly B,Aasim Ansari,Aniruddha Joshi</v>
      </c>
      <c r="M860" t="s">
        <v>5100</v>
      </c>
      <c r="N860" t="s">
        <v>5101</v>
      </c>
      <c r="O860" t="s">
        <v>5102</v>
      </c>
      <c r="P860" t="s">
        <v>5103</v>
      </c>
      <c r="Q860" t="s">
        <v>5104</v>
      </c>
    </row>
    <row r="861" spans="1:17">
      <c r="A861" t="s">
        <v>4039</v>
      </c>
      <c r="B861" t="s">
        <v>4040</v>
      </c>
      <c r="C861" t="s">
        <v>2933</v>
      </c>
      <c r="D861" s="2">
        <v>4499</v>
      </c>
      <c r="E861" s="2">
        <v>7999</v>
      </c>
      <c r="F861" s="1">
        <v>0.44</v>
      </c>
      <c r="G861">
        <v>3.5</v>
      </c>
      <c r="H861" s="4">
        <v>37</v>
      </c>
      <c r="I861" t="s">
        <v>4041</v>
      </c>
      <c r="J861" t="s">
        <v>4042</v>
      </c>
      <c r="K861" t="s">
        <v>4043</v>
      </c>
      <c r="L861" t="str">
        <f>PROPER(Table1[[#This Row],[User_name]])</f>
        <v>Anusaya Kar,Sathish,Sohrab Raj,Praveen,Sandip Ghosh,Ashutosh Suryavanshi,Bhupesh,Hardik</v>
      </c>
      <c r="M861" t="s">
        <v>4044</v>
      </c>
      <c r="N861" t="s">
        <v>4045</v>
      </c>
      <c r="O861" t="s">
        <v>4046</v>
      </c>
      <c r="P861" t="s">
        <v>4047</v>
      </c>
      <c r="Q861" t="s">
        <v>4048</v>
      </c>
    </row>
    <row r="862" spans="1:17">
      <c r="A862" t="s">
        <v>3383</v>
      </c>
      <c r="B862" t="s">
        <v>3384</v>
      </c>
      <c r="C862" t="s">
        <v>2933</v>
      </c>
      <c r="D862" s="2">
        <v>1999</v>
      </c>
      <c r="E862" s="2">
        <v>3990</v>
      </c>
      <c r="F862" s="1">
        <v>0.5</v>
      </c>
      <c r="G862">
        <v>4</v>
      </c>
      <c r="H862" s="4">
        <v>30254</v>
      </c>
      <c r="I862" t="s">
        <v>3385</v>
      </c>
      <c r="J862" t="s">
        <v>3159</v>
      </c>
      <c r="K862" t="s">
        <v>3160</v>
      </c>
      <c r="L862" t="str">
        <f>PROPER(Table1[[#This Row],[User_name]])</f>
        <v>Ranjitha Parida,Shubham Pawar,Arul,Lokesh K V,Nandita Talukdar,Sushma Pradhan,Vaibhav S,Amazon Customer</v>
      </c>
      <c r="M862" t="s">
        <v>3161</v>
      </c>
      <c r="N862" t="s">
        <v>3162</v>
      </c>
      <c r="O862" t="s">
        <v>3163</v>
      </c>
      <c r="P862" t="s">
        <v>3386</v>
      </c>
      <c r="Q862" t="s">
        <v>3387</v>
      </c>
    </row>
    <row r="863" spans="1:17">
      <c r="A863" t="s">
        <v>4706</v>
      </c>
      <c r="B863" t="s">
        <v>4707</v>
      </c>
      <c r="C863" t="s">
        <v>2933</v>
      </c>
      <c r="D863" s="2">
        <v>1999</v>
      </c>
      <c r="E863" s="2">
        <v>3999</v>
      </c>
      <c r="F863" s="1">
        <v>0.5</v>
      </c>
      <c r="G863">
        <v>4</v>
      </c>
      <c r="H863" s="4">
        <v>30254</v>
      </c>
      <c r="I863" t="s">
        <v>4708</v>
      </c>
      <c r="J863" t="s">
        <v>4709</v>
      </c>
      <c r="K863" t="s">
        <v>4710</v>
      </c>
      <c r="L863" t="str">
        <f>PROPER(Table1[[#This Row],[User_name]])</f>
        <v>Ranjitha Parida,Shubham Pawar,Arul,Lokesh K V,Nandita Talukdar,Sushma Pradhan,Amazon Customer,Datta Dhanwate</v>
      </c>
      <c r="M863" t="s">
        <v>4711</v>
      </c>
      <c r="N863" t="s">
        <v>4712</v>
      </c>
      <c r="O863" t="s">
        <v>4713</v>
      </c>
      <c r="P863" t="s">
        <v>4714</v>
      </c>
      <c r="Q863" t="s">
        <v>4715</v>
      </c>
    </row>
    <row r="864" spans="1:17">
      <c r="A864" t="s">
        <v>3156</v>
      </c>
      <c r="B864" t="s">
        <v>3157</v>
      </c>
      <c r="C864" t="s">
        <v>2933</v>
      </c>
      <c r="D864" s="2">
        <v>1599</v>
      </c>
      <c r="E864" s="2">
        <v>3999</v>
      </c>
      <c r="F864" s="1">
        <v>0.6</v>
      </c>
      <c r="G864">
        <v>4</v>
      </c>
      <c r="H864" s="4">
        <v>30254</v>
      </c>
      <c r="I864" t="s">
        <v>3158</v>
      </c>
      <c r="J864" t="s">
        <v>3159</v>
      </c>
      <c r="K864" t="s">
        <v>3160</v>
      </c>
      <c r="L864" t="str">
        <f>PROPER(Table1[[#This Row],[User_name]])</f>
        <v>Ranjitha Parida,Shubham Pawar,Arul,Lokesh K V,Nandita Talukdar,Sushma Pradhan,Vaibhav S,Amazon Customer</v>
      </c>
      <c r="M864" t="s">
        <v>3161</v>
      </c>
      <c r="N864" t="s">
        <v>3162</v>
      </c>
      <c r="O864" t="s">
        <v>3163</v>
      </c>
      <c r="P864" t="s">
        <v>3164</v>
      </c>
      <c r="Q864" t="s">
        <v>3165</v>
      </c>
    </row>
    <row r="865" spans="1:17">
      <c r="A865" t="s">
        <v>3156</v>
      </c>
      <c r="B865" t="s">
        <v>3157</v>
      </c>
      <c r="C865" t="s">
        <v>2933</v>
      </c>
      <c r="D865" s="2">
        <v>1599</v>
      </c>
      <c r="E865" s="2">
        <v>3999</v>
      </c>
      <c r="F865" s="1">
        <v>0.6</v>
      </c>
      <c r="G865">
        <v>4</v>
      </c>
      <c r="H865" s="4">
        <v>30254</v>
      </c>
      <c r="I865" t="s">
        <v>3158</v>
      </c>
      <c r="J865" t="s">
        <v>4709</v>
      </c>
      <c r="K865" t="s">
        <v>4710</v>
      </c>
      <c r="L865" t="str">
        <f>PROPER(Table1[[#This Row],[User_name]])</f>
        <v>Ranjitha Parida,Shubham Pawar,Arul,Lokesh K V,Nandita Talukdar,Sushma Pradhan,Amazon Customer,Datta Dhanwate</v>
      </c>
      <c r="M865" t="s">
        <v>4711</v>
      </c>
      <c r="N865" t="s">
        <v>4712</v>
      </c>
      <c r="O865" t="s">
        <v>4713</v>
      </c>
      <c r="P865" t="s">
        <v>4975</v>
      </c>
      <c r="Q865" t="s">
        <v>4976</v>
      </c>
    </row>
    <row r="866" spans="1:17">
      <c r="A866" t="s">
        <v>3771</v>
      </c>
      <c r="B866" t="s">
        <v>3772</v>
      </c>
      <c r="C866" t="s">
        <v>2933</v>
      </c>
      <c r="D866" s="2">
        <v>1599</v>
      </c>
      <c r="E866" s="2">
        <v>4999</v>
      </c>
      <c r="F866" s="1">
        <v>0.68</v>
      </c>
      <c r="G866">
        <v>4</v>
      </c>
      <c r="H866" s="4">
        <v>67950</v>
      </c>
      <c r="I866" t="s">
        <v>3773</v>
      </c>
      <c r="J866" t="s">
        <v>3774</v>
      </c>
      <c r="K866" t="s">
        <v>3775</v>
      </c>
      <c r="L866" t="str">
        <f>PROPER(Table1[[#This Row],[User_name]])</f>
        <v>Ankita Dwivedi,Malathi Alunkar,Shubham‚Ôé,Oishi Basak,Dhananjay Sevalkar,User,Manohar Salave,Kareti Naveen</v>
      </c>
      <c r="M866" t="s">
        <v>3776</v>
      </c>
      <c r="N866" t="s">
        <v>3777</v>
      </c>
      <c r="O866" t="s">
        <v>3778</v>
      </c>
      <c r="P866" t="s">
        <v>3779</v>
      </c>
      <c r="Q866" t="s">
        <v>3780</v>
      </c>
    </row>
    <row r="867" spans="1:17">
      <c r="A867" t="s">
        <v>3771</v>
      </c>
      <c r="B867" t="s">
        <v>3772</v>
      </c>
      <c r="C867" t="s">
        <v>2933</v>
      </c>
      <c r="D867" s="2">
        <v>1599</v>
      </c>
      <c r="E867" s="2">
        <v>4999</v>
      </c>
      <c r="F867" s="1">
        <v>0.68</v>
      </c>
      <c r="G867">
        <v>4</v>
      </c>
      <c r="H867" s="4">
        <v>67951</v>
      </c>
      <c r="I867" t="s">
        <v>3773</v>
      </c>
      <c r="J867" t="s">
        <v>5674</v>
      </c>
      <c r="K867" t="s">
        <v>5675</v>
      </c>
      <c r="L867" t="str">
        <f>PROPER(Table1[[#This Row],[User_name]])</f>
        <v>Ankita Dwivedi,Malathi Alunkar,Shubham‚Ôé,Oishi Basak,Vikram Sen,Dhananjay Sevalkar,Manohar Salave,Kareti Naveen</v>
      </c>
      <c r="M867" t="s">
        <v>5676</v>
      </c>
      <c r="N867" t="s">
        <v>5677</v>
      </c>
      <c r="O867" t="s">
        <v>5678</v>
      </c>
      <c r="P867" t="s">
        <v>5679</v>
      </c>
      <c r="Q867" t="s">
        <v>5680</v>
      </c>
    </row>
    <row r="868" spans="1:17">
      <c r="A868" t="s">
        <v>4567</v>
      </c>
      <c r="B868" t="s">
        <v>4568</v>
      </c>
      <c r="C868" t="s">
        <v>2933</v>
      </c>
      <c r="D868" s="2">
        <v>3999</v>
      </c>
      <c r="E868" s="2">
        <v>6999</v>
      </c>
      <c r="F868" s="1">
        <v>0.43</v>
      </c>
      <c r="G868">
        <v>4.0999999999999996</v>
      </c>
      <c r="H868" s="4">
        <v>10229</v>
      </c>
      <c r="I868" t="s">
        <v>4569</v>
      </c>
      <c r="J868" t="s">
        <v>4570</v>
      </c>
      <c r="K868" t="s">
        <v>4571</v>
      </c>
      <c r="L868" t="str">
        <f>PROPER(Table1[[#This Row],[User_name]])</f>
        <v>Shanti Devi,Amol B,Shamsher Alam,Ravi Shankar Sharma,Monesh,Mohammed Junaid,Akshay,Sachin Singri</v>
      </c>
      <c r="M868" t="s">
        <v>4572</v>
      </c>
      <c r="N868" t="s">
        <v>4573</v>
      </c>
      <c r="O868" t="s">
        <v>4574</v>
      </c>
      <c r="P868" t="s">
        <v>4575</v>
      </c>
      <c r="Q868" t="s">
        <v>4576</v>
      </c>
    </row>
    <row r="869" spans="1:17">
      <c r="A869" t="s">
        <v>7167</v>
      </c>
      <c r="B869" t="s">
        <v>7168</v>
      </c>
      <c r="C869" t="s">
        <v>2933</v>
      </c>
      <c r="D869" s="2">
        <v>2499</v>
      </c>
      <c r="E869" s="2">
        <v>5999</v>
      </c>
      <c r="F869" s="1">
        <v>0.57999999999999996</v>
      </c>
      <c r="G869">
        <v>4.0999999999999996</v>
      </c>
      <c r="H869" s="4">
        <v>5852</v>
      </c>
      <c r="I869" t="s">
        <v>7169</v>
      </c>
      <c r="J869" t="s">
        <v>7170</v>
      </c>
      <c r="K869" t="s">
        <v>7171</v>
      </c>
      <c r="L869" t="str">
        <f>PROPER(Table1[[#This Row],[User_name]])</f>
        <v>Sasmita Chopdar,Manas Mishra,Atul Kumar,Rudra Pratap Singh,Harshad Bhairamadgi,Manoj Yadav,Gyannidhi Prasad,Lokesh Kumar</v>
      </c>
      <c r="M869" t="s">
        <v>7172</v>
      </c>
      <c r="N869" t="s">
        <v>7173</v>
      </c>
      <c r="O869" t="s">
        <v>7174</v>
      </c>
      <c r="P869" t="s">
        <v>7175</v>
      </c>
      <c r="Q869" t="s">
        <v>7176</v>
      </c>
    </row>
    <row r="870" spans="1:17">
      <c r="A870" t="s">
        <v>4398</v>
      </c>
      <c r="B870" t="s">
        <v>4399</v>
      </c>
      <c r="C870" t="s">
        <v>2933</v>
      </c>
      <c r="D870" s="2">
        <v>2799</v>
      </c>
      <c r="E870" s="2">
        <v>6499</v>
      </c>
      <c r="F870" s="1">
        <v>0.56999999999999995</v>
      </c>
      <c r="G870">
        <v>4.0999999999999996</v>
      </c>
      <c r="H870" s="4">
        <v>38879</v>
      </c>
      <c r="I870" t="s">
        <v>4400</v>
      </c>
      <c r="J870" t="s">
        <v>4401</v>
      </c>
      <c r="K870" t="s">
        <v>4402</v>
      </c>
      <c r="L870" t="str">
        <f>PROPER(Table1[[#This Row],[User_name]])</f>
        <v>Shiv,Pankaj Bhatt,Dipanshu Kr Biswas,Jeet Jangam,Ekta,Subhabrata Paul,Anurag Kumar,Manish B.</v>
      </c>
      <c r="M870" t="s">
        <v>4403</v>
      </c>
      <c r="N870" t="s">
        <v>4404</v>
      </c>
      <c r="O870" t="s">
        <v>4405</v>
      </c>
      <c r="P870" t="s">
        <v>4406</v>
      </c>
      <c r="Q870" t="s">
        <v>4407</v>
      </c>
    </row>
    <row r="871" spans="1:17">
      <c r="A871" t="s">
        <v>7588</v>
      </c>
      <c r="B871" t="s">
        <v>7589</v>
      </c>
      <c r="C871" t="s">
        <v>2933</v>
      </c>
      <c r="D871" s="2">
        <v>2499</v>
      </c>
      <c r="E871" s="2">
        <v>5999</v>
      </c>
      <c r="F871" s="1">
        <v>0.57999999999999996</v>
      </c>
      <c r="G871">
        <v>4.0999999999999996</v>
      </c>
      <c r="H871" s="4">
        <v>38879</v>
      </c>
      <c r="I871" t="s">
        <v>7590</v>
      </c>
      <c r="J871" t="s">
        <v>4401</v>
      </c>
      <c r="K871" t="s">
        <v>4402</v>
      </c>
      <c r="L871" t="str">
        <f>PROPER(Table1[[#This Row],[User_name]])</f>
        <v>Shiv,Pankaj Bhatt,Dipanshu Kr Biswas,Jeet Jangam,Ekta,Subhabrata Paul,Anurag Kumar,Manish B.</v>
      </c>
      <c r="M871" t="s">
        <v>4403</v>
      </c>
      <c r="N871" t="s">
        <v>4404</v>
      </c>
      <c r="O871" t="s">
        <v>4405</v>
      </c>
      <c r="P871" t="s">
        <v>7591</v>
      </c>
      <c r="Q871" t="s">
        <v>7592</v>
      </c>
    </row>
    <row r="872" spans="1:17">
      <c r="A872" t="s">
        <v>4154</v>
      </c>
      <c r="B872" t="s">
        <v>4155</v>
      </c>
      <c r="C872" t="s">
        <v>2933</v>
      </c>
      <c r="D872" s="2">
        <v>2999</v>
      </c>
      <c r="E872" s="2">
        <v>5999</v>
      </c>
      <c r="F872" s="1">
        <v>0.5</v>
      </c>
      <c r="G872">
        <v>4.0999999999999996</v>
      </c>
      <c r="H872" s="4">
        <v>7148</v>
      </c>
      <c r="I872" t="s">
        <v>4156</v>
      </c>
      <c r="J872" t="s">
        <v>4157</v>
      </c>
      <c r="K872" t="s">
        <v>4158</v>
      </c>
      <c r="L872" t="str">
        <f>PROPER(Table1[[#This Row],[User_name]])</f>
        <v>Amazon Customer,Abhinay Kanth D M,Himanshu,Aadi Raj Uthup,Gaurav,Kiran Das,Santosh Bakare,Suman Sharma</v>
      </c>
      <c r="M872" t="s">
        <v>4159</v>
      </c>
      <c r="N872" t="s">
        <v>4160</v>
      </c>
      <c r="O872" t="s">
        <v>4161</v>
      </c>
      <c r="P872" t="s">
        <v>4162</v>
      </c>
      <c r="Q872" t="s">
        <v>4163</v>
      </c>
    </row>
    <row r="873" spans="1:17">
      <c r="A873" t="s">
        <v>5932</v>
      </c>
      <c r="B873" t="s">
        <v>5933</v>
      </c>
      <c r="C873" t="s">
        <v>2933</v>
      </c>
      <c r="D873" s="2">
        <v>2499</v>
      </c>
      <c r="E873" s="2">
        <v>4999</v>
      </c>
      <c r="F873" s="1">
        <v>0.5</v>
      </c>
      <c r="G873">
        <v>3.9</v>
      </c>
      <c r="H873" s="4">
        <v>7571</v>
      </c>
      <c r="I873" t="s">
        <v>5934</v>
      </c>
      <c r="J873" t="s">
        <v>4075</v>
      </c>
      <c r="K873" t="s">
        <v>4076</v>
      </c>
      <c r="L873" t="str">
        <f>PROPER(Table1[[#This Row],[User_name]])</f>
        <v>Kindle Customer,Arun Kalkunte,Amit Kumar,Dhanush,Shiva Sai,Moumita Bhanja,Nagaraj S H,Maneesh Mathew</v>
      </c>
      <c r="M873" t="s">
        <v>4077</v>
      </c>
      <c r="N873" t="s">
        <v>4078</v>
      </c>
      <c r="O873" t="s">
        <v>4079</v>
      </c>
      <c r="P873" t="s">
        <v>5935</v>
      </c>
      <c r="Q873" t="s">
        <v>5936</v>
      </c>
    </row>
    <row r="874" spans="1:17">
      <c r="A874" t="s">
        <v>4072</v>
      </c>
      <c r="B874" t="s">
        <v>4073</v>
      </c>
      <c r="C874" t="s">
        <v>2933</v>
      </c>
      <c r="D874" s="2">
        <v>1999</v>
      </c>
      <c r="E874" s="2">
        <v>4999</v>
      </c>
      <c r="F874" s="1">
        <v>0.6</v>
      </c>
      <c r="G874">
        <v>3.9</v>
      </c>
      <c r="H874" s="4">
        <v>7571</v>
      </c>
      <c r="I874" t="s">
        <v>4074</v>
      </c>
      <c r="J874" t="s">
        <v>4075</v>
      </c>
      <c r="K874" t="s">
        <v>4076</v>
      </c>
      <c r="L874" t="str">
        <f>PROPER(Table1[[#This Row],[User_name]])</f>
        <v>Kindle Customer,Arun Kalkunte,Amit Kumar,Dhanush,Shiva Sai,Moumita Bhanja,Nagaraj S H,Maneesh Mathew</v>
      </c>
      <c r="M874" t="s">
        <v>4077</v>
      </c>
      <c r="N874" t="s">
        <v>4078</v>
      </c>
      <c r="O874" t="s">
        <v>4079</v>
      </c>
      <c r="P874" t="s">
        <v>4080</v>
      </c>
      <c r="Q874" t="s">
        <v>4081</v>
      </c>
    </row>
    <row r="875" spans="1:17">
      <c r="A875" t="s">
        <v>3018</v>
      </c>
      <c r="B875" t="s">
        <v>3019</v>
      </c>
      <c r="C875" t="s">
        <v>2933</v>
      </c>
      <c r="D875" s="2">
        <v>1898</v>
      </c>
      <c r="E875" s="2">
        <v>4999</v>
      </c>
      <c r="F875" s="1">
        <v>0.62</v>
      </c>
      <c r="G875">
        <v>4.0999999999999996</v>
      </c>
      <c r="H875" s="4">
        <v>10689</v>
      </c>
      <c r="I875" t="s">
        <v>3020</v>
      </c>
      <c r="J875" t="s">
        <v>3021</v>
      </c>
      <c r="K875" t="s">
        <v>3022</v>
      </c>
      <c r="L875" t="str">
        <f>PROPER(Table1[[#This Row],[User_name]])</f>
        <v>Sumit Nath,Aneesh Mohan,Yogesh Badekar,Manisha,Nishtha Goel,Sanjay,Rajinder Singh,Priyanka Chowdhury</v>
      </c>
      <c r="M875" t="s">
        <v>3023</v>
      </c>
      <c r="N875" t="s">
        <v>3024</v>
      </c>
      <c r="O875" t="s">
        <v>3025</v>
      </c>
      <c r="P875" t="s">
        <v>3026</v>
      </c>
      <c r="Q875" t="s">
        <v>3027</v>
      </c>
    </row>
    <row r="876" spans="1:17">
      <c r="A876" t="s">
        <v>3018</v>
      </c>
      <c r="B876" t="s">
        <v>3019</v>
      </c>
      <c r="C876" t="s">
        <v>2933</v>
      </c>
      <c r="D876" s="2">
        <v>1999</v>
      </c>
      <c r="E876" s="2">
        <v>4999</v>
      </c>
      <c r="F876" s="1">
        <v>0.6</v>
      </c>
      <c r="G876">
        <v>4.0999999999999996</v>
      </c>
      <c r="H876" s="4">
        <v>10689</v>
      </c>
      <c r="I876" t="s">
        <v>3020</v>
      </c>
      <c r="J876" t="s">
        <v>3021</v>
      </c>
      <c r="K876" t="s">
        <v>3022</v>
      </c>
      <c r="L876" t="str">
        <f>PROPER(Table1[[#This Row],[User_name]])</f>
        <v>Sumit Nath,Aneesh Mohan,Yogesh Badekar,Manisha,Nishtha Goel,Sanjay,Rajinder Singh,Priyanka Chowdhury</v>
      </c>
      <c r="M876" t="s">
        <v>3023</v>
      </c>
      <c r="N876" t="s">
        <v>3024</v>
      </c>
      <c r="O876" t="s">
        <v>3025</v>
      </c>
      <c r="P876" t="s">
        <v>4872</v>
      </c>
      <c r="Q876" t="s">
        <v>4873</v>
      </c>
    </row>
    <row r="877" spans="1:17">
      <c r="A877" t="s">
        <v>4506</v>
      </c>
      <c r="B877" t="s">
        <v>4507</v>
      </c>
      <c r="C877" t="s">
        <v>2933</v>
      </c>
      <c r="D877">
        <v>249</v>
      </c>
      <c r="E877">
        <v>999</v>
      </c>
      <c r="F877" s="1">
        <v>0.75</v>
      </c>
      <c r="G877">
        <v>4.5</v>
      </c>
      <c r="H877" s="4">
        <v>38</v>
      </c>
      <c r="I877" t="s">
        <v>4508</v>
      </c>
      <c r="J877" t="s">
        <v>4509</v>
      </c>
      <c r="K877" t="s">
        <v>4510</v>
      </c>
      <c r="L877" t="str">
        <f>PROPER(Table1[[#This Row],[User_name]])</f>
        <v>Placeholder,Qazi A.,Kriinaa,Manivannan,Santosh Kapoor,Srinivas,Nidhi,Anshuma</v>
      </c>
      <c r="M877" t="s">
        <v>4511</v>
      </c>
      <c r="N877" t="s">
        <v>4512</v>
      </c>
      <c r="O877" t="s">
        <v>4513</v>
      </c>
      <c r="P877" t="s">
        <v>4514</v>
      </c>
      <c r="Q877" t="s">
        <v>4515</v>
      </c>
    </row>
    <row r="878" spans="1:17">
      <c r="A878" t="s">
        <v>3781</v>
      </c>
      <c r="B878" t="s">
        <v>3782</v>
      </c>
      <c r="C878" t="s">
        <v>3030</v>
      </c>
      <c r="D878" s="2">
        <v>1324</v>
      </c>
      <c r="E878" s="2">
        <v>1699</v>
      </c>
      <c r="F878" s="1">
        <v>0.22</v>
      </c>
      <c r="G878">
        <v>4</v>
      </c>
      <c r="H878" s="4">
        <v>128311</v>
      </c>
      <c r="I878" t="s">
        <v>3737</v>
      </c>
      <c r="J878" t="s">
        <v>3032</v>
      </c>
      <c r="K878" t="s">
        <v>3033</v>
      </c>
      <c r="L878" t="str">
        <f>PROPER(Table1[[#This Row],[User_name]])</f>
        <v>Virender Malhotra,Vikas Kabra,Das,Naveen,Amazon Customer,Adv. Manish Kotwani,Vinod Jadhao,Priti Tijare</v>
      </c>
      <c r="M878" t="s">
        <v>3034</v>
      </c>
      <c r="N878" t="s">
        <v>3035</v>
      </c>
      <c r="O878" t="s">
        <v>3036</v>
      </c>
      <c r="P878" t="s">
        <v>3037</v>
      </c>
      <c r="Q878" t="s">
        <v>3783</v>
      </c>
    </row>
    <row r="879" spans="1:17">
      <c r="A879" t="s">
        <v>3735</v>
      </c>
      <c r="B879" t="s">
        <v>3736</v>
      </c>
      <c r="C879" t="s">
        <v>3030</v>
      </c>
      <c r="D879" s="2">
        <v>1324</v>
      </c>
      <c r="E879" s="2">
        <v>1699</v>
      </c>
      <c r="F879" s="1">
        <v>0.22</v>
      </c>
      <c r="G879">
        <v>4</v>
      </c>
      <c r="H879" s="4">
        <v>128311</v>
      </c>
      <c r="I879" t="s">
        <v>3737</v>
      </c>
      <c r="J879" t="s">
        <v>3032</v>
      </c>
      <c r="K879" t="s">
        <v>3033</v>
      </c>
      <c r="L879" t="str">
        <f>PROPER(Table1[[#This Row],[User_name]])</f>
        <v>Virender Malhotra,Vikas Kabra,Das,Naveen,Amazon Customer,Adv. Manish Kotwani,Vinod Jadhao,Priti Tijare</v>
      </c>
      <c r="M879" t="s">
        <v>3034</v>
      </c>
      <c r="N879" t="s">
        <v>3035</v>
      </c>
      <c r="O879" t="s">
        <v>3036</v>
      </c>
      <c r="P879" t="s">
        <v>3738</v>
      </c>
      <c r="Q879" t="s">
        <v>3739</v>
      </c>
    </row>
    <row r="880" spans="1:17">
      <c r="A880" t="s">
        <v>3559</v>
      </c>
      <c r="B880" t="s">
        <v>3560</v>
      </c>
      <c r="C880" t="s">
        <v>3030</v>
      </c>
      <c r="D880" s="2">
        <v>1299</v>
      </c>
      <c r="E880" s="2">
        <v>1599</v>
      </c>
      <c r="F880" s="1">
        <v>0.19</v>
      </c>
      <c r="G880">
        <v>4</v>
      </c>
      <c r="H880" s="4">
        <v>128311</v>
      </c>
      <c r="I880" t="s">
        <v>3031</v>
      </c>
      <c r="J880" t="s">
        <v>3032</v>
      </c>
      <c r="K880" t="s">
        <v>3033</v>
      </c>
      <c r="L880" t="str">
        <f>PROPER(Table1[[#This Row],[User_name]])</f>
        <v>Virender Malhotra,Vikas Kabra,Das,Naveen,Amazon Customer,Adv. Manish Kotwani,Vinod Jadhao,Priti Tijare</v>
      </c>
      <c r="M880" t="s">
        <v>3034</v>
      </c>
      <c r="N880" t="s">
        <v>3035</v>
      </c>
      <c r="O880" t="s">
        <v>3036</v>
      </c>
      <c r="P880" t="s">
        <v>3561</v>
      </c>
      <c r="Q880" t="s">
        <v>3562</v>
      </c>
    </row>
    <row r="881" spans="1:17">
      <c r="A881" t="s">
        <v>3028</v>
      </c>
      <c r="B881" t="s">
        <v>3029</v>
      </c>
      <c r="C881" t="s">
        <v>3030</v>
      </c>
      <c r="D881" s="2">
        <v>1299</v>
      </c>
      <c r="E881" s="2">
        <v>1599</v>
      </c>
      <c r="F881" s="1">
        <v>0.19</v>
      </c>
      <c r="G881">
        <v>4</v>
      </c>
      <c r="H881" s="4">
        <v>128311</v>
      </c>
      <c r="I881" t="s">
        <v>3031</v>
      </c>
      <c r="J881" t="s">
        <v>3032</v>
      </c>
      <c r="K881" t="s">
        <v>3033</v>
      </c>
      <c r="L881" t="str">
        <f>PROPER(Table1[[#This Row],[User_name]])</f>
        <v>Virender Malhotra,Vikas Kabra,Das,Naveen,Amazon Customer,Adv. Manish Kotwani,Vinod Jadhao,Priti Tijare</v>
      </c>
      <c r="M881" t="s">
        <v>3034</v>
      </c>
      <c r="N881" t="s">
        <v>3035</v>
      </c>
      <c r="O881" t="s">
        <v>3036</v>
      </c>
      <c r="P881" t="s">
        <v>3037</v>
      </c>
      <c r="Q881" t="s">
        <v>3038</v>
      </c>
    </row>
    <row r="882" spans="1:17">
      <c r="A882" t="s">
        <v>4388</v>
      </c>
      <c r="B882" t="s">
        <v>4389</v>
      </c>
      <c r="C882" t="s">
        <v>3030</v>
      </c>
      <c r="D882" s="2">
        <v>2599</v>
      </c>
      <c r="E882" s="2">
        <v>2999</v>
      </c>
      <c r="F882" s="1">
        <v>0.13</v>
      </c>
      <c r="G882">
        <v>3.9</v>
      </c>
      <c r="H882" s="4">
        <v>14266</v>
      </c>
      <c r="I882" t="s">
        <v>4390</v>
      </c>
      <c r="J882" t="s">
        <v>4391</v>
      </c>
      <c r="K882" t="s">
        <v>4392</v>
      </c>
      <c r="L882" t="str">
        <f>PROPER(Table1[[#This Row],[User_name]])</f>
        <v>Rajkumar,Amazon Customer,Kamal,Nishan Singha Roy,Mehul Solanki,Rajesh,Mahendran,Sundar</v>
      </c>
      <c r="M882" t="s">
        <v>4393</v>
      </c>
      <c r="N882" t="s">
        <v>4394</v>
      </c>
      <c r="O882" t="s">
        <v>4395</v>
      </c>
      <c r="P882" t="s">
        <v>4396</v>
      </c>
      <c r="Q882" t="s">
        <v>4397</v>
      </c>
    </row>
    <row r="883" spans="1:17">
      <c r="A883" t="s">
        <v>4446</v>
      </c>
      <c r="B883" t="s">
        <v>4447</v>
      </c>
      <c r="C883" t="s">
        <v>3030</v>
      </c>
      <c r="D883" s="2">
        <v>3799</v>
      </c>
      <c r="E883" s="2">
        <v>5299</v>
      </c>
      <c r="F883" s="1">
        <v>0.28000000000000003</v>
      </c>
      <c r="G883">
        <v>3.5</v>
      </c>
      <c r="H883" s="4">
        <v>1641</v>
      </c>
      <c r="I883" t="s">
        <v>4448</v>
      </c>
      <c r="J883" t="s">
        <v>4449</v>
      </c>
      <c r="K883" t="s">
        <v>4450</v>
      </c>
      <c r="L883" t="str">
        <f>PROPER(Table1[[#This Row],[User_name]])</f>
        <v>Shyam,Tom,Rajneesh  Kumar,Bhagaban Badatiya,Eps,Devaraj,Manan Dani,Amazon Customer</v>
      </c>
      <c r="M883" t="s">
        <v>4451</v>
      </c>
      <c r="N883" t="s">
        <v>4452</v>
      </c>
      <c r="O883" t="s">
        <v>4453</v>
      </c>
      <c r="P883" t="s">
        <v>4454</v>
      </c>
      <c r="Q883" t="s">
        <v>4455</v>
      </c>
    </row>
    <row r="884" spans="1:17">
      <c r="A884" t="s">
        <v>8921</v>
      </c>
      <c r="B884" t="s">
        <v>8922</v>
      </c>
      <c r="C884" t="s">
        <v>8923</v>
      </c>
      <c r="D884" s="2">
        <v>1969</v>
      </c>
      <c r="E884" s="2">
        <v>5000</v>
      </c>
      <c r="F884" s="1">
        <v>0.61</v>
      </c>
      <c r="G884">
        <v>4.0999999999999996</v>
      </c>
      <c r="H884" s="4">
        <v>4927</v>
      </c>
      <c r="I884" t="s">
        <v>8924</v>
      </c>
      <c r="J884" t="s">
        <v>8925</v>
      </c>
      <c r="K884" t="s">
        <v>8926</v>
      </c>
      <c r="L884" t="str">
        <f>PROPER(Table1[[#This Row],[User_name]])</f>
        <v>Dharshnaselvan,Saiashwanth.M,Dr. Arshi Siddiqui,Priya,Ravi Raj,Prasun Ghosh,Greta Tigras,Vasanthi</v>
      </c>
      <c r="M884" t="s">
        <v>8927</v>
      </c>
      <c r="N884" t="s">
        <v>8928</v>
      </c>
      <c r="O884" t="s">
        <v>8929</v>
      </c>
      <c r="P884" t="s">
        <v>8930</v>
      </c>
      <c r="Q884" t="s">
        <v>8931</v>
      </c>
    </row>
    <row r="885" spans="1:17">
      <c r="A885" t="s">
        <v>5415</v>
      </c>
      <c r="B885" t="s">
        <v>5416</v>
      </c>
      <c r="C885" t="s">
        <v>5417</v>
      </c>
      <c r="D885" s="2">
        <v>1199</v>
      </c>
      <c r="E885" s="2">
        <v>3490</v>
      </c>
      <c r="F885" s="1">
        <v>0.66</v>
      </c>
      <c r="G885">
        <v>4.0999999999999996</v>
      </c>
      <c r="H885" s="4">
        <v>11716</v>
      </c>
      <c r="I885" t="s">
        <v>5418</v>
      </c>
      <c r="J885" t="s">
        <v>5419</v>
      </c>
      <c r="K885" t="s">
        <v>5420</v>
      </c>
      <c r="L885" t="str">
        <f>PROPER(Table1[[#This Row],[User_name]])</f>
        <v>Shraddha,Ravibaskar,Pramod,Amazon Customer,Amazon Customer,Amazon Customer,Sumit Pant,Yashasvi</v>
      </c>
      <c r="M885" t="s">
        <v>5421</v>
      </c>
      <c r="N885" t="s">
        <v>5422</v>
      </c>
      <c r="O885" t="s">
        <v>5423</v>
      </c>
      <c r="P885" t="s">
        <v>5424</v>
      </c>
      <c r="Q885" t="s">
        <v>5425</v>
      </c>
    </row>
    <row r="886" spans="1:17">
      <c r="A886" t="s">
        <v>8352</v>
      </c>
      <c r="B886" t="s">
        <v>8353</v>
      </c>
      <c r="C886" t="s">
        <v>4830</v>
      </c>
      <c r="D886" s="2">
        <v>1099</v>
      </c>
      <c r="E886" s="2">
        <v>1499</v>
      </c>
      <c r="F886" s="1">
        <v>0.27</v>
      </c>
      <c r="G886">
        <v>4.2</v>
      </c>
      <c r="H886" s="4">
        <v>2375</v>
      </c>
      <c r="I886" t="s">
        <v>8354</v>
      </c>
      <c r="J886" t="s">
        <v>8355</v>
      </c>
      <c r="K886" t="s">
        <v>8356</v>
      </c>
      <c r="L886" t="str">
        <f>PROPER(Table1[[#This Row],[User_name]])</f>
        <v>Surajit Patra,Dixitkotadiya,Abishek Stephen,Dev,Subrata Nath,Balakumar Mohan,Pratik,Sekhar Kommuri</v>
      </c>
      <c r="M886" t="s">
        <v>8357</v>
      </c>
      <c r="N886" t="s">
        <v>8358</v>
      </c>
      <c r="O886" t="s">
        <v>8359</v>
      </c>
      <c r="P886" t="s">
        <v>8360</v>
      </c>
      <c r="Q886" t="s">
        <v>8361</v>
      </c>
    </row>
    <row r="887" spans="1:17">
      <c r="A887" t="s">
        <v>6860</v>
      </c>
      <c r="B887" t="s">
        <v>6861</v>
      </c>
      <c r="C887" t="s">
        <v>4861</v>
      </c>
      <c r="D887">
        <v>599</v>
      </c>
      <c r="E887">
        <v>599</v>
      </c>
      <c r="F887" s="1">
        <v>0</v>
      </c>
      <c r="G887">
        <v>4</v>
      </c>
      <c r="H887" s="4">
        <v>26423</v>
      </c>
      <c r="I887" t="s">
        <v>6862</v>
      </c>
      <c r="J887" t="s">
        <v>6863</v>
      </c>
      <c r="K887" t="s">
        <v>6864</v>
      </c>
      <c r="L887" t="str">
        <f>PROPER(Table1[[#This Row],[User_name]])</f>
        <v>Sonubhai,Sujili V,Mohammad Maqsood,Mohammed Jafir Ashraf,Asirvatha Ravi,Saif Khan,Jeni,Prolay</v>
      </c>
      <c r="M887" t="s">
        <v>6865</v>
      </c>
      <c r="N887" t="s">
        <v>6866</v>
      </c>
      <c r="O887" t="s">
        <v>6867</v>
      </c>
      <c r="P887" t="s">
        <v>6868</v>
      </c>
      <c r="Q887" t="s">
        <v>6869</v>
      </c>
    </row>
    <row r="888" spans="1:17">
      <c r="A888" t="s">
        <v>783</v>
      </c>
      <c r="B888" t="s">
        <v>784</v>
      </c>
      <c r="C888" t="s">
        <v>154</v>
      </c>
      <c r="D888" s="2">
        <v>29999</v>
      </c>
      <c r="E888" s="2">
        <v>39999</v>
      </c>
      <c r="F888" s="1">
        <v>0.25</v>
      </c>
      <c r="G888">
        <v>4.2</v>
      </c>
      <c r="H888" s="4">
        <v>7298</v>
      </c>
      <c r="I888" t="s">
        <v>785</v>
      </c>
      <c r="J888" t="s">
        <v>364</v>
      </c>
      <c r="K888" t="s">
        <v>365</v>
      </c>
      <c r="L888" t="str">
        <f>PROPER(Table1[[#This Row],[User_name]])</f>
        <v>Abhishek Kumar,Arun Prasath,Naveen,Harmit,Placeholder,Precision Engineering,Senthil Kumar B,Sasikumar Madurai</v>
      </c>
      <c r="M888" t="s">
        <v>366</v>
      </c>
      <c r="N888" t="s">
        <v>367</v>
      </c>
      <c r="O888" t="s">
        <v>368</v>
      </c>
      <c r="P888" t="s">
        <v>786</v>
      </c>
      <c r="Q888" t="s">
        <v>787</v>
      </c>
    </row>
    <row r="889" spans="1:17">
      <c r="A889" t="s">
        <v>823</v>
      </c>
      <c r="B889" t="s">
        <v>824</v>
      </c>
      <c r="C889" t="s">
        <v>154</v>
      </c>
      <c r="D889" s="2">
        <v>24999</v>
      </c>
      <c r="E889" s="2">
        <v>31999</v>
      </c>
      <c r="F889" s="1">
        <v>0.22</v>
      </c>
      <c r="G889">
        <v>4.2</v>
      </c>
      <c r="H889" s="4">
        <v>34899</v>
      </c>
      <c r="I889" t="s">
        <v>825</v>
      </c>
      <c r="J889" t="s">
        <v>250</v>
      </c>
      <c r="K889" t="s">
        <v>251</v>
      </c>
      <c r="L889" t="str">
        <f>PROPER(Table1[[#This Row],[User_name]])</f>
        <v>Atharva Bondre,Sujitkumar Thorat,Chandrasekara Rajasekara Reddy,J Vasanth,Placeholder,Roshan,Boopathi,Rajesh</v>
      </c>
      <c r="M889" t="s">
        <v>252</v>
      </c>
      <c r="N889" t="s">
        <v>253</v>
      </c>
      <c r="O889" t="s">
        <v>254</v>
      </c>
      <c r="P889" t="s">
        <v>826</v>
      </c>
      <c r="Q889" t="s">
        <v>827</v>
      </c>
    </row>
    <row r="890" spans="1:17">
      <c r="A890" t="s">
        <v>3527</v>
      </c>
      <c r="B890" t="s">
        <v>3528</v>
      </c>
      <c r="C890" t="s">
        <v>2975</v>
      </c>
      <c r="D890" s="2">
        <v>34999</v>
      </c>
      <c r="E890" s="2">
        <v>38999</v>
      </c>
      <c r="F890" s="1">
        <v>0.1</v>
      </c>
      <c r="G890">
        <v>4.2</v>
      </c>
      <c r="H890" s="4">
        <v>11029</v>
      </c>
      <c r="I890" t="s">
        <v>3529</v>
      </c>
      <c r="J890" t="s">
        <v>3530</v>
      </c>
      <c r="K890" t="s">
        <v>3531</v>
      </c>
      <c r="L890" t="str">
        <f>PROPER(Table1[[#This Row],[User_name]])</f>
        <v>Dinesh Kumar,Saurabh,Bidesh Patra,Prateek H,Shreyansh Kapadia,Vinayak Joshi,Zarafatima</v>
      </c>
      <c r="M890" t="s">
        <v>3532</v>
      </c>
      <c r="N890" t="s">
        <v>3533</v>
      </c>
      <c r="O890" t="s">
        <v>3534</v>
      </c>
      <c r="P890" t="s">
        <v>3535</v>
      </c>
      <c r="Q890" t="s">
        <v>3536</v>
      </c>
    </row>
    <row r="891" spans="1:17">
      <c r="A891" t="s">
        <v>4378</v>
      </c>
      <c r="B891" t="s">
        <v>4379</v>
      </c>
      <c r="C891" t="s">
        <v>2975</v>
      </c>
      <c r="D891" s="2">
        <v>44999</v>
      </c>
      <c r="E891" s="2">
        <v>49999</v>
      </c>
      <c r="F891" s="1">
        <v>0.1</v>
      </c>
      <c r="G891">
        <v>4.3</v>
      </c>
      <c r="H891" s="4">
        <v>3075</v>
      </c>
      <c r="I891" t="s">
        <v>4380</v>
      </c>
      <c r="J891" t="s">
        <v>4381</v>
      </c>
      <c r="K891" t="s">
        <v>4382</v>
      </c>
      <c r="L891" t="str">
        <f>PROPER(Table1[[#This Row],[User_name]])</f>
        <v>Subhra S.,Omkar,Varun George,Atul Anand</v>
      </c>
      <c r="M891" t="s">
        <v>4383</v>
      </c>
      <c r="N891" t="s">
        <v>4384</v>
      </c>
      <c r="O891" t="s">
        <v>4385</v>
      </c>
      <c r="P891" t="s">
        <v>4386</v>
      </c>
      <c r="Q891" t="s">
        <v>4387</v>
      </c>
    </row>
    <row r="892" spans="1:17">
      <c r="A892" t="s">
        <v>361</v>
      </c>
      <c r="B892" t="s">
        <v>362</v>
      </c>
      <c r="C892" t="s">
        <v>154</v>
      </c>
      <c r="D892" s="2">
        <v>32999</v>
      </c>
      <c r="E892" s="2">
        <v>45999</v>
      </c>
      <c r="F892" s="1">
        <v>0.28000000000000003</v>
      </c>
      <c r="G892">
        <v>4.2</v>
      </c>
      <c r="H892" s="4">
        <v>7298</v>
      </c>
      <c r="I892" t="s">
        <v>363</v>
      </c>
      <c r="J892" t="s">
        <v>364</v>
      </c>
      <c r="K892" t="s">
        <v>365</v>
      </c>
      <c r="L892" t="str">
        <f>PROPER(Table1[[#This Row],[User_name]])</f>
        <v>Abhishek Kumar,Arun Prasath,Naveen,Harmit,Placeholder,Precision Engineering,Senthil Kumar B,Sasikumar Madurai</v>
      </c>
      <c r="M892" t="s">
        <v>366</v>
      </c>
      <c r="N892" t="s">
        <v>367</v>
      </c>
      <c r="O892" t="s">
        <v>368</v>
      </c>
      <c r="P892" t="s">
        <v>369</v>
      </c>
      <c r="Q892" t="s">
        <v>370</v>
      </c>
    </row>
    <row r="893" spans="1:17">
      <c r="A893" t="s">
        <v>1893</v>
      </c>
      <c r="B893" t="s">
        <v>1894</v>
      </c>
      <c r="C893" t="s">
        <v>154</v>
      </c>
      <c r="D893" s="2">
        <v>42999</v>
      </c>
      <c r="E893" s="2">
        <v>59999</v>
      </c>
      <c r="F893" s="1">
        <v>0.28000000000000003</v>
      </c>
      <c r="G893">
        <v>4.0999999999999996</v>
      </c>
      <c r="H893" s="4">
        <v>6753</v>
      </c>
      <c r="I893" t="s">
        <v>1895</v>
      </c>
      <c r="J893" t="s">
        <v>1896</v>
      </c>
      <c r="K893" t="s">
        <v>1897</v>
      </c>
      <c r="L893" t="str">
        <f>PROPER(Table1[[#This Row],[User_name]])</f>
        <v>Rashmi,Raghvendra,Hari Prasad P,Vishnu Singh,Tarun Kumar Sharma,Dharmendra,K J Suresh,Mahore.Lakhan</v>
      </c>
      <c r="M893" t="s">
        <v>1898</v>
      </c>
      <c r="N893" t="s">
        <v>1899</v>
      </c>
      <c r="O893" t="s">
        <v>1900</v>
      </c>
      <c r="P893" t="s">
        <v>1901</v>
      </c>
      <c r="Q893" t="s">
        <v>1902</v>
      </c>
    </row>
    <row r="894" spans="1:17">
      <c r="A894" t="s">
        <v>2856</v>
      </c>
      <c r="B894" t="s">
        <v>2857</v>
      </c>
      <c r="C894" t="s">
        <v>154</v>
      </c>
      <c r="D894" s="2">
        <v>61999</v>
      </c>
      <c r="E894" s="2">
        <v>69999</v>
      </c>
      <c r="F894" s="1">
        <v>0.11</v>
      </c>
      <c r="G894">
        <v>4.0999999999999996</v>
      </c>
      <c r="H894" s="4">
        <v>6753</v>
      </c>
      <c r="I894" t="s">
        <v>2858</v>
      </c>
      <c r="J894" t="s">
        <v>1896</v>
      </c>
      <c r="K894" t="s">
        <v>1897</v>
      </c>
      <c r="L894" t="str">
        <f>PROPER(Table1[[#This Row],[User_name]])</f>
        <v>Rashmi,Raghvendra,Hari Prasad P,Vishnu Singh,Tarun Kumar Sharma,Dharmendra,K J Suresh,Mahore.Lakhan</v>
      </c>
      <c r="M894" t="s">
        <v>1898</v>
      </c>
      <c r="N894" t="s">
        <v>1899</v>
      </c>
      <c r="O894" t="s">
        <v>1900</v>
      </c>
      <c r="P894" t="s">
        <v>2859</v>
      </c>
      <c r="Q894" t="s">
        <v>2860</v>
      </c>
    </row>
    <row r="895" spans="1:17">
      <c r="A895" t="s">
        <v>247</v>
      </c>
      <c r="B895" t="s">
        <v>248</v>
      </c>
      <c r="C895" t="s">
        <v>154</v>
      </c>
      <c r="D895" s="2">
        <v>14999</v>
      </c>
      <c r="E895" s="2">
        <v>19999</v>
      </c>
      <c r="F895" s="1">
        <v>0.25</v>
      </c>
      <c r="G895">
        <v>4.2</v>
      </c>
      <c r="H895" s="4">
        <v>34899</v>
      </c>
      <c r="I895" t="s">
        <v>249</v>
      </c>
      <c r="J895" t="s">
        <v>250</v>
      </c>
      <c r="K895" t="s">
        <v>251</v>
      </c>
      <c r="L895" t="str">
        <f>PROPER(Table1[[#This Row],[User_name]])</f>
        <v>Atharva Bondre,Sujitkumar Thorat,Chandrasekara Rajasekara Reddy,J Vasanth,Placeholder,Roshan,Boopathi,Rajesh</v>
      </c>
      <c r="M895" t="s">
        <v>252</v>
      </c>
      <c r="N895" t="s">
        <v>253</v>
      </c>
      <c r="O895" t="s">
        <v>254</v>
      </c>
      <c r="P895" t="s">
        <v>255</v>
      </c>
      <c r="Q895" t="s">
        <v>256</v>
      </c>
    </row>
    <row r="896" spans="1:17">
      <c r="A896" t="s">
        <v>526</v>
      </c>
      <c r="B896" t="s">
        <v>527</v>
      </c>
      <c r="C896" t="s">
        <v>154</v>
      </c>
      <c r="D896" s="2">
        <v>15999</v>
      </c>
      <c r="E896" s="2">
        <v>21999</v>
      </c>
      <c r="F896" s="1">
        <v>0.27</v>
      </c>
      <c r="G896">
        <v>4.2</v>
      </c>
      <c r="H896" s="4">
        <v>34899</v>
      </c>
      <c r="I896" t="s">
        <v>528</v>
      </c>
      <c r="J896" t="s">
        <v>250</v>
      </c>
      <c r="K896" t="s">
        <v>251</v>
      </c>
      <c r="L896" t="str">
        <f>PROPER(Table1[[#This Row],[User_name]])</f>
        <v>Atharva Bondre,Sujitkumar Thorat,Chandrasekara Rajasekara Reddy,J Vasanth,Placeholder,Roshan,Boopathi,Rajesh</v>
      </c>
      <c r="M896" t="s">
        <v>252</v>
      </c>
      <c r="N896" t="s">
        <v>253</v>
      </c>
      <c r="O896" t="s">
        <v>254</v>
      </c>
      <c r="P896" t="s">
        <v>529</v>
      </c>
      <c r="Q896" t="s">
        <v>530</v>
      </c>
    </row>
    <row r="897" spans="1:17">
      <c r="A897" t="s">
        <v>2994</v>
      </c>
      <c r="B897" t="s">
        <v>2995</v>
      </c>
      <c r="C897" t="s">
        <v>2975</v>
      </c>
      <c r="D897" s="2">
        <v>28999</v>
      </c>
      <c r="E897" s="2">
        <v>28999</v>
      </c>
      <c r="F897" s="1">
        <v>0</v>
      </c>
      <c r="G897">
        <v>4.3</v>
      </c>
      <c r="H897" s="4">
        <v>17415</v>
      </c>
      <c r="I897" t="s">
        <v>2996</v>
      </c>
      <c r="J897" t="s">
        <v>2987</v>
      </c>
      <c r="K897" t="s">
        <v>2988</v>
      </c>
      <c r="L897" t="str">
        <f>PROPER(Table1[[#This Row],[User_name]])</f>
        <v>Asr,Amazon User,Rama Rao,Vinay,Aniket,Naga Shankar.K,Pawan K.,Ravi</v>
      </c>
      <c r="M897" t="s">
        <v>2989</v>
      </c>
      <c r="N897" t="s">
        <v>2990</v>
      </c>
      <c r="O897" t="s">
        <v>2991</v>
      </c>
      <c r="P897" t="s">
        <v>2997</v>
      </c>
      <c r="Q897" t="s">
        <v>2998</v>
      </c>
    </row>
    <row r="898" spans="1:17">
      <c r="A898" t="s">
        <v>3498</v>
      </c>
      <c r="B898" t="s">
        <v>3499</v>
      </c>
      <c r="C898" t="s">
        <v>2975</v>
      </c>
      <c r="D898" s="2">
        <v>33999</v>
      </c>
      <c r="E898" s="2">
        <v>33999</v>
      </c>
      <c r="F898" s="1">
        <v>0</v>
      </c>
      <c r="G898">
        <v>4.3</v>
      </c>
      <c r="H898" s="4">
        <v>17415</v>
      </c>
      <c r="I898" t="s">
        <v>3500</v>
      </c>
      <c r="J898" t="s">
        <v>2987</v>
      </c>
      <c r="K898" t="s">
        <v>2988</v>
      </c>
      <c r="L898" t="str">
        <f>PROPER(Table1[[#This Row],[User_name]])</f>
        <v>Asr,Amazon User,Rama Rao,Vinay,Aniket,Naga Shankar.K,Pawan K.,Ravi</v>
      </c>
      <c r="M898" t="s">
        <v>2989</v>
      </c>
      <c r="N898" t="s">
        <v>2990</v>
      </c>
      <c r="O898" t="s">
        <v>2991</v>
      </c>
      <c r="P898" t="s">
        <v>2992</v>
      </c>
      <c r="Q898" t="s">
        <v>3501</v>
      </c>
    </row>
    <row r="899" spans="1:17">
      <c r="A899" t="s">
        <v>2984</v>
      </c>
      <c r="B899" t="s">
        <v>2985</v>
      </c>
      <c r="C899" t="s">
        <v>2975</v>
      </c>
      <c r="D899" s="2">
        <v>28999</v>
      </c>
      <c r="E899" s="2">
        <v>28999</v>
      </c>
      <c r="F899" s="1">
        <v>0</v>
      </c>
      <c r="G899">
        <v>4.3</v>
      </c>
      <c r="H899" s="4">
        <v>17415</v>
      </c>
      <c r="I899" t="s">
        <v>2986</v>
      </c>
      <c r="J899" t="s">
        <v>2987</v>
      </c>
      <c r="K899" t="s">
        <v>2988</v>
      </c>
      <c r="L899" t="str">
        <f>PROPER(Table1[[#This Row],[User_name]])</f>
        <v>Asr,Amazon User,Rama Rao,Vinay,Aniket,Naga Shankar.K,Pawan K.,Ravi</v>
      </c>
      <c r="M899" t="s">
        <v>2989</v>
      </c>
      <c r="N899" t="s">
        <v>2990</v>
      </c>
      <c r="O899" t="s">
        <v>2991</v>
      </c>
      <c r="P899" t="s">
        <v>2992</v>
      </c>
      <c r="Q899" t="s">
        <v>2993</v>
      </c>
    </row>
    <row r="900" spans="1:17">
      <c r="A900" t="s">
        <v>4224</v>
      </c>
      <c r="B900" t="s">
        <v>4225</v>
      </c>
      <c r="C900" t="s">
        <v>2933</v>
      </c>
      <c r="D900" s="2">
        <v>4999</v>
      </c>
      <c r="E900" s="2">
        <v>6999</v>
      </c>
      <c r="F900" s="1">
        <v>0.28999999999999998</v>
      </c>
      <c r="G900">
        <v>3.8</v>
      </c>
      <c r="H900" s="4">
        <v>758</v>
      </c>
      <c r="I900" t="s">
        <v>4226</v>
      </c>
      <c r="J900" t="s">
        <v>4227</v>
      </c>
      <c r="K900" t="s">
        <v>4228</v>
      </c>
      <c r="L900" t="str">
        <f>PROPER(Table1[[#This Row],[User_name]])</f>
        <v>Syed Shabeena,Faizalmalek,Varun Nair,Chetan,Lattaben Parikh,Amazon Customer,Simran,Majid Khan</v>
      </c>
      <c r="M900" t="s">
        <v>4229</v>
      </c>
      <c r="N900" t="s">
        <v>4230</v>
      </c>
      <c r="O900" t="s">
        <v>4231</v>
      </c>
      <c r="P900" t="s">
        <v>4232</v>
      </c>
      <c r="Q900" t="s">
        <v>4233</v>
      </c>
    </row>
    <row r="901" spans="1:17">
      <c r="A901" t="s">
        <v>4333</v>
      </c>
      <c r="B901" t="s">
        <v>4334</v>
      </c>
      <c r="C901" t="s">
        <v>3762</v>
      </c>
      <c r="D901">
        <v>299</v>
      </c>
      <c r="E901">
        <v>999</v>
      </c>
      <c r="F901" s="1">
        <v>0.7</v>
      </c>
      <c r="G901">
        <v>4.3</v>
      </c>
      <c r="H901" s="4">
        <v>8891</v>
      </c>
      <c r="I901" t="s">
        <v>4335</v>
      </c>
      <c r="J901" t="s">
        <v>4336</v>
      </c>
      <c r="K901" t="s">
        <v>4337</v>
      </c>
      <c r="L901" t="str">
        <f>PROPER(Table1[[#This Row],[User_name]])</f>
        <v>Prashant,Ranjan S.,Trx,Misika,Sourabh Chatterjee,Parth,Basnayee,Dr Jerrish A  Jose</v>
      </c>
      <c r="M901" t="s">
        <v>4338</v>
      </c>
      <c r="N901" t="s">
        <v>4339</v>
      </c>
      <c r="O901" t="s">
        <v>4340</v>
      </c>
      <c r="P901" t="s">
        <v>4341</v>
      </c>
      <c r="Q901" t="s">
        <v>4342</v>
      </c>
    </row>
    <row r="902" spans="1:17">
      <c r="A902" t="s">
        <v>3804</v>
      </c>
      <c r="B902" t="s">
        <v>3805</v>
      </c>
      <c r="C902" t="s">
        <v>2975</v>
      </c>
      <c r="D902" s="2">
        <v>12490</v>
      </c>
      <c r="E902" s="2">
        <v>15990</v>
      </c>
      <c r="F902" s="1">
        <v>0.22</v>
      </c>
      <c r="G902">
        <v>4.2</v>
      </c>
      <c r="H902" s="4">
        <v>58506</v>
      </c>
      <c r="I902" t="s">
        <v>3806</v>
      </c>
      <c r="J902" t="s">
        <v>3807</v>
      </c>
      <c r="K902" t="s">
        <v>3808</v>
      </c>
      <c r="L902" t="str">
        <f>PROPER(Table1[[#This Row],[User_name]])</f>
        <v>Suhail Kazmi,Shivam Kagda,R.Srinivasaraghavan,Nitil Kumar/Sumit Kumar Maurya,Mohammed S.,Rupesh,Iswar Prasad Kar,Giribabu</v>
      </c>
      <c r="M902" t="s">
        <v>3809</v>
      </c>
      <c r="N902" t="s">
        <v>3810</v>
      </c>
      <c r="O902" t="s">
        <v>3811</v>
      </c>
      <c r="P902" t="s">
        <v>3812</v>
      </c>
      <c r="Q902" t="s">
        <v>3813</v>
      </c>
    </row>
    <row r="903" spans="1:17">
      <c r="A903" t="s">
        <v>3343</v>
      </c>
      <c r="B903" t="s">
        <v>3344</v>
      </c>
      <c r="C903" t="s">
        <v>2975</v>
      </c>
      <c r="D903" s="2">
        <v>15490</v>
      </c>
      <c r="E903" s="2">
        <v>20990</v>
      </c>
      <c r="F903" s="1">
        <v>0.26</v>
      </c>
      <c r="G903">
        <v>4.2</v>
      </c>
      <c r="H903" s="4">
        <v>32916</v>
      </c>
      <c r="I903" t="s">
        <v>3345</v>
      </c>
      <c r="J903" t="s">
        <v>3346</v>
      </c>
      <c r="K903" t="s">
        <v>3347</v>
      </c>
      <c r="L903" t="str">
        <f>PROPER(Table1[[#This Row],[User_name]])</f>
        <v>Chandra.G,Shan Mohd,Suvajit Thakura,Radhe,Jyoti,Amazon Customer,Kajal Kiran,Arun</v>
      </c>
      <c r="M903" t="s">
        <v>3348</v>
      </c>
      <c r="N903" t="s">
        <v>3349</v>
      </c>
      <c r="O903" t="s">
        <v>3350</v>
      </c>
      <c r="P903" t="s">
        <v>3351</v>
      </c>
      <c r="Q903" t="s">
        <v>3352</v>
      </c>
    </row>
    <row r="904" spans="1:17">
      <c r="A904" t="s">
        <v>3755</v>
      </c>
      <c r="B904" t="s">
        <v>3756</v>
      </c>
      <c r="C904" t="s">
        <v>2975</v>
      </c>
      <c r="D904" s="2">
        <v>15490</v>
      </c>
      <c r="E904" s="2">
        <v>20990</v>
      </c>
      <c r="F904" s="1">
        <v>0.26</v>
      </c>
      <c r="G904">
        <v>4.2</v>
      </c>
      <c r="H904" s="4">
        <v>32916</v>
      </c>
      <c r="I904" t="s">
        <v>3757</v>
      </c>
      <c r="J904" t="s">
        <v>3346</v>
      </c>
      <c r="K904" t="s">
        <v>3347</v>
      </c>
      <c r="L904" t="str">
        <f>PROPER(Table1[[#This Row],[User_name]])</f>
        <v>Chandra.G,Shan Mohd,Suvajit Thakura,Radhe,Jyoti,Amazon Customer,Kajal Kiran,Arun</v>
      </c>
      <c r="M904" t="s">
        <v>3348</v>
      </c>
      <c r="N904" t="s">
        <v>3349</v>
      </c>
      <c r="O904" t="s">
        <v>3350</v>
      </c>
      <c r="P904" t="s">
        <v>3758</v>
      </c>
      <c r="Q904" t="s">
        <v>3759</v>
      </c>
    </row>
    <row r="905" spans="1:17">
      <c r="A905" t="s">
        <v>4589</v>
      </c>
      <c r="B905" t="s">
        <v>4590</v>
      </c>
      <c r="C905" t="s">
        <v>3147</v>
      </c>
      <c r="D905">
        <v>699</v>
      </c>
      <c r="E905" s="2">
        <v>1199</v>
      </c>
      <c r="F905" s="1">
        <v>0.42</v>
      </c>
      <c r="G905">
        <v>4</v>
      </c>
      <c r="H905" s="4">
        <v>14404</v>
      </c>
      <c r="I905" t="s">
        <v>4591</v>
      </c>
      <c r="J905" t="s">
        <v>3651</v>
      </c>
      <c r="K905" t="s">
        <v>3652</v>
      </c>
      <c r="L905" t="str">
        <f>PROPER(Table1[[#This Row],[User_name]])</f>
        <v>Samar Kumar Das,Jamshed,Jitendra Prajapati,Om Parkash Gagneja,Pavitra S,Dona Sreekumar,Souryajit Swain,Shreevathsa Nc</v>
      </c>
      <c r="M905" t="s">
        <v>3653</v>
      </c>
      <c r="N905" t="s">
        <v>3654</v>
      </c>
      <c r="O905" t="s">
        <v>3655</v>
      </c>
      <c r="P905" t="s">
        <v>4592</v>
      </c>
      <c r="Q905" t="s">
        <v>4593</v>
      </c>
    </row>
    <row r="906" spans="1:17">
      <c r="A906" t="s">
        <v>4589</v>
      </c>
      <c r="B906" t="s">
        <v>4590</v>
      </c>
      <c r="C906" t="s">
        <v>3147</v>
      </c>
      <c r="D906">
        <v>699</v>
      </c>
      <c r="E906" s="2">
        <v>1199</v>
      </c>
      <c r="F906" s="1">
        <v>0.42</v>
      </c>
      <c r="G906">
        <v>4</v>
      </c>
      <c r="H906" s="4">
        <v>14403</v>
      </c>
      <c r="I906" t="s">
        <v>4591</v>
      </c>
      <c r="J906" t="s">
        <v>3651</v>
      </c>
      <c r="K906" t="s">
        <v>3652</v>
      </c>
      <c r="L906" t="str">
        <f>PROPER(Table1[[#This Row],[User_name]])</f>
        <v>Samar Kumar Das,Jamshed,Jitendra Prajapati,Om Parkash Gagneja,Pavitra S,Dona Sreekumar,Souryajit Swain,Shreevathsa Nc</v>
      </c>
      <c r="M906" t="s">
        <v>3653</v>
      </c>
      <c r="N906" t="s">
        <v>3654</v>
      </c>
      <c r="O906" t="s">
        <v>3655</v>
      </c>
      <c r="P906" t="s">
        <v>8011</v>
      </c>
      <c r="Q906" t="s">
        <v>8012</v>
      </c>
    </row>
    <row r="907" spans="1:17">
      <c r="A907" t="s">
        <v>647</v>
      </c>
      <c r="B907" t="s">
        <v>648</v>
      </c>
      <c r="C907" t="s">
        <v>3</v>
      </c>
      <c r="D907">
        <v>349</v>
      </c>
      <c r="E907">
        <v>899</v>
      </c>
      <c r="F907" s="1">
        <v>0.61</v>
      </c>
      <c r="G907">
        <v>4.5</v>
      </c>
      <c r="H907" s="4">
        <v>149</v>
      </c>
      <c r="I907" t="s">
        <v>649</v>
      </c>
      <c r="J907" t="s">
        <v>650</v>
      </c>
      <c r="K907" t="s">
        <v>651</v>
      </c>
      <c r="L907" t="str">
        <f>PROPER(Table1[[#This Row],[User_name]])</f>
        <v>Ravi Shankar,Prakash Luhariya,Bhavesh Sabalpara,Anup Roy,Hasibul Seikh,Manoj Kumar,Amazon Customer,Deepak  Mazumdar</v>
      </c>
      <c r="M907" t="s">
        <v>652</v>
      </c>
      <c r="N907" t="s">
        <v>653</v>
      </c>
      <c r="O907" t="s">
        <v>654</v>
      </c>
      <c r="P907" t="s">
        <v>655</v>
      </c>
      <c r="Q907" t="s">
        <v>656</v>
      </c>
    </row>
    <row r="908" spans="1:17">
      <c r="A908" t="s">
        <v>647</v>
      </c>
      <c r="B908" t="s">
        <v>648</v>
      </c>
      <c r="C908" t="s">
        <v>3</v>
      </c>
      <c r="D908">
        <v>349</v>
      </c>
      <c r="E908">
        <v>899</v>
      </c>
      <c r="F908" s="1">
        <v>0.61</v>
      </c>
      <c r="G908">
        <v>4.5</v>
      </c>
      <c r="H908" s="4">
        <v>149</v>
      </c>
      <c r="I908" t="s">
        <v>649</v>
      </c>
      <c r="J908" t="s">
        <v>650</v>
      </c>
      <c r="K908" t="s">
        <v>651</v>
      </c>
      <c r="L908" t="str">
        <f>PROPER(Table1[[#This Row],[User_name]])</f>
        <v>Ravi Shankar,Prakash Luhariya,Bhavesh Sabalpara,Anup Roy,Hasibul Seikh,Manoj Kumar,Amazon Customer,Deepak  Mazumdar</v>
      </c>
      <c r="M908" t="s">
        <v>652</v>
      </c>
      <c r="N908" t="s">
        <v>653</v>
      </c>
      <c r="O908" t="s">
        <v>8179</v>
      </c>
      <c r="P908" t="s">
        <v>8180</v>
      </c>
      <c r="Q908" t="s">
        <v>8181</v>
      </c>
    </row>
    <row r="909" spans="1:17">
      <c r="A909" t="s">
        <v>10352</v>
      </c>
      <c r="B909" t="s">
        <v>10353</v>
      </c>
      <c r="C909" t="s">
        <v>8673</v>
      </c>
      <c r="D909">
        <v>279</v>
      </c>
      <c r="E909">
        <v>499</v>
      </c>
      <c r="F909" s="1">
        <v>0.44</v>
      </c>
      <c r="G909">
        <v>4.8</v>
      </c>
      <c r="H909" s="4">
        <v>28</v>
      </c>
      <c r="I909" t="s">
        <v>10354</v>
      </c>
      <c r="J909" t="s">
        <v>10355</v>
      </c>
      <c r="K909" t="s">
        <v>10356</v>
      </c>
      <c r="L909" t="str">
        <f>PROPER(Table1[[#This Row],[User_name]])</f>
        <v>Amazon Customer,Neha Mehta,Nischal Agarwal,Tharangini Reddy,Mohammad Salim,Ak,Suyesh V.,Kiran Ahuja</v>
      </c>
      <c r="M909" t="s">
        <v>10357</v>
      </c>
      <c r="N909" t="s">
        <v>10358</v>
      </c>
      <c r="O909" t="s">
        <v>10359</v>
      </c>
      <c r="P909" t="s">
        <v>10360</v>
      </c>
      <c r="Q909" t="s">
        <v>10361</v>
      </c>
    </row>
    <row r="910" spans="1:17">
      <c r="A910" t="s">
        <v>8036</v>
      </c>
      <c r="B910" t="s">
        <v>8037</v>
      </c>
      <c r="C910" t="s">
        <v>5107</v>
      </c>
      <c r="D910">
        <v>657</v>
      </c>
      <c r="E910">
        <v>999</v>
      </c>
      <c r="F910" s="1">
        <v>0.34</v>
      </c>
      <c r="G910">
        <v>4.3</v>
      </c>
      <c r="H910" s="4">
        <v>13944</v>
      </c>
      <c r="I910" t="s">
        <v>8038</v>
      </c>
      <c r="J910" t="s">
        <v>8039</v>
      </c>
      <c r="K910" t="s">
        <v>8040</v>
      </c>
      <c r="L910" t="str">
        <f>PROPER(Table1[[#This Row],[User_name]])</f>
        <v>Pushpendra Kumar,Avanish,Rajet Sutradhar,Amazon Customer,‡§Ö‡§≠‡§Ø‡§®‡§µ,Suman G.,Dr. Fazalur Rahman,Ebin</v>
      </c>
      <c r="M910" t="s">
        <v>8041</v>
      </c>
      <c r="N910" t="s">
        <v>8042</v>
      </c>
      <c r="O910" t="s">
        <v>8043</v>
      </c>
      <c r="P910" t="s">
        <v>8044</v>
      </c>
      <c r="Q910" t="s">
        <v>8045</v>
      </c>
    </row>
    <row r="911" spans="1:17">
      <c r="A911" t="s">
        <v>9278</v>
      </c>
      <c r="B911" t="s">
        <v>9279</v>
      </c>
      <c r="C911" t="s">
        <v>9280</v>
      </c>
      <c r="D911" s="2">
        <v>1400</v>
      </c>
      <c r="E911" s="2">
        <v>2485</v>
      </c>
      <c r="F911" s="1">
        <v>0.44</v>
      </c>
      <c r="G911">
        <v>4.0999999999999996</v>
      </c>
      <c r="H911" s="4">
        <v>19998</v>
      </c>
      <c r="I911" t="s">
        <v>9281</v>
      </c>
      <c r="J911" t="s">
        <v>9282</v>
      </c>
      <c r="K911" t="s">
        <v>9283</v>
      </c>
      <c r="L911" t="str">
        <f>PROPER(Table1[[#This Row],[User_name]])</f>
        <v>Md Amzad Khan,Manisha,Rajesh Jadhav,Amazon Customer,Yash Jha,Dinesh,Rajesh Yadav,Gaurav Shrivastava</v>
      </c>
      <c r="M911" t="s">
        <v>9284</v>
      </c>
      <c r="N911" t="s">
        <v>9285</v>
      </c>
      <c r="O911" t="s">
        <v>9286</v>
      </c>
      <c r="P911" t="s">
        <v>9287</v>
      </c>
      <c r="Q911" t="s">
        <v>9288</v>
      </c>
    </row>
    <row r="912" spans="1:17">
      <c r="A912" t="s">
        <v>11851</v>
      </c>
      <c r="B912" t="s">
        <v>11852</v>
      </c>
      <c r="C912" t="s">
        <v>8706</v>
      </c>
      <c r="D912" s="2">
        <v>2790</v>
      </c>
      <c r="E912" s="2">
        <v>4890</v>
      </c>
      <c r="F912" s="1">
        <v>0.43</v>
      </c>
      <c r="G912">
        <v>3.9</v>
      </c>
      <c r="H912" s="4">
        <v>588</v>
      </c>
      <c r="I912" t="s">
        <v>11853</v>
      </c>
      <c r="J912" t="s">
        <v>11854</v>
      </c>
      <c r="K912" t="s">
        <v>11855</v>
      </c>
      <c r="L912" t="str">
        <f>PROPER(Table1[[#This Row],[User_name]])</f>
        <v>Srikanthmk,Prashant,Aashish M.,Pramesh,Prashantm777,Vajrapu Lakshmy Taruwn,Kish,Kusha Sahoo</v>
      </c>
      <c r="M912" t="s">
        <v>11856</v>
      </c>
      <c r="N912" t="s">
        <v>11857</v>
      </c>
      <c r="O912" t="s">
        <v>11858</v>
      </c>
      <c r="P912" t="s">
        <v>11859</v>
      </c>
      <c r="Q912" t="s">
        <v>11860</v>
      </c>
    </row>
    <row r="913" spans="1:17">
      <c r="A913" t="s">
        <v>9055</v>
      </c>
      <c r="B913" t="s">
        <v>9056</v>
      </c>
      <c r="C913" t="s">
        <v>8684</v>
      </c>
      <c r="D913">
        <v>549</v>
      </c>
      <c r="E913" s="2">
        <v>1090</v>
      </c>
      <c r="F913" s="1">
        <v>0.5</v>
      </c>
      <c r="G913">
        <v>4.2</v>
      </c>
      <c r="H913" s="4">
        <v>13029</v>
      </c>
      <c r="I913" t="s">
        <v>9057</v>
      </c>
      <c r="J913" t="s">
        <v>9058</v>
      </c>
      <c r="K913" t="s">
        <v>9059</v>
      </c>
      <c r="L913" t="str">
        <f>PROPER(Table1[[#This Row],[User_name]])</f>
        <v>Hariom,Kali,Ajay Patil,Reddy Pradeep Kassetty,Nupur Mallick,Jeevanraju,Shamanul Akhtar,Faizal</v>
      </c>
      <c r="M913" t="s">
        <v>9060</v>
      </c>
      <c r="N913" t="s">
        <v>9061</v>
      </c>
      <c r="O913" t="s">
        <v>9062</v>
      </c>
      <c r="P913" t="s">
        <v>9063</v>
      </c>
      <c r="Q913" t="s">
        <v>9064</v>
      </c>
    </row>
    <row r="914" spans="1:17">
      <c r="A914" t="s">
        <v>11681</v>
      </c>
      <c r="B914" t="s">
        <v>11682</v>
      </c>
      <c r="C914" t="s">
        <v>8673</v>
      </c>
      <c r="D914">
        <v>765</v>
      </c>
      <c r="E914">
        <v>970</v>
      </c>
      <c r="F914" s="1">
        <v>0.21</v>
      </c>
      <c r="G914">
        <v>4.2</v>
      </c>
      <c r="H914" s="4">
        <v>6055</v>
      </c>
      <c r="I914" t="s">
        <v>11683</v>
      </c>
      <c r="J914" t="s">
        <v>11684</v>
      </c>
      <c r="K914" t="s">
        <v>11685</v>
      </c>
      <c r="L914" t="str">
        <f>PROPER(Table1[[#This Row],[User_name]])</f>
        <v>Boo,Jeevan Kumar,Shivam Jangra,Manzoor,Manish,Yashwant Panchal,Santosh Kumar Saini,Chandra  S  Sharma</v>
      </c>
      <c r="M914" t="s">
        <v>11686</v>
      </c>
      <c r="N914" t="s">
        <v>11687</v>
      </c>
      <c r="O914" t="s">
        <v>11688</v>
      </c>
      <c r="P914" t="s">
        <v>11689</v>
      </c>
      <c r="Q914" t="s">
        <v>11690</v>
      </c>
    </row>
    <row r="915" spans="1:17">
      <c r="A915" t="s">
        <v>9391</v>
      </c>
      <c r="B915" t="s">
        <v>9392</v>
      </c>
      <c r="C915" t="s">
        <v>8673</v>
      </c>
      <c r="D915">
        <v>753</v>
      </c>
      <c r="E915">
        <v>899</v>
      </c>
      <c r="F915" s="1">
        <v>0.16</v>
      </c>
      <c r="G915">
        <v>4.2</v>
      </c>
      <c r="H915" s="4">
        <v>18462</v>
      </c>
      <c r="I915" t="s">
        <v>9393</v>
      </c>
      <c r="J915" t="s">
        <v>9394</v>
      </c>
      <c r="K915" t="s">
        <v>9395</v>
      </c>
      <c r="L915" t="str">
        <f>PROPER(Table1[[#This Row],[User_name]])</f>
        <v>Monika Kochhar,Mr.,Amazon Customer,Amazon Customer,Sukhwinder Singh Arora,Pooja Jain,Aman Sharma,N.Nasrullah</v>
      </c>
      <c r="M915" t="s">
        <v>9396</v>
      </c>
      <c r="N915" t="s">
        <v>9397</v>
      </c>
      <c r="O915" t="s">
        <v>9398</v>
      </c>
      <c r="P915" t="s">
        <v>9399</v>
      </c>
      <c r="Q915" t="s">
        <v>9400</v>
      </c>
    </row>
    <row r="916" spans="1:17">
      <c r="A916" t="s">
        <v>8661</v>
      </c>
      <c r="B916" t="s">
        <v>8662</v>
      </c>
      <c r="C916" t="s">
        <v>8548</v>
      </c>
      <c r="D916" s="2">
        <v>1464</v>
      </c>
      <c r="E916" s="2">
        <v>1650</v>
      </c>
      <c r="F916" s="1">
        <v>0.11</v>
      </c>
      <c r="G916">
        <v>4.0999999999999996</v>
      </c>
      <c r="H916" s="4">
        <v>14120</v>
      </c>
      <c r="I916" t="s">
        <v>8663</v>
      </c>
      <c r="J916" t="s">
        <v>8664</v>
      </c>
      <c r="K916" t="s">
        <v>8665</v>
      </c>
      <c r="L916" t="str">
        <f>PROPER(Table1[[#This Row],[User_name]])</f>
        <v>Sandeep,Rajiv,Adarsh Patel,Devansh Hooda,Vikram Babar,Varalaxmi,Shadab Khan,Suresh Prasad</v>
      </c>
      <c r="M916" t="s">
        <v>8666</v>
      </c>
      <c r="N916" t="s">
        <v>8667</v>
      </c>
      <c r="O916" t="s">
        <v>8668</v>
      </c>
      <c r="P916" t="s">
        <v>8669</v>
      </c>
      <c r="Q916" t="s">
        <v>8670</v>
      </c>
    </row>
    <row r="917" spans="1:17">
      <c r="A917" t="s">
        <v>12034</v>
      </c>
      <c r="B917" t="s">
        <v>12035</v>
      </c>
      <c r="C917" t="s">
        <v>9597</v>
      </c>
      <c r="D917">
        <v>293</v>
      </c>
      <c r="E917">
        <v>499</v>
      </c>
      <c r="F917" s="1">
        <v>0.41</v>
      </c>
      <c r="G917">
        <v>4.0999999999999996</v>
      </c>
      <c r="H917" s="4">
        <v>1456</v>
      </c>
      <c r="I917" t="s">
        <v>12036</v>
      </c>
      <c r="J917" t="s">
        <v>12037</v>
      </c>
      <c r="K917" t="s">
        <v>12038</v>
      </c>
      <c r="L917" t="str">
        <f>PROPER(Table1[[#This Row],[User_name]])</f>
        <v>Rajnish Sood,Amazon Customer,Archie,7709220353,Customer,Mom Om Wom,Sukant,Santhoshvaricola</v>
      </c>
      <c r="M917" t="s">
        <v>12039</v>
      </c>
      <c r="N917" t="s">
        <v>12040</v>
      </c>
      <c r="O917" t="s">
        <v>12041</v>
      </c>
      <c r="P917" t="s">
        <v>12042</v>
      </c>
      <c r="Q917" t="s">
        <v>12043</v>
      </c>
    </row>
    <row r="918" spans="1:17">
      <c r="A918" t="s">
        <v>5514</v>
      </c>
      <c r="B918" t="s">
        <v>5515</v>
      </c>
      <c r="C918" t="s">
        <v>5516</v>
      </c>
      <c r="D918">
        <v>225</v>
      </c>
      <c r="E918">
        <v>250</v>
      </c>
      <c r="F918" s="1">
        <v>0.1</v>
      </c>
      <c r="G918">
        <v>4.4000000000000004</v>
      </c>
      <c r="H918" s="4">
        <v>26556</v>
      </c>
      <c r="I918" t="s">
        <v>5517</v>
      </c>
      <c r="J918" t="s">
        <v>5518</v>
      </c>
      <c r="K918" t="s">
        <v>5519</v>
      </c>
      <c r="L918" t="str">
        <f>PROPER(Table1[[#This Row],[User_name]])</f>
        <v>Malik,Anil Reddy,Sunil,Swamy,Athish,Vasanth Kumar U,T.Srinivasa Rao,Jay Ravasa</v>
      </c>
      <c r="M918" t="s">
        <v>5520</v>
      </c>
      <c r="N918" t="s">
        <v>5521</v>
      </c>
      <c r="O918" t="s">
        <v>5522</v>
      </c>
      <c r="P918" t="s">
        <v>5523</v>
      </c>
      <c r="Q918" t="s">
        <v>5524</v>
      </c>
    </row>
    <row r="919" spans="1:17">
      <c r="A919" t="s">
        <v>8056</v>
      </c>
      <c r="B919" t="s">
        <v>8057</v>
      </c>
      <c r="C919" t="s">
        <v>5516</v>
      </c>
      <c r="D919" s="2">
        <v>1500</v>
      </c>
      <c r="E919" s="2">
        <v>1500</v>
      </c>
      <c r="F919" s="1">
        <v>0</v>
      </c>
      <c r="G919">
        <v>4.4000000000000004</v>
      </c>
      <c r="H919" s="4">
        <v>25996</v>
      </c>
      <c r="I919" t="s">
        <v>8058</v>
      </c>
      <c r="J919" t="s">
        <v>8059</v>
      </c>
      <c r="K919" t="s">
        <v>8060</v>
      </c>
      <c r="L919" t="str">
        <f>PROPER(Table1[[#This Row],[User_name]])</f>
        <v>Sreelal S,Abe Ralte,Abe Ralte,Sridharan,Anuj Malhotra,Binu Mathews``,Bhanu,Subhasis Deshmukh</v>
      </c>
      <c r="M919" t="s">
        <v>8061</v>
      </c>
      <c r="N919" t="s">
        <v>8062</v>
      </c>
      <c r="O919" t="s">
        <v>8063</v>
      </c>
      <c r="P919" t="s">
        <v>8064</v>
      </c>
      <c r="Q919" t="s">
        <v>8065</v>
      </c>
    </row>
    <row r="920" spans="1:17">
      <c r="A920" t="s">
        <v>11631</v>
      </c>
      <c r="B920" t="s">
        <v>11632</v>
      </c>
      <c r="C920" t="s">
        <v>9680</v>
      </c>
      <c r="D920" s="2">
        <v>2976</v>
      </c>
      <c r="E920" s="2">
        <v>3945</v>
      </c>
      <c r="F920" s="1">
        <v>0.25</v>
      </c>
      <c r="G920">
        <v>4.2</v>
      </c>
      <c r="H920" s="4">
        <v>3740</v>
      </c>
      <c r="I920" t="s">
        <v>11633</v>
      </c>
      <c r="J920" t="s">
        <v>11634</v>
      </c>
      <c r="K920" t="s">
        <v>11635</v>
      </c>
      <c r="L920" t="str">
        <f>PROPER(Table1[[#This Row],[User_name]])</f>
        <v>Aniruddha Biswas,Manoj S.,Gautham Panchavadi,Prashanth,Amazon Customer,Rejeesh N.C,Kishore Koilada,Ally</v>
      </c>
      <c r="M920" t="s">
        <v>11636</v>
      </c>
      <c r="N920" t="s">
        <v>11637</v>
      </c>
      <c r="O920" t="s">
        <v>11638</v>
      </c>
      <c r="P920" t="s">
        <v>11639</v>
      </c>
      <c r="Q920" t="s">
        <v>11640</v>
      </c>
    </row>
    <row r="921" spans="1:17">
      <c r="A921" t="s">
        <v>6297</v>
      </c>
      <c r="B921" t="s">
        <v>6298</v>
      </c>
      <c r="C921" t="s">
        <v>6299</v>
      </c>
      <c r="D921">
        <v>480</v>
      </c>
      <c r="E921">
        <v>600</v>
      </c>
      <c r="F921" s="1">
        <v>0.2</v>
      </c>
      <c r="G921">
        <v>4.3</v>
      </c>
      <c r="H921" s="4">
        <v>5719</v>
      </c>
      <c r="I921" t="s">
        <v>6300</v>
      </c>
      <c r="J921" t="s">
        <v>6301</v>
      </c>
      <c r="K921" t="s">
        <v>6302</v>
      </c>
      <c r="L921" t="str">
        <f>PROPER(Table1[[#This Row],[User_name]])</f>
        <v>Diksha Wankhede,Sam,Shafi Nagani,Unified Excellence Llp,Adarsh,Sujoy Das,Nitin Kumar,Archana Mishra</v>
      </c>
      <c r="M921" t="s">
        <v>6303</v>
      </c>
      <c r="N921" t="s">
        <v>6304</v>
      </c>
      <c r="O921" t="s">
        <v>6305</v>
      </c>
      <c r="P921" t="s">
        <v>6306</v>
      </c>
      <c r="Q921" t="s">
        <v>6307</v>
      </c>
    </row>
    <row r="922" spans="1:17">
      <c r="A922" t="s">
        <v>8382</v>
      </c>
      <c r="B922" t="s">
        <v>8383</v>
      </c>
      <c r="C922" t="s">
        <v>8283</v>
      </c>
      <c r="D922">
        <v>420</v>
      </c>
      <c r="E922">
        <v>420</v>
      </c>
      <c r="F922" s="1">
        <v>0</v>
      </c>
      <c r="G922">
        <v>4.2</v>
      </c>
      <c r="H922" s="4">
        <v>1926</v>
      </c>
      <c r="I922" t="s">
        <v>8384</v>
      </c>
      <c r="J922" t="s">
        <v>8385</v>
      </c>
      <c r="K922" t="s">
        <v>8386</v>
      </c>
      <c r="L922" t="str">
        <f>PROPER(Table1[[#This Row],[User_name]])</f>
        <v>Amit  Kumar Chaudhary,Ankita Kakkar,Neelam Chouhan,Amazon Customer,Ajayaraman,Jaspal Singh,Nishant Arya,Tharun Sharma</v>
      </c>
      <c r="M922" t="s">
        <v>8387</v>
      </c>
      <c r="N922" t="s">
        <v>8388</v>
      </c>
      <c r="O922" t="s">
        <v>8389</v>
      </c>
      <c r="P922" t="s">
        <v>8390</v>
      </c>
      <c r="Q922" t="s">
        <v>8391</v>
      </c>
    </row>
    <row r="923" spans="1:17">
      <c r="A923" t="s">
        <v>7320</v>
      </c>
      <c r="B923" t="s">
        <v>7321</v>
      </c>
      <c r="C923" t="s">
        <v>6217</v>
      </c>
      <c r="D923">
        <v>90</v>
      </c>
      <c r="E923">
        <v>100</v>
      </c>
      <c r="F923" s="1">
        <v>0.1</v>
      </c>
      <c r="G923">
        <v>4.3</v>
      </c>
      <c r="H923" s="4">
        <v>3061</v>
      </c>
      <c r="I923" t="s">
        <v>7322</v>
      </c>
      <c r="J923" t="s">
        <v>7323</v>
      </c>
      <c r="K923" t="s">
        <v>7324</v>
      </c>
      <c r="L923" t="str">
        <f>PROPER(Table1[[#This Row],[User_name]])</f>
        <v>Ghost Parris,Zeeshan Ansari,Dipankar Mondal,Sonam Mishra,Harini Jeyapal,Vineetg,Tathagata Chakraborty,Ravikumar Raghajibhai Patel</v>
      </c>
      <c r="M923" t="s">
        <v>7325</v>
      </c>
      <c r="N923" t="s">
        <v>7326</v>
      </c>
      <c r="O923" t="s">
        <v>7327</v>
      </c>
      <c r="P923" t="s">
        <v>7328</v>
      </c>
      <c r="Q923" t="s">
        <v>7329</v>
      </c>
    </row>
    <row r="924" spans="1:17">
      <c r="A924" t="s">
        <v>6215</v>
      </c>
      <c r="B924" t="s">
        <v>6216</v>
      </c>
      <c r="C924" t="s">
        <v>6217</v>
      </c>
      <c r="D924">
        <v>100</v>
      </c>
      <c r="E924">
        <v>100</v>
      </c>
      <c r="F924" s="1">
        <v>0</v>
      </c>
      <c r="G924">
        <v>4.3</v>
      </c>
      <c r="H924" s="4">
        <v>3095</v>
      </c>
      <c r="I924" t="s">
        <v>6218</v>
      </c>
      <c r="J924" t="s">
        <v>6219</v>
      </c>
      <c r="K924" t="s">
        <v>6220</v>
      </c>
      <c r="L924" t="str">
        <f>PROPER(Table1[[#This Row],[User_name]])</f>
        <v>Kindle Customer,Aryan,Pooja Reddy,Amazon Customer,Meenakshi Jasrotia,Imamthulla,Anan,Sanjay Chavan</v>
      </c>
      <c r="M924" t="s">
        <v>6221</v>
      </c>
      <c r="N924" t="s">
        <v>6222</v>
      </c>
      <c r="O924" t="s">
        <v>6223</v>
      </c>
      <c r="P924" t="s">
        <v>6224</v>
      </c>
      <c r="Q924" t="s">
        <v>6225</v>
      </c>
    </row>
    <row r="925" spans="1:17">
      <c r="A925" t="s">
        <v>7980</v>
      </c>
      <c r="B925" t="s">
        <v>7981</v>
      </c>
      <c r="C925" t="s">
        <v>7074</v>
      </c>
      <c r="D925">
        <v>341</v>
      </c>
      <c r="E925">
        <v>450</v>
      </c>
      <c r="F925" s="1">
        <v>0.24</v>
      </c>
      <c r="G925">
        <v>4.3</v>
      </c>
      <c r="H925" s="4">
        <v>2493</v>
      </c>
      <c r="I925" t="s">
        <v>7982</v>
      </c>
      <c r="J925" t="s">
        <v>7983</v>
      </c>
      <c r="K925" t="s">
        <v>7984</v>
      </c>
      <c r="L925" t="str">
        <f>PROPER(Table1[[#This Row],[User_name]])</f>
        <v>Good,Aayush,Nupur Gupta,Gunjan Sengupta,Syed Tameemul Haque Tahsin,Deependra Sony,Sankar G,Aspire</v>
      </c>
      <c r="M925" t="s">
        <v>7985</v>
      </c>
      <c r="N925" t="s">
        <v>7986</v>
      </c>
      <c r="O925" t="s">
        <v>7987</v>
      </c>
      <c r="P925" t="s">
        <v>7988</v>
      </c>
      <c r="Q925" t="s">
        <v>7989</v>
      </c>
    </row>
    <row r="926" spans="1:17">
      <c r="A926" t="s">
        <v>7665</v>
      </c>
      <c r="B926" t="s">
        <v>7666</v>
      </c>
      <c r="C926" t="s">
        <v>7074</v>
      </c>
      <c r="D926">
        <v>272</v>
      </c>
      <c r="E926">
        <v>320</v>
      </c>
      <c r="F926" s="1">
        <v>0.15</v>
      </c>
      <c r="G926">
        <v>4</v>
      </c>
      <c r="H926" s="4">
        <v>3686</v>
      </c>
      <c r="I926" t="s">
        <v>7667</v>
      </c>
      <c r="J926" t="s">
        <v>7668</v>
      </c>
      <c r="K926" t="s">
        <v>7669</v>
      </c>
      <c r="L926" t="str">
        <f>PROPER(Table1[[#This Row],[User_name]])</f>
        <v>Fardeen Mujawar,Pavan,Danny,Siddhartha Pratap,Rabindra Kumar Das,Amazon Customer,Rakesh Ranga Yadav,Nivedita Chatterjee</v>
      </c>
      <c r="M926" t="s">
        <v>7670</v>
      </c>
      <c r="N926" t="s">
        <v>7671</v>
      </c>
      <c r="O926" t="s">
        <v>7672</v>
      </c>
      <c r="P926" t="s">
        <v>7673</v>
      </c>
      <c r="Q926" t="s">
        <v>7674</v>
      </c>
    </row>
    <row r="927" spans="1:17">
      <c r="A927" t="s">
        <v>8257</v>
      </c>
      <c r="B927" t="s">
        <v>8258</v>
      </c>
      <c r="C927" t="s">
        <v>4861</v>
      </c>
      <c r="D927">
        <v>499</v>
      </c>
      <c r="E927" s="2">
        <v>1299</v>
      </c>
      <c r="F927" s="1">
        <v>0.62</v>
      </c>
      <c r="G927">
        <v>4.0999999999999996</v>
      </c>
      <c r="H927" s="4">
        <v>2740</v>
      </c>
      <c r="I927" t="s">
        <v>8259</v>
      </c>
      <c r="J927" t="s">
        <v>8260</v>
      </c>
      <c r="K927" t="s">
        <v>8261</v>
      </c>
      <c r="L927" t="str">
        <f>PROPER(Table1[[#This Row],[User_name]])</f>
        <v>Amol W.,Rohit Sankaran Iyer,Best Bakers  &amp; Restaurant,Patel,Aqeel,Anil Narula,Shivam,Abinash</v>
      </c>
      <c r="M927" t="s">
        <v>8262</v>
      </c>
      <c r="N927" t="s">
        <v>8263</v>
      </c>
      <c r="O927" t="s">
        <v>8264</v>
      </c>
      <c r="P927" t="s">
        <v>8265</v>
      </c>
      <c r="Q927" t="s">
        <v>8266</v>
      </c>
    </row>
    <row r="928" spans="1:17">
      <c r="A928" t="s">
        <v>7072</v>
      </c>
      <c r="B928" t="s">
        <v>7073</v>
      </c>
      <c r="C928" t="s">
        <v>7074</v>
      </c>
      <c r="D928">
        <v>120</v>
      </c>
      <c r="E928">
        <v>120</v>
      </c>
      <c r="F928" s="1">
        <v>0</v>
      </c>
      <c r="G928">
        <v>4.0999999999999996</v>
      </c>
      <c r="H928" s="4">
        <v>4308</v>
      </c>
      <c r="I928" t="s">
        <v>7075</v>
      </c>
      <c r="J928" t="s">
        <v>7076</v>
      </c>
      <c r="K928" t="s">
        <v>7077</v>
      </c>
      <c r="L928" t="str">
        <f>PROPER(Table1[[#This Row],[User_name]])</f>
        <v>Parul S.,Prateek Tiwari,Kateriki,Golla Ramesh,Misoma,Gajanand Raigar,Samir,Jupally Bhanu</v>
      </c>
      <c r="M928" t="s">
        <v>7078</v>
      </c>
      <c r="N928" t="s">
        <v>7079</v>
      </c>
      <c r="O928" t="s">
        <v>7080</v>
      </c>
      <c r="P928" t="s">
        <v>7081</v>
      </c>
      <c r="Q928" t="s">
        <v>7082</v>
      </c>
    </row>
    <row r="929" spans="1:17">
      <c r="A929" t="s">
        <v>10774</v>
      </c>
      <c r="B929" t="s">
        <v>10775</v>
      </c>
      <c r="C929" t="s">
        <v>8673</v>
      </c>
      <c r="D929">
        <v>669</v>
      </c>
      <c r="E929" s="2">
        <v>1499</v>
      </c>
      <c r="F929" s="1">
        <v>0.55000000000000004</v>
      </c>
      <c r="G929">
        <v>2.2999999999999998</v>
      </c>
      <c r="H929" s="4">
        <v>13</v>
      </c>
      <c r="I929" t="s">
        <v>10776</v>
      </c>
      <c r="J929" t="s">
        <v>10777</v>
      </c>
      <c r="K929" t="s">
        <v>10778</v>
      </c>
      <c r="L929" t="str">
        <f>PROPER(Table1[[#This Row],[User_name]])</f>
        <v>Manya,Been,Podili Parasuram,Rejoy Jacob,Priya</v>
      </c>
      <c r="M929" t="s">
        <v>10779</v>
      </c>
      <c r="N929" t="s">
        <v>10780</v>
      </c>
      <c r="O929" t="s">
        <v>10781</v>
      </c>
      <c r="P929" t="s">
        <v>10782</v>
      </c>
      <c r="Q929" t="s">
        <v>10783</v>
      </c>
    </row>
    <row r="930" spans="1:17">
      <c r="A930" t="s">
        <v>10514</v>
      </c>
      <c r="B930" t="s">
        <v>10515</v>
      </c>
      <c r="C930" t="s">
        <v>10068</v>
      </c>
      <c r="D930" s="2">
        <v>8799</v>
      </c>
      <c r="E930" s="2">
        <v>11995</v>
      </c>
      <c r="F930" s="1">
        <v>0.27</v>
      </c>
      <c r="G930">
        <v>4.0999999999999996</v>
      </c>
      <c r="H930" s="4">
        <v>4157</v>
      </c>
      <c r="I930" t="s">
        <v>10516</v>
      </c>
      <c r="J930" t="s">
        <v>10517</v>
      </c>
      <c r="K930" t="s">
        <v>10518</v>
      </c>
      <c r="L930" t="str">
        <f>PROPER(Table1[[#This Row],[User_name]])</f>
        <v>Tushar A.,Indu Bala,Partho,T. Saiprasad,Rva,Abhijeet Kumar,Yogesh Sansanwal,Rajeshwari Dhanabalan</v>
      </c>
      <c r="M930" t="s">
        <v>10519</v>
      </c>
      <c r="N930" t="s">
        <v>10520</v>
      </c>
      <c r="O930" t="s">
        <v>10521</v>
      </c>
      <c r="P930" t="s">
        <v>10522</v>
      </c>
      <c r="Q930" t="s">
        <v>10523</v>
      </c>
    </row>
    <row r="931" spans="1:17">
      <c r="A931" t="s">
        <v>10705</v>
      </c>
      <c r="B931" t="s">
        <v>10706</v>
      </c>
      <c r="C931" t="s">
        <v>8860</v>
      </c>
      <c r="D931" s="2">
        <v>7199</v>
      </c>
      <c r="E931" s="2">
        <v>9995</v>
      </c>
      <c r="F931" s="1">
        <v>0.28000000000000003</v>
      </c>
      <c r="G931">
        <v>4.4000000000000004</v>
      </c>
      <c r="H931" s="4">
        <v>1964</v>
      </c>
      <c r="I931" t="s">
        <v>10707</v>
      </c>
      <c r="J931" t="s">
        <v>10708</v>
      </c>
      <c r="K931" t="s">
        <v>10709</v>
      </c>
      <c r="L931" t="str">
        <f>PROPER(Table1[[#This Row],[User_name]])</f>
        <v>Gopal Krishan,Mubarak,Don Quixote,Aman Agarwal,Gopalbhaduri,Neetesh Singh,Rajdeep R.,K Ramesh</v>
      </c>
      <c r="M931" t="s">
        <v>10710</v>
      </c>
      <c r="N931" t="s">
        <v>10711</v>
      </c>
      <c r="O931" t="s">
        <v>10712</v>
      </c>
      <c r="P931" t="s">
        <v>10713</v>
      </c>
      <c r="Q931" t="s">
        <v>10714</v>
      </c>
    </row>
    <row r="932" spans="1:17">
      <c r="A932" t="s">
        <v>10685</v>
      </c>
      <c r="B932" t="s">
        <v>10686</v>
      </c>
      <c r="C932" t="s">
        <v>10068</v>
      </c>
      <c r="D932" s="2">
        <v>14499</v>
      </c>
      <c r="E932" s="2">
        <v>23559</v>
      </c>
      <c r="F932" s="1">
        <v>0.38</v>
      </c>
      <c r="G932">
        <v>4.3</v>
      </c>
      <c r="H932" s="4">
        <v>2026</v>
      </c>
      <c r="I932" t="s">
        <v>10687</v>
      </c>
      <c r="J932" t="s">
        <v>10688</v>
      </c>
      <c r="K932" t="s">
        <v>10689</v>
      </c>
      <c r="L932" t="str">
        <f>PROPER(Table1[[#This Row],[User_name]])</f>
        <v>Prasad Kulasekar,Griswold,Balasubramanyam,Akshay,Amazon Customer,Anup,Shekhar,Baldev Dudani</v>
      </c>
      <c r="M932" t="s">
        <v>10690</v>
      </c>
      <c r="N932" t="s">
        <v>10691</v>
      </c>
      <c r="O932" t="s">
        <v>10692</v>
      </c>
      <c r="P932" t="s">
        <v>10693</v>
      </c>
      <c r="Q932" t="s">
        <v>10694</v>
      </c>
    </row>
    <row r="933" spans="1:17">
      <c r="A933" t="s">
        <v>9441</v>
      </c>
      <c r="B933" t="s">
        <v>9442</v>
      </c>
      <c r="C933" t="s">
        <v>9443</v>
      </c>
      <c r="D933" s="2">
        <v>2095</v>
      </c>
      <c r="E933" s="2">
        <v>2095</v>
      </c>
      <c r="F933" s="1">
        <v>0</v>
      </c>
      <c r="G933">
        <v>4.5</v>
      </c>
      <c r="H933" s="4">
        <v>7949</v>
      </c>
      <c r="I933" t="s">
        <v>9444</v>
      </c>
      <c r="J933" t="s">
        <v>9445</v>
      </c>
      <c r="K933" t="s">
        <v>9446</v>
      </c>
      <c r="L933" t="str">
        <f>PROPER(Table1[[#This Row],[User_name]])</f>
        <v>Joydeep Bhattacharjee,Harsha,Arun,Monotosh Saha,Saurabh Jain,Varun Sharma,Tuku Roy,M L Sharma</v>
      </c>
      <c r="M933" t="s">
        <v>9447</v>
      </c>
      <c r="N933" t="s">
        <v>9448</v>
      </c>
      <c r="O933" t="s">
        <v>9449</v>
      </c>
      <c r="P933" t="s">
        <v>9450</v>
      </c>
      <c r="Q933" t="s">
        <v>9451</v>
      </c>
    </row>
    <row r="934" spans="1:17">
      <c r="A934" t="s">
        <v>9421</v>
      </c>
      <c r="B934" t="s">
        <v>9422</v>
      </c>
      <c r="C934" t="s">
        <v>8860</v>
      </c>
      <c r="D934" s="2">
        <v>8799</v>
      </c>
      <c r="E934" s="2">
        <v>11595</v>
      </c>
      <c r="F934" s="1">
        <v>0.24</v>
      </c>
      <c r="G934">
        <v>4.4000000000000004</v>
      </c>
      <c r="H934" s="4">
        <v>2981</v>
      </c>
      <c r="I934" t="s">
        <v>9423</v>
      </c>
      <c r="J934" t="s">
        <v>9424</v>
      </c>
      <c r="K934" t="s">
        <v>9425</v>
      </c>
      <c r="L934" t="str">
        <f>PROPER(Table1[[#This Row],[User_name]])</f>
        <v>Balaji,Parag Parashar,N Kishore,Ritesh Babbar,Gurpreet Gill,Sd,Avengers,Dr.Rajeshbabu.V.V</v>
      </c>
      <c r="M934" t="s">
        <v>9426</v>
      </c>
      <c r="N934" t="s">
        <v>9427</v>
      </c>
      <c r="O934" t="s">
        <v>9428</v>
      </c>
      <c r="P934" t="s">
        <v>9429</v>
      </c>
      <c r="Q934" t="s">
        <v>9430</v>
      </c>
    </row>
    <row r="935" spans="1:17">
      <c r="A935" t="s">
        <v>12788</v>
      </c>
      <c r="B935" t="s">
        <v>12789</v>
      </c>
      <c r="C935" t="s">
        <v>9597</v>
      </c>
      <c r="D935" s="2">
        <v>2999</v>
      </c>
      <c r="E935" s="2">
        <v>3595</v>
      </c>
      <c r="F935" s="1">
        <v>0.17</v>
      </c>
      <c r="G935">
        <v>4</v>
      </c>
      <c r="H935" s="4">
        <v>178</v>
      </c>
      <c r="I935" t="s">
        <v>12790</v>
      </c>
      <c r="J935" t="s">
        <v>12791</v>
      </c>
      <c r="K935" t="s">
        <v>12792</v>
      </c>
      <c r="L935" t="str">
        <f>PROPER(Table1[[#This Row],[User_name]])</f>
        <v>Nagarjuna Pedamuthi,Nitin Singh,Rahul Tiwari,Jr,Jagadish Talukdar,Rr,Nitin,Deb K</v>
      </c>
      <c r="M935" t="s">
        <v>12793</v>
      </c>
      <c r="N935" t="s">
        <v>12794</v>
      </c>
      <c r="O935" t="s">
        <v>12795</v>
      </c>
      <c r="P935" t="s">
        <v>12796</v>
      </c>
      <c r="Q935" t="s">
        <v>12797</v>
      </c>
    </row>
    <row r="936" spans="1:17">
      <c r="A936" t="s">
        <v>10865</v>
      </c>
      <c r="B936" t="s">
        <v>10866</v>
      </c>
      <c r="C936" t="s">
        <v>8882</v>
      </c>
      <c r="D936" s="2">
        <v>2903</v>
      </c>
      <c r="E936" s="2">
        <v>3295</v>
      </c>
      <c r="F936" s="1">
        <v>0.12</v>
      </c>
      <c r="G936">
        <v>4.3</v>
      </c>
      <c r="H936" s="4">
        <v>2299</v>
      </c>
      <c r="I936" t="s">
        <v>10867</v>
      </c>
      <c r="J936" t="s">
        <v>10868</v>
      </c>
      <c r="K936" t="s">
        <v>10869</v>
      </c>
      <c r="L936" t="str">
        <f>PROPER(Table1[[#This Row],[User_name]])</f>
        <v>M L.,Sivakumar,Sriram,Kalpana Singh,Shaikh Noorulain,Divya Seshan,Nikunj Mehta,Padmanabha Lingaiah</v>
      </c>
      <c r="M936" t="s">
        <v>10870</v>
      </c>
      <c r="N936" t="s">
        <v>10871</v>
      </c>
      <c r="O936" t="s">
        <v>10872</v>
      </c>
      <c r="P936" t="s">
        <v>10873</v>
      </c>
      <c r="Q936" t="s">
        <v>10874</v>
      </c>
    </row>
    <row r="937" spans="1:17">
      <c r="A937" t="s">
        <v>11058</v>
      </c>
      <c r="B937" t="s">
        <v>11059</v>
      </c>
      <c r="C937" t="s">
        <v>8882</v>
      </c>
      <c r="D937" s="2">
        <v>3349</v>
      </c>
      <c r="E937" s="2">
        <v>3995</v>
      </c>
      <c r="F937" s="1">
        <v>0.16</v>
      </c>
      <c r="G937">
        <v>4.3</v>
      </c>
      <c r="H937" s="4">
        <v>1954</v>
      </c>
      <c r="I937" t="s">
        <v>11060</v>
      </c>
      <c r="J937" t="s">
        <v>11061</v>
      </c>
      <c r="K937" t="s">
        <v>11062</v>
      </c>
      <c r="L937" t="str">
        <f>PROPER(Table1[[#This Row],[User_name]])</f>
        <v>Khush,Vivek Chengappa Kodira,Chenna Rao,Nazia Ahmed,Sankar N,Cma,Sanjay M.,Sandeep Yadav</v>
      </c>
      <c r="M937" t="s">
        <v>11063</v>
      </c>
      <c r="N937" t="s">
        <v>11064</v>
      </c>
      <c r="O937" t="s">
        <v>11065</v>
      </c>
      <c r="P937" t="s">
        <v>11066</v>
      </c>
      <c r="Q937" t="s">
        <v>11067</v>
      </c>
    </row>
    <row r="938" spans="1:17">
      <c r="A938" t="s">
        <v>10725</v>
      </c>
      <c r="B938" t="s">
        <v>10726</v>
      </c>
      <c r="C938" t="s">
        <v>8882</v>
      </c>
      <c r="D938" s="2">
        <v>7799</v>
      </c>
      <c r="E938" s="2">
        <v>8995</v>
      </c>
      <c r="F938" s="1">
        <v>0.13</v>
      </c>
      <c r="G938">
        <v>4</v>
      </c>
      <c r="H938" s="4">
        <v>3160</v>
      </c>
      <c r="I938" t="s">
        <v>10727</v>
      </c>
      <c r="J938" t="s">
        <v>10728</v>
      </c>
      <c r="K938" t="s">
        <v>10729</v>
      </c>
      <c r="L938" t="str">
        <f>PROPER(Table1[[#This Row],[User_name]])</f>
        <v>Q,Vinu R.,Biswajit Choudhury,Nishi B.,Dr Kushal Mital,P Yadav,Kindle Customer,Umashankar</v>
      </c>
      <c r="M938" t="s">
        <v>10730</v>
      </c>
      <c r="N938" t="s">
        <v>10731</v>
      </c>
      <c r="O938" t="s">
        <v>10732</v>
      </c>
      <c r="P938" t="s">
        <v>10733</v>
      </c>
      <c r="Q938" t="s">
        <v>10734</v>
      </c>
    </row>
    <row r="939" spans="1:17">
      <c r="A939" t="s">
        <v>8932</v>
      </c>
      <c r="B939" t="s">
        <v>8933</v>
      </c>
      <c r="C939" t="s">
        <v>8559</v>
      </c>
      <c r="D939" s="2">
        <v>1490</v>
      </c>
      <c r="E939" s="2">
        <v>1695</v>
      </c>
      <c r="F939" s="1">
        <v>0.12</v>
      </c>
      <c r="G939">
        <v>4.4000000000000004</v>
      </c>
      <c r="H939" s="4">
        <v>3543</v>
      </c>
      <c r="I939" t="s">
        <v>8934</v>
      </c>
      <c r="J939" t="s">
        <v>8935</v>
      </c>
      <c r="K939" t="s">
        <v>8936</v>
      </c>
      <c r="L939" t="str">
        <f>PROPER(Table1[[#This Row],[User_name]])</f>
        <v>Manmeet Gupta,Ishrat Bhat,A Kotwal,Mohammad Anas Qadri,Ashish Jain,Amit,Akram Khan,Amazon Customer</v>
      </c>
      <c r="M939" t="s">
        <v>8937</v>
      </c>
      <c r="N939" t="s">
        <v>8938</v>
      </c>
      <c r="O939" t="s">
        <v>8939</v>
      </c>
      <c r="P939" t="s">
        <v>8940</v>
      </c>
      <c r="Q939" t="s">
        <v>8941</v>
      </c>
    </row>
    <row r="940" spans="1:17">
      <c r="A940" t="s">
        <v>9075</v>
      </c>
      <c r="B940" t="s">
        <v>9076</v>
      </c>
      <c r="C940" t="s">
        <v>8684</v>
      </c>
      <c r="D940" s="2">
        <v>1321</v>
      </c>
      <c r="E940" s="2">
        <v>1545</v>
      </c>
      <c r="F940" s="1">
        <v>0.14000000000000001</v>
      </c>
      <c r="G940">
        <v>4.3</v>
      </c>
      <c r="H940" s="4">
        <v>15453</v>
      </c>
      <c r="I940" t="s">
        <v>9077</v>
      </c>
      <c r="J940" t="s">
        <v>9078</v>
      </c>
      <c r="K940" t="s">
        <v>9079</v>
      </c>
      <c r="L940" t="str">
        <f>PROPER(Table1[[#This Row],[User_name]])</f>
        <v>Bishal,Khizer,Sowmya N Dharmalingam,Debasis Mishra,Nanm,Kumar Dewangan,R.Sreenu,Mehatab Roza</v>
      </c>
      <c r="M940" t="s">
        <v>9080</v>
      </c>
      <c r="N940" t="s">
        <v>9081</v>
      </c>
      <c r="O940" t="s">
        <v>9082</v>
      </c>
      <c r="P940" t="s">
        <v>9083</v>
      </c>
      <c r="Q940" t="s">
        <v>9084</v>
      </c>
    </row>
    <row r="941" spans="1:17">
      <c r="A941" t="s">
        <v>8880</v>
      </c>
      <c r="B941" t="s">
        <v>8881</v>
      </c>
      <c r="C941" t="s">
        <v>8882</v>
      </c>
      <c r="D941" s="2">
        <v>1614</v>
      </c>
      <c r="E941" s="2">
        <v>1745</v>
      </c>
      <c r="F941" s="1">
        <v>0.08</v>
      </c>
      <c r="G941">
        <v>4.3</v>
      </c>
      <c r="H941" s="4">
        <v>37974</v>
      </c>
      <c r="I941" t="s">
        <v>8883</v>
      </c>
      <c r="J941" t="s">
        <v>8884</v>
      </c>
      <c r="K941" t="s">
        <v>8885</v>
      </c>
      <c r="L941" t="str">
        <f>PROPER(Table1[[#This Row],[User_name]])</f>
        <v>Neeraj Vishwakarma,‚Ö° Pushpendra Singh Patel ‚Ö°,Sanjeev Ydv,Eshan Garg,Arvind,Niharika,Parvesh,Amazon Customer</v>
      </c>
      <c r="M941" t="s">
        <v>8886</v>
      </c>
      <c r="N941" t="s">
        <v>8887</v>
      </c>
      <c r="O941" t="s">
        <v>8888</v>
      </c>
      <c r="P941" t="s">
        <v>8889</v>
      </c>
      <c r="Q941" t="s">
        <v>8890</v>
      </c>
    </row>
    <row r="942" spans="1:17">
      <c r="A942" t="s">
        <v>10414</v>
      </c>
      <c r="B942" t="s">
        <v>10415</v>
      </c>
      <c r="C942" t="s">
        <v>8882</v>
      </c>
      <c r="D942" s="2">
        <v>1849</v>
      </c>
      <c r="E942" s="2">
        <v>2095</v>
      </c>
      <c r="F942" s="1">
        <v>0.12</v>
      </c>
      <c r="G942">
        <v>4.3</v>
      </c>
      <c r="H942" s="4">
        <v>7681</v>
      </c>
      <c r="I942" t="s">
        <v>10416</v>
      </c>
      <c r="J942" t="s">
        <v>10417</v>
      </c>
      <c r="K942" t="s">
        <v>10418</v>
      </c>
      <c r="L942" t="str">
        <f>PROPER(Table1[[#This Row],[User_name]])</f>
        <v>Aditya Tapkir,Veee,Rajesh,Rayhan Sk,Akash Sahu,Santhosh,Pratik,Neeraj</v>
      </c>
      <c r="M942" t="s">
        <v>10419</v>
      </c>
      <c r="N942" t="s">
        <v>10420</v>
      </c>
      <c r="O942" t="s">
        <v>10421</v>
      </c>
      <c r="P942" t="s">
        <v>10422</v>
      </c>
      <c r="Q942" t="s">
        <v>10423</v>
      </c>
    </row>
    <row r="943" spans="1:17">
      <c r="A943" t="s">
        <v>10300</v>
      </c>
      <c r="B943" t="s">
        <v>10301</v>
      </c>
      <c r="C943" t="s">
        <v>8882</v>
      </c>
      <c r="D943" s="2">
        <v>4280</v>
      </c>
      <c r="E943" s="2">
        <v>5995</v>
      </c>
      <c r="F943" s="1">
        <v>0.28999999999999998</v>
      </c>
      <c r="G943">
        <v>3.8</v>
      </c>
      <c r="H943" s="4">
        <v>2112</v>
      </c>
      <c r="I943" t="s">
        <v>10302</v>
      </c>
      <c r="J943" t="s">
        <v>10303</v>
      </c>
      <c r="K943" t="s">
        <v>10304</v>
      </c>
      <c r="L943" t="str">
        <f>PROPER(Table1[[#This Row],[User_name]])</f>
        <v>Amit Khiwal,Purple,Devi Devi,Aakanksha Suryarao,Amazon Customer,Kiranmai,Manuel D'Abrew,Sonal</v>
      </c>
      <c r="M943" t="s">
        <v>10305</v>
      </c>
      <c r="N943" t="s">
        <v>10306</v>
      </c>
      <c r="O943" t="s">
        <v>10307</v>
      </c>
      <c r="P943" t="s">
        <v>10308</v>
      </c>
      <c r="Q943" t="s">
        <v>10309</v>
      </c>
    </row>
    <row r="944" spans="1:17">
      <c r="A944" t="s">
        <v>9115</v>
      </c>
      <c r="B944" t="s">
        <v>9116</v>
      </c>
      <c r="C944" t="s">
        <v>8882</v>
      </c>
      <c r="D944" s="2">
        <v>3190</v>
      </c>
      <c r="E944" s="2">
        <v>4195</v>
      </c>
      <c r="F944" s="1">
        <v>0.24</v>
      </c>
      <c r="G944">
        <v>4</v>
      </c>
      <c r="H944" s="4">
        <v>1282</v>
      </c>
      <c r="I944" t="s">
        <v>9117</v>
      </c>
      <c r="J944" t="s">
        <v>9118</v>
      </c>
      <c r="K944" t="s">
        <v>9119</v>
      </c>
      <c r="L944" t="str">
        <f>PROPER(Table1[[#This Row],[User_name]])</f>
        <v>Sandeep Bannajji,Preeti Bansal,Sureshkumar Pudi,Amazon Customer,Nikhil Mistry,Rawish Kumar,Amazon Customer,Jibin</v>
      </c>
      <c r="M944" t="s">
        <v>9120</v>
      </c>
      <c r="N944" t="s">
        <v>9121</v>
      </c>
      <c r="O944" t="s">
        <v>9122</v>
      </c>
      <c r="P944" t="s">
        <v>9123</v>
      </c>
      <c r="Q944" t="s">
        <v>9124</v>
      </c>
    </row>
    <row r="945" spans="1:17">
      <c r="A945" t="s">
        <v>12216</v>
      </c>
      <c r="B945" t="s">
        <v>12217</v>
      </c>
      <c r="C945" t="s">
        <v>10405</v>
      </c>
      <c r="D945" s="2">
        <v>8599</v>
      </c>
      <c r="E945" s="2">
        <v>8995</v>
      </c>
      <c r="F945" s="1">
        <v>0.04</v>
      </c>
      <c r="G945">
        <v>4.4000000000000004</v>
      </c>
      <c r="H945" s="4">
        <v>9734</v>
      </c>
      <c r="I945" t="s">
        <v>12218</v>
      </c>
      <c r="J945" t="s">
        <v>12219</v>
      </c>
      <c r="K945" t="s">
        <v>12220</v>
      </c>
      <c r="L945" t="str">
        <f>PROPER(Table1[[#This Row],[User_name]])</f>
        <v>Imran Ahmed K,Himanshu Kumar Sinha,Faizan-Ul Islam Salafi,Amazon Customer,Your Bro,Deepika Wilson,Abhishek Mathur,Arti</v>
      </c>
      <c r="M945" t="s">
        <v>12221</v>
      </c>
      <c r="N945" t="s">
        <v>12222</v>
      </c>
      <c r="O945" t="s">
        <v>12223</v>
      </c>
      <c r="P945" t="s">
        <v>12224</v>
      </c>
      <c r="Q945" t="s">
        <v>12225</v>
      </c>
    </row>
    <row r="946" spans="1:17">
      <c r="A946" t="s">
        <v>12929</v>
      </c>
      <c r="B946" t="s">
        <v>12930</v>
      </c>
      <c r="C946" t="s">
        <v>8526</v>
      </c>
      <c r="D946" s="2">
        <v>2695</v>
      </c>
      <c r="E946" s="2">
        <v>2695</v>
      </c>
      <c r="F946" s="1">
        <v>0</v>
      </c>
      <c r="G946">
        <v>4.4000000000000004</v>
      </c>
      <c r="H946" s="4">
        <v>2518</v>
      </c>
      <c r="I946" t="s">
        <v>12931</v>
      </c>
      <c r="J946" t="s">
        <v>12932</v>
      </c>
      <c r="K946" t="s">
        <v>12933</v>
      </c>
      <c r="L946" t="str">
        <f>PROPER(Table1[[#This Row],[User_name]])</f>
        <v>Amazoncust,Dd_Zen,Amazon Customer,Vinish Thomas,Harish Chandra,Customer,Vinay Desai,Jayabalan</v>
      </c>
      <c r="M946" t="s">
        <v>12934</v>
      </c>
      <c r="N946" t="s">
        <v>12935</v>
      </c>
      <c r="O946" t="s">
        <v>12936</v>
      </c>
      <c r="P946" t="s">
        <v>12937</v>
      </c>
      <c r="Q946" t="s">
        <v>12938</v>
      </c>
    </row>
    <row r="947" spans="1:17">
      <c r="A947" t="s">
        <v>11370</v>
      </c>
      <c r="B947" t="s">
        <v>11371</v>
      </c>
      <c r="C947" t="s">
        <v>8684</v>
      </c>
      <c r="D947">
        <v>949</v>
      </c>
      <c r="E947">
        <v>975</v>
      </c>
      <c r="F947" s="1">
        <v>0.03</v>
      </c>
      <c r="G947">
        <v>4.3</v>
      </c>
      <c r="H947" s="4">
        <v>7223</v>
      </c>
      <c r="I947" t="s">
        <v>11372</v>
      </c>
      <c r="J947" t="s">
        <v>11373</v>
      </c>
      <c r="K947" t="s">
        <v>11374</v>
      </c>
      <c r="L947" t="str">
        <f>PROPER(Table1[[#This Row],[User_name]])</f>
        <v>Bharath,Yuvraj Mane,Aruna Kumari,Kalpesh Rampariya,Rohini,Vinod,Dinesh C Dwivedi,Prabhat Sharma</v>
      </c>
      <c r="M947" t="s">
        <v>11375</v>
      </c>
      <c r="N947" t="s">
        <v>11376</v>
      </c>
      <c r="O947" t="s">
        <v>11377</v>
      </c>
      <c r="P947" t="s">
        <v>11378</v>
      </c>
      <c r="Q947" t="s">
        <v>11379</v>
      </c>
    </row>
    <row r="948" spans="1:17">
      <c r="A948" t="s">
        <v>9948</v>
      </c>
      <c r="B948" t="s">
        <v>9949</v>
      </c>
      <c r="C948" t="s">
        <v>8673</v>
      </c>
      <c r="D948" s="2">
        <v>1695</v>
      </c>
      <c r="E948" s="2">
        <v>1695</v>
      </c>
      <c r="F948" s="1">
        <v>0</v>
      </c>
      <c r="G948">
        <v>4.2</v>
      </c>
      <c r="H948" s="4">
        <v>14290</v>
      </c>
      <c r="I948" t="s">
        <v>9950</v>
      </c>
      <c r="J948" t="s">
        <v>9951</v>
      </c>
      <c r="K948" t="s">
        <v>9952</v>
      </c>
      <c r="L948" t="str">
        <f>PROPER(Table1[[#This Row],[User_name]])</f>
        <v>Swathi,Amazon Customer,Chethan Kp,Anu Tri,Ravali,Nitish Sharma,Baldev S.,Digambar Gawali</v>
      </c>
      <c r="M948" t="s">
        <v>9953</v>
      </c>
      <c r="N948" t="s">
        <v>9954</v>
      </c>
      <c r="O948" t="s">
        <v>9955</v>
      </c>
      <c r="P948" t="s">
        <v>9956</v>
      </c>
      <c r="Q948" t="s">
        <v>9957</v>
      </c>
    </row>
    <row r="949" spans="1:17">
      <c r="A949" t="s">
        <v>9473</v>
      </c>
      <c r="B949" t="s">
        <v>9474</v>
      </c>
      <c r="C949" t="s">
        <v>8695</v>
      </c>
      <c r="D949" s="2">
        <v>3699</v>
      </c>
      <c r="E949" s="2">
        <v>4295</v>
      </c>
      <c r="F949" s="1">
        <v>0.14000000000000001</v>
      </c>
      <c r="G949">
        <v>4.0999999999999996</v>
      </c>
      <c r="H949" s="4">
        <v>26543</v>
      </c>
      <c r="I949" t="s">
        <v>9475</v>
      </c>
      <c r="J949" t="s">
        <v>9476</v>
      </c>
      <c r="K949" t="s">
        <v>9477</v>
      </c>
      <c r="L949" t="str">
        <f>PROPER(Table1[[#This Row],[User_name]])</f>
        <v>Tk Saha,Rajappa Thimmaiah,Ritesh Kasture,J P Atre,Amazon Customer,Yash Gaikwad,Rafi,Raman</v>
      </c>
      <c r="M949" t="s">
        <v>9478</v>
      </c>
      <c r="N949" t="s">
        <v>9479</v>
      </c>
      <c r="O949" t="s">
        <v>9480</v>
      </c>
      <c r="P949" t="s">
        <v>9481</v>
      </c>
      <c r="Q949" t="s">
        <v>9482</v>
      </c>
    </row>
    <row r="950" spans="1:17">
      <c r="A950" t="s">
        <v>9749</v>
      </c>
      <c r="B950" t="s">
        <v>9750</v>
      </c>
      <c r="C950" t="s">
        <v>9311</v>
      </c>
      <c r="D950" s="2">
        <v>8999</v>
      </c>
      <c r="E950" s="2">
        <v>9995</v>
      </c>
      <c r="F950" s="1">
        <v>0.1</v>
      </c>
      <c r="G950">
        <v>4.4000000000000004</v>
      </c>
      <c r="H950" s="4">
        <v>17994</v>
      </c>
      <c r="I950" t="s">
        <v>9751</v>
      </c>
      <c r="J950" t="s">
        <v>9752</v>
      </c>
      <c r="K950" t="s">
        <v>9753</v>
      </c>
      <c r="L950" t="str">
        <f>PROPER(Table1[[#This Row],[User_name]])</f>
        <v>‚Ö° Pushpendra Singh Patel ‚Ö°,Mukul,Sauron,Amazon Customer,Bumble Bee,Naresh,Serena A Lyngdoh,Sohail Quazi</v>
      </c>
      <c r="M950" t="s">
        <v>9754</v>
      </c>
      <c r="N950" t="s">
        <v>9755</v>
      </c>
      <c r="O950" t="s">
        <v>9756</v>
      </c>
      <c r="P950" t="s">
        <v>9757</v>
      </c>
      <c r="Q950" t="s">
        <v>9758</v>
      </c>
    </row>
    <row r="951" spans="1:17">
      <c r="A951" t="s">
        <v>8963</v>
      </c>
      <c r="B951" t="s">
        <v>8964</v>
      </c>
      <c r="C951" t="s">
        <v>8632</v>
      </c>
      <c r="D951" s="2">
        <v>3229</v>
      </c>
      <c r="E951" s="2">
        <v>5295</v>
      </c>
      <c r="F951" s="1">
        <v>0.39</v>
      </c>
      <c r="G951">
        <v>4.2</v>
      </c>
      <c r="H951" s="4">
        <v>39724</v>
      </c>
      <c r="I951" t="s">
        <v>8965</v>
      </c>
      <c r="J951" t="s">
        <v>8966</v>
      </c>
      <c r="K951" t="s">
        <v>8967</v>
      </c>
      <c r="L951" t="str">
        <f>PROPER(Table1[[#This Row],[User_name]])</f>
        <v>Icu,Pavish,Krrish Kumar,Vit Bernatik,Sanjay 6266,Surykant Gonarkar,Monu,Vikramjit Singh Khaira</v>
      </c>
      <c r="M951" t="s">
        <v>8968</v>
      </c>
      <c r="N951" t="s">
        <v>8969</v>
      </c>
      <c r="O951" t="s">
        <v>8970</v>
      </c>
      <c r="P951" t="s">
        <v>8971</v>
      </c>
      <c r="Q951" t="s">
        <v>8972</v>
      </c>
    </row>
    <row r="952" spans="1:17">
      <c r="A952" t="s">
        <v>10554</v>
      </c>
      <c r="B952" t="s">
        <v>10555</v>
      </c>
      <c r="C952" t="s">
        <v>10556</v>
      </c>
      <c r="D952" s="2">
        <v>6499</v>
      </c>
      <c r="E952" s="2">
        <v>8995</v>
      </c>
      <c r="F952" s="1">
        <v>0.28000000000000003</v>
      </c>
      <c r="G952">
        <v>4.3</v>
      </c>
      <c r="H952" s="4">
        <v>2810</v>
      </c>
      <c r="I952" t="s">
        <v>10557</v>
      </c>
      <c r="J952" t="s">
        <v>10558</v>
      </c>
      <c r="K952" t="s">
        <v>10559</v>
      </c>
      <c r="L952" t="str">
        <f>PROPER(Table1[[#This Row],[User_name]])</f>
        <v>Manian,Surjeet,Anupam Bhasin,Capt Milind Kumar,Swordfish,Kunal Lalit Kaistha,Vinay,Razat</v>
      </c>
      <c r="M952" t="s">
        <v>10560</v>
      </c>
      <c r="N952" t="s">
        <v>10561</v>
      </c>
      <c r="O952" t="s">
        <v>10562</v>
      </c>
      <c r="P952" t="s">
        <v>10563</v>
      </c>
      <c r="Q952" t="s">
        <v>10564</v>
      </c>
    </row>
    <row r="953" spans="1:17">
      <c r="A953" t="s">
        <v>10372</v>
      </c>
      <c r="B953" t="s">
        <v>10373</v>
      </c>
      <c r="C953" t="s">
        <v>8559</v>
      </c>
      <c r="D953">
        <v>799</v>
      </c>
      <c r="E953" s="2">
        <v>1230</v>
      </c>
      <c r="F953" s="1">
        <v>0.35</v>
      </c>
      <c r="G953">
        <v>4.0999999999999996</v>
      </c>
      <c r="H953" s="4">
        <v>2138</v>
      </c>
      <c r="I953" t="s">
        <v>10374</v>
      </c>
      <c r="J953" t="s">
        <v>10375</v>
      </c>
      <c r="K953" t="s">
        <v>10376</v>
      </c>
      <c r="L953" t="str">
        <f>PROPER(Table1[[#This Row],[User_name]])</f>
        <v>Lipsy Mohapatra,Ajeet,Amazon Customer,Priya Sharma,Sarmistha Choudhury,Priyanka Gupta,Vandana Bhaskar,Amg</v>
      </c>
      <c r="M953" t="s">
        <v>10377</v>
      </c>
      <c r="N953" t="s">
        <v>10378</v>
      </c>
      <c r="O953" t="s">
        <v>10379</v>
      </c>
      <c r="P953" t="s">
        <v>10380</v>
      </c>
      <c r="Q953" t="s">
        <v>10381</v>
      </c>
    </row>
    <row r="954" spans="1:17">
      <c r="A954" t="s">
        <v>5330</v>
      </c>
      <c r="B954" t="s">
        <v>5331</v>
      </c>
      <c r="C954" t="s">
        <v>5332</v>
      </c>
      <c r="D954">
        <v>191</v>
      </c>
      <c r="E954">
        <v>225</v>
      </c>
      <c r="F954" s="1">
        <v>0.15</v>
      </c>
      <c r="G954">
        <v>4.4000000000000004</v>
      </c>
      <c r="H954" s="4">
        <v>7203</v>
      </c>
      <c r="I954" t="s">
        <v>5333</v>
      </c>
      <c r="J954" t="s">
        <v>5334</v>
      </c>
      <c r="K954" t="s">
        <v>5335</v>
      </c>
      <c r="L954" t="str">
        <f>PROPER(Table1[[#This Row],[User_name]])</f>
        <v>Safiya,Archana,S. Yates,Shwetha Shenoy,Sayma Sheikh,Prathiba,Shweta R.,Lisa</v>
      </c>
      <c r="M954" t="s">
        <v>5336</v>
      </c>
      <c r="N954" t="s">
        <v>5337</v>
      </c>
      <c r="O954" t="s">
        <v>5338</v>
      </c>
      <c r="P954" t="s">
        <v>5339</v>
      </c>
      <c r="Q954" t="s">
        <v>5340</v>
      </c>
    </row>
    <row r="955" spans="1:17">
      <c r="A955" t="s">
        <v>8911</v>
      </c>
      <c r="B955" t="s">
        <v>8912</v>
      </c>
      <c r="C955" t="s">
        <v>8747</v>
      </c>
      <c r="D955">
        <v>809</v>
      </c>
      <c r="E955" s="2">
        <v>1545</v>
      </c>
      <c r="F955" s="1">
        <v>0.48</v>
      </c>
      <c r="G955">
        <v>3.7</v>
      </c>
      <c r="H955" s="4">
        <v>976</v>
      </c>
      <c r="I955" t="s">
        <v>8913</v>
      </c>
      <c r="J955" t="s">
        <v>8914</v>
      </c>
      <c r="K955" t="s">
        <v>8915</v>
      </c>
      <c r="L955" t="str">
        <f>PROPER(Table1[[#This Row],[User_name]])</f>
        <v>Amresh Tiwari,Amazon Customer,Sarvagya Verma,Sourav Debnath,Ashwin Showi,Sowmya Srikanth,Shyam Kumar Diwakar,Amazon Customer</v>
      </c>
      <c r="M955" t="s">
        <v>8916</v>
      </c>
      <c r="N955" t="s">
        <v>8917</v>
      </c>
      <c r="O955" t="s">
        <v>8918</v>
      </c>
      <c r="P955" t="s">
        <v>8919</v>
      </c>
      <c r="Q955" t="s">
        <v>8920</v>
      </c>
    </row>
    <row r="956" spans="1:17">
      <c r="A956" t="s">
        <v>9554</v>
      </c>
      <c r="B956" t="s">
        <v>9555</v>
      </c>
      <c r="C956" t="s">
        <v>9443</v>
      </c>
      <c r="D956" s="2">
        <v>1099</v>
      </c>
      <c r="E956" s="2">
        <v>1795</v>
      </c>
      <c r="F956" s="1">
        <v>0.39</v>
      </c>
      <c r="G956">
        <v>4.2</v>
      </c>
      <c r="H956" s="4">
        <v>4244</v>
      </c>
      <c r="I956" t="s">
        <v>9556</v>
      </c>
      <c r="J956" t="s">
        <v>9557</v>
      </c>
      <c r="K956" t="s">
        <v>9558</v>
      </c>
      <c r="L956" t="str">
        <f>PROPER(Table1[[#This Row],[User_name]])</f>
        <v>Partha Sen,Pooja Jain,Ayush P.,Shantilal Sharma,Gautam S.,Manan Parekh,Lm,Susmrita</v>
      </c>
      <c r="M956" t="s">
        <v>9559</v>
      </c>
      <c r="N956" t="s">
        <v>9560</v>
      </c>
      <c r="O956" t="s">
        <v>9561</v>
      </c>
      <c r="P956" t="s">
        <v>9562</v>
      </c>
      <c r="Q956" t="s">
        <v>9563</v>
      </c>
    </row>
    <row r="957" spans="1:17">
      <c r="A957" t="s">
        <v>8973</v>
      </c>
      <c r="B957" t="s">
        <v>8974</v>
      </c>
      <c r="C957" t="s">
        <v>8632</v>
      </c>
      <c r="D957" s="2">
        <v>1799</v>
      </c>
      <c r="E957" s="2">
        <v>3595</v>
      </c>
      <c r="F957" s="1">
        <v>0.5</v>
      </c>
      <c r="G957">
        <v>3.8</v>
      </c>
      <c r="H957" s="4">
        <v>9791</v>
      </c>
      <c r="I957" t="s">
        <v>8975</v>
      </c>
      <c r="J957" t="s">
        <v>8976</v>
      </c>
      <c r="K957" t="s">
        <v>8977</v>
      </c>
      <c r="L957" t="str">
        <f>PROPER(Table1[[#This Row],[User_name]])</f>
        <v>Arun Siddharth Jr,Rajeshwar R.,Dr.Ramanjeet Singh,Vikram Singh Rajput,Birendra Kr. Saha,Rahul,As,Ajay Suyal</v>
      </c>
      <c r="M957" t="s">
        <v>8978</v>
      </c>
      <c r="N957" t="s">
        <v>8979</v>
      </c>
      <c r="O957" t="s">
        <v>8980</v>
      </c>
      <c r="P957" t="s">
        <v>8981</v>
      </c>
      <c r="Q957" t="s">
        <v>8982</v>
      </c>
    </row>
    <row r="958" spans="1:17">
      <c r="A958" t="s">
        <v>8524</v>
      </c>
      <c r="B958" t="s">
        <v>8525</v>
      </c>
      <c r="C958" t="s">
        <v>8526</v>
      </c>
      <c r="D958">
        <v>649</v>
      </c>
      <c r="E958" s="2">
        <v>1245</v>
      </c>
      <c r="F958" s="1">
        <v>0.48</v>
      </c>
      <c r="G958">
        <v>3.9</v>
      </c>
      <c r="H958" s="4">
        <v>123365</v>
      </c>
      <c r="I958" t="s">
        <v>8527</v>
      </c>
      <c r="J958" t="s">
        <v>8528</v>
      </c>
      <c r="K958" t="s">
        <v>8529</v>
      </c>
      <c r="L958" t="str">
        <f>PROPER(Table1[[#This Row],[User_name]])</f>
        <v>Ba_Doh,Asim Kumar Ghatak,Deepak Sharma,Ujjval Rathod,Shiva Sai Crisna,Nanda Kishore Patra,Amazon Customer,Danish Shah</v>
      </c>
      <c r="M958" t="s">
        <v>8530</v>
      </c>
      <c r="N958" t="s">
        <v>8531</v>
      </c>
      <c r="O958" t="s">
        <v>8532</v>
      </c>
      <c r="P958" t="s">
        <v>8533</v>
      </c>
      <c r="Q958" t="s">
        <v>8534</v>
      </c>
    </row>
    <row r="959" spans="1:17">
      <c r="A959" t="s">
        <v>9886</v>
      </c>
      <c r="B959" t="s">
        <v>9887</v>
      </c>
      <c r="C959" t="s">
        <v>8526</v>
      </c>
      <c r="D959">
        <v>699</v>
      </c>
      <c r="E959" s="2">
        <v>1345</v>
      </c>
      <c r="F959" s="1">
        <v>0.48</v>
      </c>
      <c r="G959">
        <v>3.9</v>
      </c>
      <c r="H959" s="4">
        <v>8446</v>
      </c>
      <c r="I959" t="s">
        <v>9888</v>
      </c>
      <c r="J959" t="s">
        <v>9889</v>
      </c>
      <c r="K959" t="s">
        <v>9890</v>
      </c>
      <c r="L959" t="str">
        <f>PROPER(Table1[[#This Row],[User_name]])</f>
        <v>R.Ravinder,Tejinder,Santosh Dixit,Raju Prasad,Rajendra Kumar Chandra,Sekhar Reddy,Fatima Sayyed,Selvaraj Duraisamy</v>
      </c>
      <c r="M959" t="s">
        <v>9891</v>
      </c>
      <c r="N959" t="s">
        <v>9892</v>
      </c>
      <c r="O959" t="s">
        <v>9893</v>
      </c>
      <c r="P959" t="s">
        <v>9894</v>
      </c>
      <c r="Q959" t="s">
        <v>9895</v>
      </c>
    </row>
    <row r="960" spans="1:17">
      <c r="A960" t="s">
        <v>8630</v>
      </c>
      <c r="B960" t="s">
        <v>8631</v>
      </c>
      <c r="C960" t="s">
        <v>8632</v>
      </c>
      <c r="D960" s="2">
        <v>1699</v>
      </c>
      <c r="E960" s="2">
        <v>3193</v>
      </c>
      <c r="F960" s="1">
        <v>0.47</v>
      </c>
      <c r="G960">
        <v>3.8</v>
      </c>
      <c r="H960" s="4">
        <v>54032</v>
      </c>
      <c r="I960" t="s">
        <v>8633</v>
      </c>
      <c r="J960" t="s">
        <v>8634</v>
      </c>
      <c r="K960" t="s">
        <v>8635</v>
      </c>
      <c r="L960" t="str">
        <f>PROPER(Table1[[#This Row],[User_name]])</f>
        <v>Amazon P.,Snt,Rajesh,Soniya Singh,Md Ramiz Raja,Amit Rawat,Ganesh,Tobin Kerala</v>
      </c>
      <c r="M960" t="s">
        <v>8636</v>
      </c>
      <c r="N960" t="s">
        <v>8637</v>
      </c>
      <c r="O960" t="s">
        <v>8638</v>
      </c>
      <c r="P960" t="s">
        <v>8639</v>
      </c>
      <c r="Q960" t="s">
        <v>8640</v>
      </c>
    </row>
    <row r="961" spans="1:17">
      <c r="A961" t="s">
        <v>9320</v>
      </c>
      <c r="B961" t="s">
        <v>9321</v>
      </c>
      <c r="C961" t="s">
        <v>8526</v>
      </c>
      <c r="D961">
        <v>899</v>
      </c>
      <c r="E961" s="2">
        <v>1249</v>
      </c>
      <c r="F961" s="1">
        <v>0.28000000000000003</v>
      </c>
      <c r="G961">
        <v>3.9</v>
      </c>
      <c r="H961" s="4">
        <v>17424</v>
      </c>
      <c r="I961" t="s">
        <v>9322</v>
      </c>
      <c r="J961" t="s">
        <v>9323</v>
      </c>
      <c r="K961" t="s">
        <v>9324</v>
      </c>
      <c r="L961" t="str">
        <f>PROPER(Table1[[#This Row],[User_name]])</f>
        <v>Robin,Manish Kumar Singh,Mir Amir,Shobana Siva,Lekha Shivashanker,Shishir Mishra,Parthiban R,Kiran</v>
      </c>
      <c r="M961" t="s">
        <v>9325</v>
      </c>
      <c r="N961" t="s">
        <v>9326</v>
      </c>
      <c r="O961" t="s">
        <v>9327</v>
      </c>
      <c r="P961" t="s">
        <v>9328</v>
      </c>
      <c r="Q961" t="s">
        <v>9329</v>
      </c>
    </row>
    <row r="962" spans="1:17">
      <c r="A962" t="s">
        <v>8858</v>
      </c>
      <c r="B962" t="s">
        <v>8859</v>
      </c>
      <c r="C962" t="s">
        <v>8860</v>
      </c>
      <c r="D962" s="2">
        <v>3599</v>
      </c>
      <c r="E962" s="2">
        <v>7950</v>
      </c>
      <c r="F962" s="1">
        <v>0.55000000000000004</v>
      </c>
      <c r="G962">
        <v>4.2</v>
      </c>
      <c r="H962" s="4">
        <v>136</v>
      </c>
      <c r="I962" t="s">
        <v>8861</v>
      </c>
      <c r="J962" t="s">
        <v>8862</v>
      </c>
      <c r="K962" t="s">
        <v>8863</v>
      </c>
      <c r="L962" t="str">
        <f>PROPER(Table1[[#This Row],[User_name]])</f>
        <v>Koustav,Vishal Tiwari,Waheeda Shabnam,Alwin Alex,Arjun,Placeholder,Ishita,Svp</v>
      </c>
      <c r="M962" t="s">
        <v>8864</v>
      </c>
      <c r="N962" t="s">
        <v>8865</v>
      </c>
      <c r="O962" t="s">
        <v>8866</v>
      </c>
      <c r="P962" t="s">
        <v>8867</v>
      </c>
      <c r="Q962" t="s">
        <v>8868</v>
      </c>
    </row>
    <row r="963" spans="1:17">
      <c r="A963" t="s">
        <v>9534</v>
      </c>
      <c r="B963" t="s">
        <v>9535</v>
      </c>
      <c r="C963" t="s">
        <v>8526</v>
      </c>
      <c r="D963" s="2">
        <v>1499</v>
      </c>
      <c r="E963" s="2">
        <v>1775</v>
      </c>
      <c r="F963" s="1">
        <v>0.16</v>
      </c>
      <c r="G963">
        <v>3.9</v>
      </c>
      <c r="H963" s="4">
        <v>14667</v>
      </c>
      <c r="I963" t="s">
        <v>9536</v>
      </c>
      <c r="J963" t="s">
        <v>9537</v>
      </c>
      <c r="K963" t="s">
        <v>9538</v>
      </c>
      <c r="L963" t="str">
        <f>PROPER(Table1[[#This Row],[User_name]])</f>
        <v>Jyoti Dwivedi,Malav,Amazon Customer,Seema,Sun.,Prabhat Singh,Amazon Customer,Tabassum</v>
      </c>
      <c r="M963" t="s">
        <v>9539</v>
      </c>
      <c r="N963" t="s">
        <v>9540</v>
      </c>
      <c r="O963" t="s">
        <v>9541</v>
      </c>
      <c r="P963" t="s">
        <v>9542</v>
      </c>
      <c r="Q963" t="s">
        <v>9543</v>
      </c>
    </row>
    <row r="964" spans="1:17">
      <c r="A964" t="s">
        <v>8589</v>
      </c>
      <c r="B964" t="s">
        <v>8590</v>
      </c>
      <c r="C964" t="s">
        <v>8591</v>
      </c>
      <c r="D964">
        <v>199</v>
      </c>
      <c r="E964">
        <v>495</v>
      </c>
      <c r="F964" s="1">
        <v>0.6</v>
      </c>
      <c r="G964">
        <v>4.0999999999999996</v>
      </c>
      <c r="H964" s="4">
        <v>270563</v>
      </c>
      <c r="I964" t="s">
        <v>8592</v>
      </c>
      <c r="J964" t="s">
        <v>8593</v>
      </c>
      <c r="K964" t="s">
        <v>8594</v>
      </c>
      <c r="L964" t="str">
        <f>PROPER(Table1[[#This Row],[User_name]])</f>
        <v>Harshit,Fazeela,Chiranjiv Singh,Joseph Ka,Rohit Kalyan Khaparde,Saikumar Venkatesham Dusa,Dhanu Muthukumaran,Commandant Rizvi</v>
      </c>
      <c r="M964" t="s">
        <v>8595</v>
      </c>
      <c r="N964" t="s">
        <v>8596</v>
      </c>
      <c r="O964" t="s">
        <v>8597</v>
      </c>
      <c r="P964" t="s">
        <v>8598</v>
      </c>
      <c r="Q964" t="s">
        <v>8599</v>
      </c>
    </row>
    <row r="965" spans="1:17">
      <c r="A965" t="s">
        <v>11811</v>
      </c>
      <c r="B965" t="s">
        <v>11812</v>
      </c>
      <c r="C965" t="s">
        <v>8695</v>
      </c>
      <c r="D965" s="2">
        <v>2033</v>
      </c>
      <c r="E965" s="2">
        <v>4295</v>
      </c>
      <c r="F965" s="1">
        <v>0.53</v>
      </c>
      <c r="G965">
        <v>3.4</v>
      </c>
      <c r="H965" s="4">
        <v>422</v>
      </c>
      <c r="I965" t="s">
        <v>11813</v>
      </c>
      <c r="J965" t="s">
        <v>11814</v>
      </c>
      <c r="K965" t="s">
        <v>11815</v>
      </c>
      <c r="L965" t="str">
        <f>PROPER(Table1[[#This Row],[User_name]])</f>
        <v>Srishti Agraharrie,Priya,Amazon Customer,Honest Reviewer,Pooja Parihar,Vikas,Amazon Customer,Yogesh R Jain</v>
      </c>
      <c r="M965" t="s">
        <v>11816</v>
      </c>
      <c r="N965" t="s">
        <v>11817</v>
      </c>
      <c r="O965" t="s">
        <v>11818</v>
      </c>
      <c r="P965" t="s">
        <v>11819</v>
      </c>
      <c r="Q965" t="s">
        <v>11820</v>
      </c>
    </row>
    <row r="966" spans="1:17">
      <c r="A966" t="s">
        <v>8281</v>
      </c>
      <c r="B966" t="s">
        <v>8282</v>
      </c>
      <c r="C966" t="s">
        <v>8283</v>
      </c>
      <c r="D966">
        <v>90</v>
      </c>
      <c r="E966">
        <v>100</v>
      </c>
      <c r="F966" s="1">
        <v>0.1</v>
      </c>
      <c r="G966">
        <v>4.0999999999999996</v>
      </c>
      <c r="H966" s="4">
        <v>6199</v>
      </c>
      <c r="I966" t="s">
        <v>8284</v>
      </c>
      <c r="J966" t="s">
        <v>8285</v>
      </c>
      <c r="K966" t="s">
        <v>8286</v>
      </c>
      <c r="L966" t="str">
        <f>PROPER(Table1[[#This Row],[User_name]])</f>
        <v>Abhay Gupta,Vimal Rastogi,Sughnesha,Prityush,Anzer Ahmed,A Name I Won'T Regret,Biby,Kayam Sayyed</v>
      </c>
      <c r="M966" t="s">
        <v>8287</v>
      </c>
      <c r="N966" t="s">
        <v>8288</v>
      </c>
      <c r="O966" t="s">
        <v>8289</v>
      </c>
      <c r="P966" t="s">
        <v>8290</v>
      </c>
      <c r="Q966" t="s">
        <v>8291</v>
      </c>
    </row>
    <row r="967" spans="1:17">
      <c r="A967" t="s">
        <v>7127</v>
      </c>
      <c r="B967" t="s">
        <v>7128</v>
      </c>
      <c r="C967" t="s">
        <v>6299</v>
      </c>
      <c r="D967">
        <v>178</v>
      </c>
      <c r="E967">
        <v>210</v>
      </c>
      <c r="F967" s="1">
        <v>0.15</v>
      </c>
      <c r="G967">
        <v>4.3</v>
      </c>
      <c r="H967" s="4">
        <v>2450</v>
      </c>
      <c r="I967" t="s">
        <v>7129</v>
      </c>
      <c r="J967" t="s">
        <v>7130</v>
      </c>
      <c r="K967" t="s">
        <v>7131</v>
      </c>
      <c r="L967" t="str">
        <f>PROPER(Table1[[#This Row],[User_name]])</f>
        <v>Madhusmita Singh,Sandeep Singh,Jay Og,Asim,Vikas Malakar,Nitin Verma,Amazon Customer,Subi</v>
      </c>
      <c r="M967" t="s">
        <v>7132</v>
      </c>
      <c r="N967" t="s">
        <v>7133</v>
      </c>
      <c r="O967" t="s">
        <v>7134</v>
      </c>
      <c r="P967" t="s">
        <v>7135</v>
      </c>
      <c r="Q967" t="s">
        <v>7136</v>
      </c>
    </row>
    <row r="968" spans="1:17">
      <c r="A968" t="s">
        <v>672</v>
      </c>
      <c r="B968" t="s">
        <v>673</v>
      </c>
      <c r="C968" t="s">
        <v>3</v>
      </c>
      <c r="D968">
        <v>115</v>
      </c>
      <c r="E968">
        <v>499</v>
      </c>
      <c r="F968" s="1">
        <v>0.77</v>
      </c>
      <c r="G968">
        <v>4</v>
      </c>
      <c r="H968" s="4">
        <v>7732</v>
      </c>
      <c r="I968" t="s">
        <v>674</v>
      </c>
      <c r="J968" t="s">
        <v>675</v>
      </c>
      <c r="K968" t="s">
        <v>676</v>
      </c>
      <c r="L968" t="str">
        <f>PROPER(Table1[[#This Row],[User_name]])</f>
        <v>Vijayan C V,Sanjay P.,Keshav,Dharemesh K.,Amazon Customer,Rajesh,Sagar Yadav,Vaibhav</v>
      </c>
      <c r="M968" t="s">
        <v>677</v>
      </c>
      <c r="N968" t="s">
        <v>678</v>
      </c>
      <c r="O968" t="s">
        <v>679</v>
      </c>
      <c r="P968" t="s">
        <v>680</v>
      </c>
      <c r="Q968" t="s">
        <v>681</v>
      </c>
    </row>
    <row r="969" spans="1:17">
      <c r="A969" t="s">
        <v>672</v>
      </c>
      <c r="B969" t="s">
        <v>673</v>
      </c>
      <c r="C969" t="s">
        <v>3</v>
      </c>
      <c r="D969">
        <v>115</v>
      </c>
      <c r="E969">
        <v>499</v>
      </c>
      <c r="F969" s="1">
        <v>0.77</v>
      </c>
      <c r="G969">
        <v>4</v>
      </c>
      <c r="H969" s="4">
        <v>7732</v>
      </c>
      <c r="I969" t="s">
        <v>674</v>
      </c>
      <c r="J969" t="s">
        <v>675</v>
      </c>
      <c r="K969" t="s">
        <v>676</v>
      </c>
      <c r="L969" t="str">
        <f>PROPER(Table1[[#This Row],[User_name]])</f>
        <v>Vijayan C V,Sanjay P.,Keshav,Dharemesh K.,Amazon Customer,Rajesh,Sagar Yadav,Vaibhav</v>
      </c>
      <c r="M969" t="s">
        <v>677</v>
      </c>
      <c r="N969" t="s">
        <v>678</v>
      </c>
      <c r="O969" t="s">
        <v>679</v>
      </c>
      <c r="P969" t="s">
        <v>4651</v>
      </c>
      <c r="Q969" t="s">
        <v>4652</v>
      </c>
    </row>
    <row r="970" spans="1:17">
      <c r="A970" t="s">
        <v>672</v>
      </c>
      <c r="B970" t="s">
        <v>673</v>
      </c>
      <c r="C970" t="s">
        <v>3</v>
      </c>
      <c r="D970">
        <v>115</v>
      </c>
      <c r="E970">
        <v>499</v>
      </c>
      <c r="F970" s="1">
        <v>0.77</v>
      </c>
      <c r="G970">
        <v>4</v>
      </c>
      <c r="H970" s="4">
        <v>7732</v>
      </c>
      <c r="I970" t="s">
        <v>674</v>
      </c>
      <c r="J970" t="s">
        <v>675</v>
      </c>
      <c r="K970" t="s">
        <v>676</v>
      </c>
      <c r="L970" t="str">
        <f>PROPER(Table1[[#This Row],[User_name]])</f>
        <v>Vijayan C V,Sanjay P.,Keshav,Dharemesh K.,Amazon Customer,Rajesh,Sagar Yadav,Vaibhav</v>
      </c>
      <c r="M970" t="s">
        <v>677</v>
      </c>
      <c r="N970" t="s">
        <v>678</v>
      </c>
      <c r="O970" t="s">
        <v>679</v>
      </c>
      <c r="P970" t="s">
        <v>680</v>
      </c>
      <c r="Q970" t="s">
        <v>8213</v>
      </c>
    </row>
    <row r="971" spans="1:17">
      <c r="A971" t="s">
        <v>1437</v>
      </c>
      <c r="B971" t="s">
        <v>1438</v>
      </c>
      <c r="C971" t="s">
        <v>3</v>
      </c>
      <c r="D971">
        <v>149</v>
      </c>
      <c r="E971">
        <v>499</v>
      </c>
      <c r="F971" s="1">
        <v>0.7</v>
      </c>
      <c r="G971">
        <v>4</v>
      </c>
      <c r="H971" s="4">
        <v>7732</v>
      </c>
      <c r="I971" t="s">
        <v>1439</v>
      </c>
      <c r="J971" t="s">
        <v>675</v>
      </c>
      <c r="K971" t="s">
        <v>676</v>
      </c>
      <c r="L971" t="str">
        <f>PROPER(Table1[[#This Row],[User_name]])</f>
        <v>Vijayan C V,Sanjay P.,Keshav,Dharemesh K.,Amazon Customer,Rajesh,Sagar Yadav,Vaibhav</v>
      </c>
      <c r="M971" t="s">
        <v>677</v>
      </c>
      <c r="N971" t="s">
        <v>678</v>
      </c>
      <c r="O971" t="s">
        <v>679</v>
      </c>
      <c r="P971" t="s">
        <v>1440</v>
      </c>
      <c r="Q971" t="s">
        <v>1441</v>
      </c>
    </row>
    <row r="972" spans="1:17">
      <c r="A972" t="s">
        <v>4696</v>
      </c>
      <c r="B972" t="s">
        <v>4697</v>
      </c>
      <c r="C972" t="s">
        <v>2975</v>
      </c>
      <c r="D972" s="2">
        <v>8499</v>
      </c>
      <c r="E972" s="2">
        <v>11999</v>
      </c>
      <c r="F972" s="1">
        <v>0.28999999999999998</v>
      </c>
      <c r="G972">
        <v>3.9</v>
      </c>
      <c r="H972" s="4">
        <v>276</v>
      </c>
      <c r="I972" t="s">
        <v>4698</v>
      </c>
      <c r="J972" t="s">
        <v>4699</v>
      </c>
      <c r="K972" t="s">
        <v>4700</v>
      </c>
      <c r="L972" t="str">
        <f>PROPER(Table1[[#This Row],[User_name]])</f>
        <v>Premal H. Shah,Amol Sangolkar,Abhishek Bairagi,Somu,Bernard Rocha,Ram,Naman Kumar,Amazon Customer</v>
      </c>
      <c r="M972" t="s">
        <v>4701</v>
      </c>
      <c r="N972" t="s">
        <v>4702</v>
      </c>
      <c r="O972" t="s">
        <v>4703</v>
      </c>
      <c r="P972" t="s">
        <v>4704</v>
      </c>
      <c r="Q972" t="s">
        <v>4705</v>
      </c>
    </row>
    <row r="973" spans="1:17">
      <c r="A973" t="s">
        <v>4496</v>
      </c>
      <c r="B973" t="s">
        <v>4497</v>
      </c>
      <c r="C973" t="s">
        <v>2975</v>
      </c>
      <c r="D973" s="2">
        <v>7998</v>
      </c>
      <c r="E973" s="2">
        <v>11999</v>
      </c>
      <c r="F973" s="1">
        <v>0.33</v>
      </c>
      <c r="G973">
        <v>3.8</v>
      </c>
      <c r="H973" s="4">
        <v>125</v>
      </c>
      <c r="I973" t="s">
        <v>4498</v>
      </c>
      <c r="J973" t="s">
        <v>4499</v>
      </c>
      <c r="K973" t="s">
        <v>4500</v>
      </c>
      <c r="L973" t="str">
        <f>PROPER(Table1[[#This Row],[User_name]])</f>
        <v>Jigar Panchal,Noor Mohammad,Vikash R.,Hari,Muscledark,A.Misra,Alagesh S,Jerry</v>
      </c>
      <c r="M973" t="s">
        <v>4501</v>
      </c>
      <c r="N973" t="s">
        <v>4502</v>
      </c>
      <c r="O973" t="s">
        <v>4503</v>
      </c>
      <c r="P973" t="s">
        <v>4504</v>
      </c>
      <c r="Q973" t="s">
        <v>4505</v>
      </c>
    </row>
    <row r="974" spans="1:17">
      <c r="A974" t="s">
        <v>4630</v>
      </c>
      <c r="B974" t="s">
        <v>4631</v>
      </c>
      <c r="C974" t="s">
        <v>3762</v>
      </c>
      <c r="D974">
        <v>150</v>
      </c>
      <c r="E974">
        <v>599</v>
      </c>
      <c r="F974" s="1">
        <v>0.75</v>
      </c>
      <c r="G974">
        <v>4.3</v>
      </c>
      <c r="H974" s="4">
        <v>714</v>
      </c>
      <c r="I974" t="s">
        <v>4632</v>
      </c>
      <c r="J974" t="s">
        <v>4633</v>
      </c>
      <c r="K974" t="s">
        <v>4634</v>
      </c>
      <c r="L974" t="str">
        <f>PROPER(Table1[[#This Row],[User_name]])</f>
        <v>Vivek Vinod,Robin Mohanty,Sadique A.,Harsh,Rajat,Jay,Janardhanam,Hrishikesh</v>
      </c>
      <c r="M974" t="s">
        <v>4635</v>
      </c>
      <c r="N974" t="s">
        <v>4636</v>
      </c>
      <c r="O974" t="s">
        <v>4637</v>
      </c>
      <c r="P974" t="s">
        <v>4638</v>
      </c>
      <c r="Q974" t="s">
        <v>4639</v>
      </c>
    </row>
    <row r="975" spans="1:17">
      <c r="A975" t="s">
        <v>4516</v>
      </c>
      <c r="B975" t="s">
        <v>4517</v>
      </c>
      <c r="C975" t="s">
        <v>3762</v>
      </c>
      <c r="D975">
        <v>299</v>
      </c>
      <c r="E975">
        <v>599</v>
      </c>
      <c r="F975" s="1">
        <v>0.5</v>
      </c>
      <c r="G975">
        <v>4.3</v>
      </c>
      <c r="H975" s="4">
        <v>4674</v>
      </c>
      <c r="I975" t="s">
        <v>4518</v>
      </c>
      <c r="J975" t="s">
        <v>4519</v>
      </c>
      <c r="K975" t="s">
        <v>4520</v>
      </c>
      <c r="L975" t="str">
        <f>PROPER(Table1[[#This Row],[User_name]])</f>
        <v>Ram K,Ankush,Viswanathan,Sanchita Mandal,Malhotra A.,Roy,Ravi Verma,Pravi Gupta</v>
      </c>
      <c r="M975" t="s">
        <v>4521</v>
      </c>
      <c r="N975" t="s">
        <v>4522</v>
      </c>
      <c r="O975" t="s">
        <v>4523</v>
      </c>
      <c r="P975" t="s">
        <v>4524</v>
      </c>
      <c r="Q975" t="s">
        <v>4525</v>
      </c>
    </row>
    <row r="976" spans="1:17">
      <c r="A976" t="s">
        <v>1808</v>
      </c>
      <c r="B976" t="s">
        <v>1809</v>
      </c>
      <c r="C976" t="s">
        <v>3</v>
      </c>
      <c r="D976">
        <v>350</v>
      </c>
      <c r="E976">
        <v>599</v>
      </c>
      <c r="F976" s="1">
        <v>0.42</v>
      </c>
      <c r="G976">
        <v>3.9</v>
      </c>
      <c r="H976" s="4">
        <v>8314</v>
      </c>
      <c r="I976" t="s">
        <v>1810</v>
      </c>
      <c r="J976" t="s">
        <v>1811</v>
      </c>
      <c r="K976" t="s">
        <v>1812</v>
      </c>
      <c r="L976" t="str">
        <f>PROPER(Table1[[#This Row],[User_name]])</f>
        <v>Digvijay Kharbas,D,Vibhor,Asha,Roro,Tanya,Sai Tenish Harsha,Aasif Shaik</v>
      </c>
      <c r="M976" t="s">
        <v>1813</v>
      </c>
      <c r="N976" t="s">
        <v>1814</v>
      </c>
      <c r="O976" t="s">
        <v>1815</v>
      </c>
      <c r="P976" t="s">
        <v>1816</v>
      </c>
      <c r="Q976" t="s">
        <v>1817</v>
      </c>
    </row>
    <row r="977" spans="1:17">
      <c r="A977" t="s">
        <v>9868</v>
      </c>
      <c r="B977" t="s">
        <v>9869</v>
      </c>
      <c r="C977" t="s">
        <v>8559</v>
      </c>
      <c r="D977">
        <v>179</v>
      </c>
      <c r="E977">
        <v>799</v>
      </c>
      <c r="F977" s="1">
        <v>0.78</v>
      </c>
      <c r="G977">
        <v>3.5</v>
      </c>
      <c r="H977" s="4">
        <v>132</v>
      </c>
      <c r="I977" t="s">
        <v>9870</v>
      </c>
      <c r="J977" t="s">
        <v>9871</v>
      </c>
      <c r="K977" t="s">
        <v>9872</v>
      </c>
      <c r="L977" t="str">
        <f>PROPER(Table1[[#This Row],[User_name]])</f>
        <v>Priya Tewari,Siddharth,Amazon Customer,Amazon Customer,Renji,Pikapi,Anand,Abdul Samad Khan</v>
      </c>
      <c r="M977" t="s">
        <v>9873</v>
      </c>
      <c r="N977" t="s">
        <v>9874</v>
      </c>
      <c r="O977" t="s">
        <v>9875</v>
      </c>
      <c r="P977" t="s">
        <v>9876</v>
      </c>
      <c r="Q977" t="s">
        <v>9877</v>
      </c>
    </row>
    <row r="978" spans="1:17">
      <c r="A978" t="s">
        <v>12719</v>
      </c>
      <c r="B978" t="s">
        <v>12720</v>
      </c>
      <c r="C978" t="s">
        <v>8548</v>
      </c>
      <c r="D978">
        <v>799</v>
      </c>
      <c r="E978" s="2">
        <v>1199</v>
      </c>
      <c r="F978" s="1">
        <v>0.33</v>
      </c>
      <c r="G978">
        <v>4.4000000000000004</v>
      </c>
      <c r="H978" s="4">
        <v>17</v>
      </c>
      <c r="I978" t="s">
        <v>9127</v>
      </c>
      <c r="J978" t="s">
        <v>12721</v>
      </c>
      <c r="K978" t="s">
        <v>12722</v>
      </c>
      <c r="L978" t="str">
        <f>PROPER(Table1[[#This Row],[User_name]])</f>
        <v>Taniya Singh,Abhidha Goswami,Surinder Kumar Soni,Imran Shabir,Nidhi Mishra,Kapil Dev,Abhilasha,Tamanna</v>
      </c>
      <c r="M978" t="s">
        <v>12723</v>
      </c>
      <c r="N978" t="s">
        <v>12724</v>
      </c>
      <c r="O978" t="s">
        <v>12725</v>
      </c>
      <c r="P978" t="s">
        <v>9133</v>
      </c>
      <c r="Q978" t="s">
        <v>12726</v>
      </c>
    </row>
    <row r="979" spans="1:17">
      <c r="A979" t="s">
        <v>3436</v>
      </c>
      <c r="B979" t="s">
        <v>3437</v>
      </c>
      <c r="C979" t="s">
        <v>3147</v>
      </c>
      <c r="D979">
        <v>529</v>
      </c>
      <c r="E979" s="2">
        <v>1499</v>
      </c>
      <c r="F979" s="1">
        <v>0.65</v>
      </c>
      <c r="G979">
        <v>4.0999999999999996</v>
      </c>
      <c r="H979" s="4">
        <v>8599</v>
      </c>
      <c r="I979" t="s">
        <v>3438</v>
      </c>
      <c r="J979" t="s">
        <v>3439</v>
      </c>
      <c r="K979" t="s">
        <v>3440</v>
      </c>
      <c r="L979" t="str">
        <f>PROPER(Table1[[#This Row],[User_name]])</f>
        <v>Pawhnai,Santosh Kumar,Dhruv Shah,Rajeev K.,Dev Agarwal,Vishal Khokhar,Sreehari,Subash Panda</v>
      </c>
      <c r="M979" t="s">
        <v>3441</v>
      </c>
      <c r="N979" t="s">
        <v>3442</v>
      </c>
      <c r="O979" t="s">
        <v>3443</v>
      </c>
      <c r="P979" t="s">
        <v>3444</v>
      </c>
      <c r="Q979" t="s">
        <v>3445</v>
      </c>
    </row>
    <row r="980" spans="1:17">
      <c r="A980" t="s">
        <v>3861</v>
      </c>
      <c r="B980" t="s">
        <v>3862</v>
      </c>
      <c r="C980" t="s">
        <v>3092</v>
      </c>
      <c r="D980">
        <v>337</v>
      </c>
      <c r="E980">
        <v>699</v>
      </c>
      <c r="F980" s="1">
        <v>0.52</v>
      </c>
      <c r="G980">
        <v>4.2</v>
      </c>
      <c r="H980" s="4">
        <v>4969</v>
      </c>
      <c r="I980" t="s">
        <v>3863</v>
      </c>
      <c r="J980" t="s">
        <v>3864</v>
      </c>
      <c r="K980" t="s">
        <v>3865</v>
      </c>
      <c r="L980" t="str">
        <f>PROPER(Table1[[#This Row],[User_name]])</f>
        <v>Jeeshan,Siddhant,Amaan Shaikh,Nishant Bhandari,Jagdeep,Shrek'O,Goutham,Subhadeep Ghosh</v>
      </c>
      <c r="M980" t="s">
        <v>3866</v>
      </c>
      <c r="N980" t="s">
        <v>3867</v>
      </c>
      <c r="O980" t="s">
        <v>3868</v>
      </c>
      <c r="P980" t="s">
        <v>3869</v>
      </c>
      <c r="Q980" t="s">
        <v>3870</v>
      </c>
    </row>
    <row r="981" spans="1:17">
      <c r="A981" t="s">
        <v>4087</v>
      </c>
      <c r="B981" t="s">
        <v>4088</v>
      </c>
      <c r="C981" t="s">
        <v>3136</v>
      </c>
      <c r="D981">
        <v>599</v>
      </c>
      <c r="E981">
        <v>999</v>
      </c>
      <c r="F981" s="1">
        <v>0.4</v>
      </c>
      <c r="G981">
        <v>4</v>
      </c>
      <c r="H981" s="4">
        <v>18654</v>
      </c>
      <c r="I981" t="s">
        <v>4089</v>
      </c>
      <c r="J981" t="s">
        <v>4090</v>
      </c>
      <c r="K981" t="s">
        <v>4091</v>
      </c>
      <c r="L981" t="str">
        <f>PROPER(Table1[[#This Row],[User_name]])</f>
        <v>Pts,Jitesh Patil,Manoj,Ab,Badri Prashanth,Vijayakumar,Sanjocherian,Sundeep Chebrolu</v>
      </c>
      <c r="M981" t="s">
        <v>4092</v>
      </c>
      <c r="N981" t="s">
        <v>4093</v>
      </c>
      <c r="O981" t="s">
        <v>4094</v>
      </c>
      <c r="P981" t="s">
        <v>4095</v>
      </c>
      <c r="Q981" t="s">
        <v>4096</v>
      </c>
    </row>
    <row r="982" spans="1:17">
      <c r="A982" t="s">
        <v>7404</v>
      </c>
      <c r="B982" t="s">
        <v>7405</v>
      </c>
      <c r="C982" t="s">
        <v>5087</v>
      </c>
      <c r="D982" s="2">
        <v>1149</v>
      </c>
      <c r="E982" s="2">
        <v>1499</v>
      </c>
      <c r="F982" s="1">
        <v>0.23</v>
      </c>
      <c r="G982">
        <v>4.0999999999999996</v>
      </c>
      <c r="H982" s="4">
        <v>10443</v>
      </c>
      <c r="I982" t="s">
        <v>7406</v>
      </c>
      <c r="J982" t="s">
        <v>7407</v>
      </c>
      <c r="K982" t="s">
        <v>7408</v>
      </c>
      <c r="L982" t="str">
        <f>PROPER(Table1[[#This Row],[User_name]])</f>
        <v>Navdeep,Tanu,Apoorv Bhatia,Manohar,Bendi Naresh Kumar,Anshu Verma,Mohammed Ahmed,Experience Japan</v>
      </c>
      <c r="M982" t="s">
        <v>7409</v>
      </c>
      <c r="N982" t="s">
        <v>7410</v>
      </c>
      <c r="O982" t="s">
        <v>7411</v>
      </c>
      <c r="P982" t="s">
        <v>7412</v>
      </c>
      <c r="Q982" t="s">
        <v>7413</v>
      </c>
    </row>
    <row r="983" spans="1:17">
      <c r="A983" t="s">
        <v>123</v>
      </c>
      <c r="B983" t="s">
        <v>124</v>
      </c>
      <c r="C983" t="s">
        <v>3</v>
      </c>
      <c r="D983">
        <v>350</v>
      </c>
      <c r="E983">
        <v>899</v>
      </c>
      <c r="F983" s="1">
        <v>0.61</v>
      </c>
      <c r="G983">
        <v>4.2</v>
      </c>
      <c r="H983" s="4">
        <v>2262</v>
      </c>
      <c r="I983" t="s">
        <v>125</v>
      </c>
      <c r="J983" t="s">
        <v>126</v>
      </c>
      <c r="K983" t="s">
        <v>127</v>
      </c>
      <c r="L983" t="str">
        <f>PROPER(Table1[[#This Row],[User_name]])</f>
        <v>Priya,Mansi,Plaban,Vivek,Taufique Ahmed,Praveen Kumar,Robbin,Arjun Sharma</v>
      </c>
      <c r="M983" t="s">
        <v>128</v>
      </c>
      <c r="N983" t="s">
        <v>129</v>
      </c>
      <c r="O983" t="s">
        <v>130</v>
      </c>
      <c r="P983" t="s">
        <v>131</v>
      </c>
      <c r="Q983" t="s">
        <v>132</v>
      </c>
    </row>
    <row r="984" spans="1:17">
      <c r="A984" t="s">
        <v>123</v>
      </c>
      <c r="B984" t="s">
        <v>124</v>
      </c>
      <c r="C984" t="s">
        <v>3</v>
      </c>
      <c r="D984">
        <v>350</v>
      </c>
      <c r="E984">
        <v>899</v>
      </c>
      <c r="F984" s="1">
        <v>0.61</v>
      </c>
      <c r="G984">
        <v>4.2</v>
      </c>
      <c r="H984" s="4">
        <v>2263</v>
      </c>
      <c r="I984" t="s">
        <v>125</v>
      </c>
      <c r="J984" t="s">
        <v>126</v>
      </c>
      <c r="K984" t="s">
        <v>127</v>
      </c>
      <c r="L984" t="str">
        <f>PROPER(Table1[[#This Row],[User_name]])</f>
        <v>Priya,Mansi,Plaban,Vivek,Taufique Ahmed,Praveen Kumar,Robbin,Arjun Sharma</v>
      </c>
      <c r="M984" t="s">
        <v>128</v>
      </c>
      <c r="N984" t="s">
        <v>129</v>
      </c>
      <c r="O984" t="s">
        <v>130</v>
      </c>
      <c r="P984" t="s">
        <v>3818</v>
      </c>
      <c r="Q984" t="s">
        <v>3819</v>
      </c>
    </row>
    <row r="985" spans="1:17">
      <c r="A985" t="s">
        <v>123</v>
      </c>
      <c r="B985" t="s">
        <v>124</v>
      </c>
      <c r="C985" t="s">
        <v>3</v>
      </c>
      <c r="D985">
        <v>350</v>
      </c>
      <c r="E985">
        <v>899</v>
      </c>
      <c r="F985" s="1">
        <v>0.61</v>
      </c>
      <c r="G985">
        <v>4.2</v>
      </c>
      <c r="H985" s="4">
        <v>2262</v>
      </c>
      <c r="I985" t="s">
        <v>125</v>
      </c>
      <c r="J985" t="s">
        <v>126</v>
      </c>
      <c r="K985" t="s">
        <v>127</v>
      </c>
      <c r="L985" t="str">
        <f>PROPER(Table1[[#This Row],[User_name]])</f>
        <v>Priya,Mansi,Plaban,Vivek,Taufique Ahmed,Praveen Kumar,Robbin,Arjun Sharma</v>
      </c>
      <c r="M985" t="s">
        <v>128</v>
      </c>
      <c r="N985" t="s">
        <v>129</v>
      </c>
      <c r="O985" t="s">
        <v>130</v>
      </c>
      <c r="P985" t="s">
        <v>131</v>
      </c>
      <c r="Q985" t="s">
        <v>5641</v>
      </c>
    </row>
    <row r="986" spans="1:17">
      <c r="A986" t="s">
        <v>42</v>
      </c>
      <c r="B986" t="s">
        <v>43</v>
      </c>
      <c r="C986" t="s">
        <v>3</v>
      </c>
      <c r="D986">
        <v>154</v>
      </c>
      <c r="E986">
        <v>399</v>
      </c>
      <c r="F986" s="1">
        <v>0.61</v>
      </c>
      <c r="G986">
        <v>4.2</v>
      </c>
      <c r="H986" s="4">
        <v>16905</v>
      </c>
      <c r="I986" t="s">
        <v>44</v>
      </c>
      <c r="J986" t="s">
        <v>45</v>
      </c>
      <c r="K986" t="s">
        <v>46</v>
      </c>
      <c r="L986" t="str">
        <f>PROPER(Table1[[#This Row],[User_name]])</f>
        <v>Rahuls6099,Swasat Borah,Ajay Wadke,Pranali,Rvk,Bhargav,Durai Vignesh,Amazon Customer</v>
      </c>
      <c r="M986" t="s">
        <v>47</v>
      </c>
      <c r="N986" t="s">
        <v>48</v>
      </c>
      <c r="O986" t="s">
        <v>13008</v>
      </c>
      <c r="P986" t="s">
        <v>49</v>
      </c>
      <c r="Q986" t="s">
        <v>50</v>
      </c>
    </row>
    <row r="987" spans="1:17">
      <c r="A987" t="s">
        <v>42</v>
      </c>
      <c r="B987" t="s">
        <v>43</v>
      </c>
      <c r="C987" t="s">
        <v>3</v>
      </c>
      <c r="D987">
        <v>154</v>
      </c>
      <c r="E987">
        <v>399</v>
      </c>
      <c r="F987" s="1">
        <v>0.61</v>
      </c>
      <c r="G987">
        <v>4.2</v>
      </c>
      <c r="H987" s="4">
        <v>16905</v>
      </c>
      <c r="I987" t="s">
        <v>44</v>
      </c>
      <c r="J987" t="s">
        <v>45</v>
      </c>
      <c r="K987" t="s">
        <v>46</v>
      </c>
      <c r="L987" t="str">
        <f>PROPER(Table1[[#This Row],[User_name]])</f>
        <v>Rahuls6099,Swasat Borah,Ajay Wadke,Pranali,Rvk,Bhargav,Durai Vignesh,Amazon Customer</v>
      </c>
      <c r="M987" t="s">
        <v>47</v>
      </c>
      <c r="N987" t="s">
        <v>48</v>
      </c>
      <c r="O987" t="s">
        <v>13008</v>
      </c>
      <c r="P987" t="s">
        <v>3394</v>
      </c>
      <c r="Q987" t="s">
        <v>3395</v>
      </c>
    </row>
    <row r="988" spans="1:17">
      <c r="A988" t="s">
        <v>42</v>
      </c>
      <c r="B988" t="s">
        <v>43</v>
      </c>
      <c r="C988" t="s">
        <v>3</v>
      </c>
      <c r="D988">
        <v>154</v>
      </c>
      <c r="E988">
        <v>399</v>
      </c>
      <c r="F988" s="1">
        <v>0.61</v>
      </c>
      <c r="G988">
        <v>4.2</v>
      </c>
      <c r="H988" s="4">
        <v>16905</v>
      </c>
      <c r="I988" t="s">
        <v>44</v>
      </c>
      <c r="J988" t="s">
        <v>45</v>
      </c>
      <c r="K988" t="s">
        <v>46</v>
      </c>
      <c r="L988" t="str">
        <f>PROPER(Table1[[#This Row],[User_name]])</f>
        <v>Rahuls6099,Swasat Borah,Ajay Wadke,Pranali,Rvk,Bhargav,Durai Vignesh,Amazon Customer</v>
      </c>
      <c r="M988" t="s">
        <v>47</v>
      </c>
      <c r="N988" t="s">
        <v>48</v>
      </c>
      <c r="O988" t="s">
        <v>13008</v>
      </c>
      <c r="P988" t="s">
        <v>5170</v>
      </c>
      <c r="Q988" t="s">
        <v>5171</v>
      </c>
    </row>
    <row r="989" spans="1:17">
      <c r="A989" t="s">
        <v>133</v>
      </c>
      <c r="B989" t="s">
        <v>134</v>
      </c>
      <c r="C989" t="s">
        <v>3</v>
      </c>
      <c r="D989">
        <v>159</v>
      </c>
      <c r="E989">
        <v>399</v>
      </c>
      <c r="F989" s="1">
        <v>0.6</v>
      </c>
      <c r="G989">
        <v>4.0999999999999996</v>
      </c>
      <c r="H989" s="4">
        <v>4768</v>
      </c>
      <c r="I989" t="s">
        <v>44</v>
      </c>
      <c r="J989" t="s">
        <v>135</v>
      </c>
      <c r="K989" t="s">
        <v>136</v>
      </c>
      <c r="L989" t="str">
        <f>PROPER(Table1[[#This Row],[User_name]])</f>
        <v>Deepaak Singh,Siva K.,Mundath Balgopal,Boopathi,Rakesh,Ana,Xolo,Rushi</v>
      </c>
      <c r="M989" t="s">
        <v>137</v>
      </c>
      <c r="N989" t="s">
        <v>138</v>
      </c>
      <c r="O989" t="s">
        <v>139</v>
      </c>
      <c r="P989" t="s">
        <v>140</v>
      </c>
      <c r="Q989" t="s">
        <v>141</v>
      </c>
    </row>
    <row r="990" spans="1:17">
      <c r="A990" t="s">
        <v>133</v>
      </c>
      <c r="B990" t="s">
        <v>134</v>
      </c>
      <c r="C990" t="s">
        <v>3</v>
      </c>
      <c r="D990">
        <v>159</v>
      </c>
      <c r="E990">
        <v>399</v>
      </c>
      <c r="F990" s="1">
        <v>0.6</v>
      </c>
      <c r="G990">
        <v>4.0999999999999996</v>
      </c>
      <c r="H990" s="4">
        <v>4768</v>
      </c>
      <c r="I990" t="s">
        <v>44</v>
      </c>
      <c r="J990" t="s">
        <v>135</v>
      </c>
      <c r="K990" t="s">
        <v>136</v>
      </c>
      <c r="L990" t="str">
        <f>PROPER(Table1[[#This Row],[User_name]])</f>
        <v>Deepaak Singh,Siva K.,Mundath Balgopal,Boopathi,Rakesh,Ana,Xolo,Rushi</v>
      </c>
      <c r="M990" t="s">
        <v>137</v>
      </c>
      <c r="N990" t="s">
        <v>138</v>
      </c>
      <c r="O990" t="s">
        <v>139</v>
      </c>
      <c r="P990" t="s">
        <v>3830</v>
      </c>
      <c r="Q990" t="s">
        <v>3831</v>
      </c>
    </row>
    <row r="991" spans="1:17">
      <c r="A991" t="s">
        <v>133</v>
      </c>
      <c r="B991" t="s">
        <v>134</v>
      </c>
      <c r="C991" t="s">
        <v>3</v>
      </c>
      <c r="D991">
        <v>159</v>
      </c>
      <c r="E991">
        <v>399</v>
      </c>
      <c r="F991" s="1">
        <v>0.6</v>
      </c>
      <c r="G991">
        <v>4.0999999999999996</v>
      </c>
      <c r="H991" s="4">
        <v>4768</v>
      </c>
      <c r="I991" t="s">
        <v>44</v>
      </c>
      <c r="J991" t="s">
        <v>135</v>
      </c>
      <c r="K991" t="s">
        <v>136</v>
      </c>
      <c r="L991" t="str">
        <f>PROPER(Table1[[#This Row],[User_name]])</f>
        <v>Deepaak Singh,Siva K.,Mundath Balgopal,Boopathi,Rakesh,Ana,Xolo,Rushi</v>
      </c>
      <c r="M991" t="s">
        <v>137</v>
      </c>
      <c r="N991" t="s">
        <v>138</v>
      </c>
      <c r="O991" t="s">
        <v>139</v>
      </c>
      <c r="P991" t="s">
        <v>140</v>
      </c>
      <c r="Q991" t="s">
        <v>5663</v>
      </c>
    </row>
    <row r="992" spans="1:17">
      <c r="A992" t="s">
        <v>541</v>
      </c>
      <c r="B992" t="s">
        <v>542</v>
      </c>
      <c r="C992" t="s">
        <v>3</v>
      </c>
      <c r="D992">
        <v>154</v>
      </c>
      <c r="E992">
        <v>349</v>
      </c>
      <c r="F992" s="1">
        <v>0.56000000000000005</v>
      </c>
      <c r="G992">
        <v>4.3</v>
      </c>
      <c r="H992" s="4">
        <v>7064</v>
      </c>
      <c r="I992" t="s">
        <v>543</v>
      </c>
      <c r="J992" t="s">
        <v>544</v>
      </c>
      <c r="K992" t="s">
        <v>545</v>
      </c>
      <c r="L992" t="str">
        <f>PROPER(Table1[[#This Row],[User_name]])</f>
        <v>Arun S.,Jeevan Prasad,Mitesh,Tasmai Agrawal,Parvathi,Mohammadnaeem Surajwala,Suriya,Amazon Customer</v>
      </c>
      <c r="M992" t="s">
        <v>546</v>
      </c>
      <c r="N992" t="s">
        <v>547</v>
      </c>
      <c r="O992" t="s">
        <v>548</v>
      </c>
      <c r="P992" t="s">
        <v>549</v>
      </c>
      <c r="Q992" t="s">
        <v>550</v>
      </c>
    </row>
    <row r="993" spans="1:17">
      <c r="A993" t="s">
        <v>541</v>
      </c>
      <c r="B993" t="s">
        <v>542</v>
      </c>
      <c r="C993" t="s">
        <v>3</v>
      </c>
      <c r="D993">
        <v>154</v>
      </c>
      <c r="E993">
        <v>349</v>
      </c>
      <c r="F993" s="1">
        <v>0.56000000000000005</v>
      </c>
      <c r="G993">
        <v>4.3</v>
      </c>
      <c r="H993" s="4">
        <v>7064</v>
      </c>
      <c r="I993" t="s">
        <v>543</v>
      </c>
      <c r="J993" t="s">
        <v>544</v>
      </c>
      <c r="K993" t="s">
        <v>545</v>
      </c>
      <c r="L993" t="str">
        <f>PROPER(Table1[[#This Row],[User_name]])</f>
        <v>Arun S.,Jeevan Prasad,Mitesh,Tasmai Agrawal,Parvathi,Mohammadnaeem Surajwala,Suriya,Amazon Customer</v>
      </c>
      <c r="M993" t="s">
        <v>546</v>
      </c>
      <c r="N993" t="s">
        <v>547</v>
      </c>
      <c r="O993" t="s">
        <v>548</v>
      </c>
      <c r="P993" t="s">
        <v>7747</v>
      </c>
      <c r="Q993" t="s">
        <v>7748</v>
      </c>
    </row>
    <row r="994" spans="1:17">
      <c r="A994" t="s">
        <v>606</v>
      </c>
      <c r="B994" t="s">
        <v>607</v>
      </c>
      <c r="C994" t="s">
        <v>3</v>
      </c>
      <c r="D994">
        <v>263</v>
      </c>
      <c r="E994">
        <v>699</v>
      </c>
      <c r="F994" s="1">
        <v>0.62</v>
      </c>
      <c r="G994">
        <v>4.0999999999999996</v>
      </c>
      <c r="H994" s="4">
        <v>450</v>
      </c>
      <c r="I994" t="s">
        <v>608</v>
      </c>
      <c r="J994" t="s">
        <v>609</v>
      </c>
      <c r="K994" t="s">
        <v>610</v>
      </c>
      <c r="L994" t="str">
        <f>PROPER(Table1[[#This Row],[User_name]])</f>
        <v>Thenmozhi,Manish,Brajesh Jha,Sushil Kumar,Prasanth,Vishal Mehra,Lmcx,Prashant Parkhe</v>
      </c>
      <c r="M994" t="s">
        <v>611</v>
      </c>
      <c r="N994" t="s">
        <v>612</v>
      </c>
      <c r="O994" t="s">
        <v>613</v>
      </c>
      <c r="P994" t="s">
        <v>614</v>
      </c>
      <c r="Q994" t="s">
        <v>615</v>
      </c>
    </row>
    <row r="995" spans="1:17">
      <c r="A995" t="s">
        <v>606</v>
      </c>
      <c r="B995" t="s">
        <v>607</v>
      </c>
      <c r="C995" t="s">
        <v>3</v>
      </c>
      <c r="D995">
        <v>263</v>
      </c>
      <c r="E995">
        <v>699</v>
      </c>
      <c r="F995" s="1">
        <v>0.62</v>
      </c>
      <c r="G995">
        <v>4.0999999999999996</v>
      </c>
      <c r="H995" s="4">
        <v>450</v>
      </c>
      <c r="I995" t="s">
        <v>608</v>
      </c>
      <c r="J995" t="s">
        <v>609</v>
      </c>
      <c r="K995" t="s">
        <v>610</v>
      </c>
      <c r="L995" t="str">
        <f>PROPER(Table1[[#This Row],[User_name]])</f>
        <v>Thenmozhi,Manish,Brajesh Jha,Sushil Kumar,Prasanth,Vishal Mehra,Lmcx,Prashant Parkhe</v>
      </c>
      <c r="M995" t="s">
        <v>611</v>
      </c>
      <c r="N995" t="s">
        <v>612</v>
      </c>
      <c r="O995" t="s">
        <v>613</v>
      </c>
      <c r="P995" t="s">
        <v>614</v>
      </c>
      <c r="Q995" t="s">
        <v>8086</v>
      </c>
    </row>
    <row r="996" spans="1:17">
      <c r="A996" t="s">
        <v>1959</v>
      </c>
      <c r="B996" t="s">
        <v>1960</v>
      </c>
      <c r="C996" t="s">
        <v>3</v>
      </c>
      <c r="D996">
        <v>249</v>
      </c>
      <c r="E996">
        <v>499</v>
      </c>
      <c r="F996" s="1">
        <v>0.5</v>
      </c>
      <c r="G996">
        <v>4.0999999999999996</v>
      </c>
      <c r="H996" s="4">
        <v>1508</v>
      </c>
      <c r="I996" t="s">
        <v>1961</v>
      </c>
      <c r="J996" t="s">
        <v>1962</v>
      </c>
      <c r="K996" t="s">
        <v>1963</v>
      </c>
      <c r="L996" t="str">
        <f>PROPER(Table1[[#This Row],[User_name]])</f>
        <v>Chandra,Dark Lord,Amazon Customer,Krishnaveer Singh,Aumkar Padiyar,Bickram B.,Rakesh,Sukumar Ballavolu</v>
      </c>
      <c r="M996" t="s">
        <v>1964</v>
      </c>
      <c r="N996" t="s">
        <v>1965</v>
      </c>
      <c r="O996" t="s">
        <v>13019</v>
      </c>
      <c r="P996" t="s">
        <v>1966</v>
      </c>
      <c r="Q996" t="s">
        <v>1967</v>
      </c>
    </row>
    <row r="997" spans="1:17">
      <c r="A997" t="s">
        <v>97</v>
      </c>
      <c r="B997" t="s">
        <v>98</v>
      </c>
      <c r="C997" t="s">
        <v>3</v>
      </c>
      <c r="D997">
        <v>154</v>
      </c>
      <c r="E997">
        <v>339</v>
      </c>
      <c r="F997" s="1">
        <v>0.55000000000000004</v>
      </c>
      <c r="G997">
        <v>4.3</v>
      </c>
      <c r="H997" s="4">
        <v>13391</v>
      </c>
      <c r="I997" t="s">
        <v>99</v>
      </c>
      <c r="J997" t="s">
        <v>100</v>
      </c>
      <c r="K997" t="s">
        <v>101</v>
      </c>
      <c r="L997" t="str">
        <f>PROPER(Table1[[#This Row],[User_name]])</f>
        <v>Tanya,Anu,Akshay,Vishal Sagara Shetty,Swatilekha Sarkar,Jithindas,Ibrahim S,Sundaram J.</v>
      </c>
      <c r="M997" t="s">
        <v>102</v>
      </c>
      <c r="N997" t="s">
        <v>103</v>
      </c>
      <c r="O997" t="s">
        <v>104</v>
      </c>
      <c r="P997" t="s">
        <v>105</v>
      </c>
      <c r="Q997" t="s">
        <v>106</v>
      </c>
    </row>
    <row r="998" spans="1:17">
      <c r="A998" t="s">
        <v>97</v>
      </c>
      <c r="B998" t="s">
        <v>98</v>
      </c>
      <c r="C998" t="s">
        <v>3</v>
      </c>
      <c r="D998">
        <v>154</v>
      </c>
      <c r="E998">
        <v>339</v>
      </c>
      <c r="F998" s="1">
        <v>0.55000000000000004</v>
      </c>
      <c r="G998">
        <v>4.3</v>
      </c>
      <c r="H998" s="4">
        <v>13391</v>
      </c>
      <c r="I998" t="s">
        <v>1028</v>
      </c>
      <c r="J998" t="s">
        <v>100</v>
      </c>
      <c r="K998" t="s">
        <v>101</v>
      </c>
      <c r="L998" t="str">
        <f>PROPER(Table1[[#This Row],[User_name]])</f>
        <v>Tanya,Anu,Akshay,Vishal Sagara Shetty,Swatilekha Sarkar,Jithindas,Ibrahim S,Sundaram J.</v>
      </c>
      <c r="M998" t="s">
        <v>102</v>
      </c>
      <c r="N998" t="s">
        <v>103</v>
      </c>
      <c r="O998" t="s">
        <v>104</v>
      </c>
      <c r="P998" t="s">
        <v>105</v>
      </c>
      <c r="Q998" t="s">
        <v>3642</v>
      </c>
    </row>
    <row r="999" spans="1:17">
      <c r="A999" t="s">
        <v>97</v>
      </c>
      <c r="B999" t="s">
        <v>98</v>
      </c>
      <c r="C999" t="s">
        <v>3</v>
      </c>
      <c r="D999">
        <v>154</v>
      </c>
      <c r="E999">
        <v>339</v>
      </c>
      <c r="F999" s="1">
        <v>0.55000000000000004</v>
      </c>
      <c r="G999">
        <v>4.3</v>
      </c>
      <c r="H999" s="4">
        <v>13391</v>
      </c>
      <c r="I999" t="s">
        <v>99</v>
      </c>
      <c r="J999" t="s">
        <v>100</v>
      </c>
      <c r="K999" t="s">
        <v>101</v>
      </c>
      <c r="L999" t="str">
        <f>PROPER(Table1[[#This Row],[User_name]])</f>
        <v>Tanya,Anu,Akshay,Vishal Sagara Shetty,Swatilekha Sarkar,Jithindas,Ibrahim S,Sundaram J.</v>
      </c>
      <c r="M999" t="s">
        <v>102</v>
      </c>
      <c r="N999" t="s">
        <v>103</v>
      </c>
      <c r="O999" t="s">
        <v>104</v>
      </c>
      <c r="P999" t="s">
        <v>5512</v>
      </c>
      <c r="Q999" t="s">
        <v>5513</v>
      </c>
    </row>
    <row r="1000" spans="1:17">
      <c r="A1000" t="s">
        <v>1026</v>
      </c>
      <c r="B1000" t="s">
        <v>1027</v>
      </c>
      <c r="C1000" t="s">
        <v>3</v>
      </c>
      <c r="D1000">
        <v>210</v>
      </c>
      <c r="E1000">
        <v>399</v>
      </c>
      <c r="F1000" s="1">
        <v>0.47</v>
      </c>
      <c r="G1000">
        <v>4.0999999999999996</v>
      </c>
      <c r="H1000" s="4">
        <v>1717</v>
      </c>
      <c r="I1000" t="s">
        <v>1028</v>
      </c>
      <c r="J1000" t="s">
        <v>1029</v>
      </c>
      <c r="K1000" t="s">
        <v>1030</v>
      </c>
      <c r="L1000" t="str">
        <f>PROPER(Table1[[#This Row],[User_name]])</f>
        <v>Rathod Lakhan,Manas Pawar,Gerald,Shivam Pure,Syedshoaib Afnan,Raj,Junaid Shaikh,Suresh S</v>
      </c>
      <c r="M1000" t="s">
        <v>1031</v>
      </c>
      <c r="N1000" t="s">
        <v>1032</v>
      </c>
      <c r="O1000" t="s">
        <v>1033</v>
      </c>
      <c r="P1000" t="s">
        <v>1034</v>
      </c>
      <c r="Q1000" t="s">
        <v>1035</v>
      </c>
    </row>
    <row r="1001" spans="1:17">
      <c r="A1001" t="s">
        <v>1061</v>
      </c>
      <c r="B1001" t="s">
        <v>1062</v>
      </c>
      <c r="C1001" t="s">
        <v>3</v>
      </c>
      <c r="D1001">
        <v>228</v>
      </c>
      <c r="E1001">
        <v>899</v>
      </c>
      <c r="F1001" s="1">
        <v>0.75</v>
      </c>
      <c r="G1001">
        <v>3.8</v>
      </c>
      <c r="H1001" s="4">
        <v>132</v>
      </c>
      <c r="I1001" t="s">
        <v>1063</v>
      </c>
      <c r="J1001" t="s">
        <v>1064</v>
      </c>
      <c r="K1001" t="s">
        <v>1065</v>
      </c>
      <c r="L1001" t="str">
        <f>PROPER(Table1[[#This Row],[User_name]])</f>
        <v>Syedshoaib Afnan,Deepak Gogia,Stuartb4U,Ramanasai Rupanagudi Venkata,Abc Thiruvananthapuram,Aneesh Suresh,Sundeep Chebrolu,Harsh Shah</v>
      </c>
      <c r="M1001" t="s">
        <v>1066</v>
      </c>
      <c r="N1001" t="s">
        <v>1067</v>
      </c>
      <c r="O1001" t="s">
        <v>1068</v>
      </c>
      <c r="P1001" t="s">
        <v>1069</v>
      </c>
      <c r="Q1001" t="s">
        <v>1070</v>
      </c>
    </row>
    <row r="1002" spans="1:17">
      <c r="A1002" t="s">
        <v>3710</v>
      </c>
      <c r="B1002" t="s">
        <v>3711</v>
      </c>
      <c r="C1002" t="s">
        <v>3480</v>
      </c>
      <c r="D1002">
        <v>134</v>
      </c>
      <c r="E1002">
        <v>699</v>
      </c>
      <c r="F1002" s="1">
        <v>0.81</v>
      </c>
      <c r="G1002">
        <v>4.0999999999999996</v>
      </c>
      <c r="H1002" s="4">
        <v>16685</v>
      </c>
      <c r="I1002" t="s">
        <v>3712</v>
      </c>
      <c r="J1002" t="s">
        <v>3713</v>
      </c>
      <c r="K1002" t="s">
        <v>3714</v>
      </c>
      <c r="L1002" t="str">
        <f>PROPER(Table1[[#This Row],[User_name]])</f>
        <v>Sethu Madhav,Prajwala,Amazon Customer,Manikandan,Abdul Kadhar,Anil Verma,Mahesh Kumar,Satbir Singh</v>
      </c>
      <c r="M1002" t="s">
        <v>3715</v>
      </c>
      <c r="N1002" t="s">
        <v>3716</v>
      </c>
      <c r="O1002" t="s">
        <v>3717</v>
      </c>
      <c r="P1002" t="s">
        <v>3718</v>
      </c>
      <c r="Q1002" t="s">
        <v>3719</v>
      </c>
    </row>
    <row r="1003" spans="1:17">
      <c r="A1003" t="s">
        <v>6570</v>
      </c>
      <c r="B1003" t="s">
        <v>6571</v>
      </c>
      <c r="C1003" t="s">
        <v>6088</v>
      </c>
      <c r="D1003">
        <v>499</v>
      </c>
      <c r="E1003">
        <v>799</v>
      </c>
      <c r="F1003" s="1">
        <v>0.38</v>
      </c>
      <c r="G1003">
        <v>4.3</v>
      </c>
      <c r="H1003" s="4">
        <v>2125</v>
      </c>
      <c r="I1003" t="s">
        <v>6572</v>
      </c>
      <c r="J1003" t="s">
        <v>6573</v>
      </c>
      <c r="K1003" t="s">
        <v>6574</v>
      </c>
      <c r="L1003" t="str">
        <f>PROPER(Table1[[#This Row],[User_name]])</f>
        <v>Aniket Raj,Sa,Anonymous,Gaurav,Amit Agarwal,Rm,Sunil A.,Chittaranjan Padave</v>
      </c>
      <c r="M1003" t="s">
        <v>6575</v>
      </c>
      <c r="N1003" t="s">
        <v>6576</v>
      </c>
      <c r="O1003" t="s">
        <v>6577</v>
      </c>
      <c r="P1003" t="s">
        <v>6578</v>
      </c>
      <c r="Q1003" t="s">
        <v>6579</v>
      </c>
    </row>
    <row r="1004" spans="1:17">
      <c r="A1004" t="s">
        <v>6163</v>
      </c>
      <c r="B1004" t="s">
        <v>6164</v>
      </c>
      <c r="C1004" t="s">
        <v>6088</v>
      </c>
      <c r="D1004">
        <v>570</v>
      </c>
      <c r="E1004">
        <v>999</v>
      </c>
      <c r="F1004" s="1">
        <v>0.43</v>
      </c>
      <c r="G1004">
        <v>4.2</v>
      </c>
      <c r="H1004" s="4">
        <v>3201</v>
      </c>
      <c r="I1004" t="s">
        <v>6165</v>
      </c>
      <c r="J1004" t="s">
        <v>6166</v>
      </c>
      <c r="K1004" t="s">
        <v>6167</v>
      </c>
      <c r="L1004" t="str">
        <f>PROPER(Table1[[#This Row],[User_name]])</f>
        <v>A K Rai,Poojitha Subrahmanyam Naralasetti,Mugiwara,Arasu,Suraj M.,Vasudeva,Praveen Ramachandruni,Bhaskar Choudhuri</v>
      </c>
      <c r="M1004" t="s">
        <v>6168</v>
      </c>
      <c r="N1004" t="s">
        <v>6169</v>
      </c>
      <c r="O1004" t="s">
        <v>13038</v>
      </c>
      <c r="P1004" t="s">
        <v>6170</v>
      </c>
      <c r="Q1004" t="s">
        <v>6171</v>
      </c>
    </row>
    <row r="1005" spans="1:17">
      <c r="A1005" t="s">
        <v>6737</v>
      </c>
      <c r="B1005" t="s">
        <v>6738</v>
      </c>
      <c r="C1005" t="s">
        <v>4861</v>
      </c>
      <c r="D1005" s="2">
        <v>1889</v>
      </c>
      <c r="E1005" s="2">
        <v>2699</v>
      </c>
      <c r="F1005" s="1">
        <v>0.3</v>
      </c>
      <c r="G1005">
        <v>4.3</v>
      </c>
      <c r="H1005" s="4">
        <v>17394</v>
      </c>
      <c r="I1005" t="s">
        <v>6739</v>
      </c>
      <c r="J1005" t="s">
        <v>6740</v>
      </c>
      <c r="K1005" t="s">
        <v>6741</v>
      </c>
      <c r="L1005" t="str">
        <f>PROPER(Table1[[#This Row],[User_name]])</f>
        <v>Nayeem Ur Rehman,Selvam_Saravanan_Reebok,Kriss G.,Amazon Customer,Subbu,Pranav,Victoria,Shashank Khandelwal</v>
      </c>
      <c r="M1005" t="s">
        <v>6742</v>
      </c>
      <c r="N1005" t="s">
        <v>6743</v>
      </c>
      <c r="O1005" t="s">
        <v>6744</v>
      </c>
      <c r="P1005" t="s">
        <v>6745</v>
      </c>
      <c r="Q1005" t="s">
        <v>6746</v>
      </c>
    </row>
    <row r="1006" spans="1:17">
      <c r="A1006" t="s">
        <v>6989</v>
      </c>
      <c r="B1006" t="s">
        <v>6990</v>
      </c>
      <c r="C1006" t="s">
        <v>4841</v>
      </c>
      <c r="D1006">
        <v>469</v>
      </c>
      <c r="E1006" s="2">
        <v>1499</v>
      </c>
      <c r="F1006" s="1">
        <v>0.69</v>
      </c>
      <c r="G1006">
        <v>4.0999999999999996</v>
      </c>
      <c r="H1006" s="4">
        <v>352</v>
      </c>
      <c r="I1006" t="s">
        <v>6991</v>
      </c>
      <c r="J1006" t="s">
        <v>6992</v>
      </c>
      <c r="K1006" t="s">
        <v>6993</v>
      </c>
      <c r="L1006" t="str">
        <f>PROPER(Table1[[#This Row],[User_name]])</f>
        <v>Manish Kumar Pandey,Kayal,Nilesh Kamble,Princedarji,Amit Porwal,Naman Khokhar,Rohan Narvekar,Yusuf Saifi</v>
      </c>
      <c r="M1006" t="s">
        <v>6994</v>
      </c>
      <c r="N1006" t="s">
        <v>6995</v>
      </c>
      <c r="O1006" t="s">
        <v>6996</v>
      </c>
      <c r="P1006" t="s">
        <v>6997</v>
      </c>
      <c r="Q1006" t="s">
        <v>6998</v>
      </c>
    </row>
    <row r="1007" spans="1:17">
      <c r="A1007" t="s">
        <v>7915</v>
      </c>
      <c r="B1007" t="s">
        <v>7916</v>
      </c>
      <c r="C1007" t="s">
        <v>7917</v>
      </c>
      <c r="D1007" s="2">
        <v>1399</v>
      </c>
      <c r="E1007" s="2">
        <v>2999</v>
      </c>
      <c r="F1007" s="1">
        <v>0.53</v>
      </c>
      <c r="G1007">
        <v>4.3</v>
      </c>
      <c r="H1007" s="4">
        <v>3530</v>
      </c>
      <c r="I1007" t="s">
        <v>7918</v>
      </c>
      <c r="J1007" t="s">
        <v>7919</v>
      </c>
      <c r="K1007" t="s">
        <v>7920</v>
      </c>
      <c r="L1007" t="str">
        <f>PROPER(Table1[[#This Row],[User_name]])</f>
        <v>Shibendra,Rajesh,Hemang Verma,Sj Mitra,Amazon Customer,Amazon Customer,Johar Mohammad,Manoj Kumar</v>
      </c>
      <c r="M1007" t="s">
        <v>7921</v>
      </c>
      <c r="N1007" t="s">
        <v>7922</v>
      </c>
      <c r="O1007" t="s">
        <v>7923</v>
      </c>
      <c r="P1007" t="s">
        <v>7924</v>
      </c>
      <c r="Q1007" t="s">
        <v>7925</v>
      </c>
    </row>
    <row r="1008" spans="1:17">
      <c r="A1008" t="s">
        <v>6685</v>
      </c>
      <c r="B1008" t="s">
        <v>6686</v>
      </c>
      <c r="C1008" t="s">
        <v>4841</v>
      </c>
      <c r="D1008">
        <v>378</v>
      </c>
      <c r="E1008">
        <v>999</v>
      </c>
      <c r="F1008" s="1">
        <v>0.62</v>
      </c>
      <c r="G1008">
        <v>4.0999999999999996</v>
      </c>
      <c r="H1008" s="4">
        <v>1779</v>
      </c>
      <c r="I1008" t="s">
        <v>6687</v>
      </c>
      <c r="J1008" t="s">
        <v>6688</v>
      </c>
      <c r="K1008" t="s">
        <v>6689</v>
      </c>
      <c r="L1008" t="str">
        <f>PROPER(Table1[[#This Row],[User_name]])</f>
        <v>Hiren Parmar,Yateesh Rajput,Bhubanananda Senapati,Gaurav R.,Sumit Jain,Siddiq,Shreya Srivastava,Sharon M V</v>
      </c>
      <c r="M1008" t="s">
        <v>6690</v>
      </c>
      <c r="N1008" t="s">
        <v>6691</v>
      </c>
      <c r="O1008" t="s">
        <v>6692</v>
      </c>
      <c r="P1008" t="s">
        <v>6693</v>
      </c>
      <c r="Q1008" t="s">
        <v>6694</v>
      </c>
    </row>
    <row r="1009" spans="1:17">
      <c r="A1009" t="s">
        <v>4965</v>
      </c>
      <c r="B1009" t="s">
        <v>4966</v>
      </c>
      <c r="C1009" t="s">
        <v>4830</v>
      </c>
      <c r="D1009">
        <v>299</v>
      </c>
      <c r="E1009">
        <v>599</v>
      </c>
      <c r="F1009" s="1">
        <v>0.5</v>
      </c>
      <c r="G1009">
        <v>4.0999999999999996</v>
      </c>
      <c r="H1009" s="4">
        <v>1597</v>
      </c>
      <c r="I1009" t="s">
        <v>4967</v>
      </c>
      <c r="J1009" t="s">
        <v>4968</v>
      </c>
      <c r="K1009" t="s">
        <v>4969</v>
      </c>
      <c r="L1009" t="str">
        <f>PROPER(Table1[[#This Row],[User_name]])</f>
        <v>Sandip Roy,Neelakantam Varsha,Rohit S. Rathore,Salman Siddiqi,Anil Kintali,Vivek,Vishal S.,Supriya Patra</v>
      </c>
      <c r="M1009" t="s">
        <v>4970</v>
      </c>
      <c r="N1009" t="s">
        <v>4971</v>
      </c>
      <c r="O1009" t="s">
        <v>4972</v>
      </c>
      <c r="P1009" t="s">
        <v>4973</v>
      </c>
      <c r="Q1009" t="s">
        <v>4974</v>
      </c>
    </row>
    <row r="1010" spans="1:17">
      <c r="A1010" t="s">
        <v>1903</v>
      </c>
      <c r="B1010" t="s">
        <v>1904</v>
      </c>
      <c r="C1010" t="s">
        <v>114</v>
      </c>
      <c r="D1010">
        <v>173</v>
      </c>
      <c r="E1010">
        <v>999</v>
      </c>
      <c r="F1010" s="1">
        <v>0.83</v>
      </c>
      <c r="G1010">
        <v>4.3</v>
      </c>
      <c r="H1010" s="4">
        <v>1237</v>
      </c>
      <c r="I1010" t="s">
        <v>1905</v>
      </c>
      <c r="J1010" t="s">
        <v>1906</v>
      </c>
      <c r="K1010" t="s">
        <v>1907</v>
      </c>
      <c r="L1010" t="str">
        <f>PROPER(Table1[[#This Row],[User_name]])</f>
        <v>Amjith' S,Zakir Ali,Ranjit Singh  Rawat,T . S. Somasundaram,Syam,Vishal Sharma,Actor Aahaan Vyas,Saravanakumar S</v>
      </c>
      <c r="M1010" t="s">
        <v>1908</v>
      </c>
      <c r="N1010" t="s">
        <v>1909</v>
      </c>
      <c r="O1010" t="s">
        <v>1910</v>
      </c>
      <c r="P1010" t="s">
        <v>1911</v>
      </c>
      <c r="Q1010" t="s">
        <v>1912</v>
      </c>
    </row>
    <row r="1011" spans="1:17">
      <c r="A1011" t="s">
        <v>9648</v>
      </c>
      <c r="B1011" t="s">
        <v>9649</v>
      </c>
      <c r="C1011" t="s">
        <v>8695</v>
      </c>
      <c r="D1011" s="2">
        <v>3599</v>
      </c>
      <c r="E1011" s="2">
        <v>9455</v>
      </c>
      <c r="F1011" s="1">
        <v>0.62</v>
      </c>
      <c r="G1011">
        <v>4.0999999999999996</v>
      </c>
      <c r="H1011" s="4">
        <v>11828</v>
      </c>
      <c r="I1011" t="s">
        <v>9650</v>
      </c>
      <c r="J1011" t="s">
        <v>9651</v>
      </c>
      <c r="K1011" t="s">
        <v>9652</v>
      </c>
      <c r="L1011" t="str">
        <f>PROPER(Table1[[#This Row],[User_name]])</f>
        <v>Tan,Ramesh,Ramkumar,Kavithava,Srinivasan Nk,Ramanjaneyulu,Parikshith,Aravinth R</v>
      </c>
      <c r="M1011" t="s">
        <v>9653</v>
      </c>
      <c r="N1011" t="s">
        <v>9654</v>
      </c>
      <c r="O1011" t="s">
        <v>9655</v>
      </c>
      <c r="P1011" t="s">
        <v>9656</v>
      </c>
      <c r="Q1011" t="s">
        <v>9657</v>
      </c>
    </row>
    <row r="1012" spans="1:17">
      <c r="A1012" t="s">
        <v>11390</v>
      </c>
      <c r="B1012" t="s">
        <v>11391</v>
      </c>
      <c r="C1012" t="s">
        <v>11392</v>
      </c>
      <c r="D1012">
        <v>635</v>
      </c>
      <c r="E1012">
        <v>635</v>
      </c>
      <c r="F1012" s="1">
        <v>0</v>
      </c>
      <c r="G1012">
        <v>4.3</v>
      </c>
      <c r="H1012" s="4">
        <v>4570</v>
      </c>
      <c r="I1012" t="s">
        <v>11393</v>
      </c>
      <c r="J1012" t="s">
        <v>11394</v>
      </c>
      <c r="K1012" t="s">
        <v>11395</v>
      </c>
      <c r="L1012" t="str">
        <f>PROPER(Table1[[#This Row],[User_name]])</f>
        <v>Sunil Khandagale,Shamim,Hari.M,Malini,Kusal Srinivas,Mkrishnanpillai,Suresh Babu,Poongodi</v>
      </c>
      <c r="M1012" t="s">
        <v>11396</v>
      </c>
      <c r="N1012" t="s">
        <v>11397</v>
      </c>
      <c r="O1012" t="s">
        <v>11398</v>
      </c>
      <c r="P1012" t="s">
        <v>11399</v>
      </c>
      <c r="Q1012" t="s">
        <v>11400</v>
      </c>
    </row>
    <row r="1013" spans="1:17">
      <c r="A1013" t="s">
        <v>8600</v>
      </c>
      <c r="B1013" t="s">
        <v>8601</v>
      </c>
      <c r="C1013" t="s">
        <v>8526</v>
      </c>
      <c r="D1013">
        <v>749</v>
      </c>
      <c r="E1013" s="2">
        <v>1245</v>
      </c>
      <c r="F1013" s="1">
        <v>0.4</v>
      </c>
      <c r="G1013">
        <v>3.9</v>
      </c>
      <c r="H1013" s="4">
        <v>31783</v>
      </c>
      <c r="I1013" t="s">
        <v>8602</v>
      </c>
      <c r="J1013" t="s">
        <v>8603</v>
      </c>
      <c r="K1013" t="s">
        <v>8604</v>
      </c>
      <c r="L1013" t="str">
        <f>PROPER(Table1[[#This Row],[User_name]])</f>
        <v>Sib,Deepak Kumar,Amazon Customer,Karthik Ganesan,Jivan Surse,Parthasarathy.R,Satish Kumar Pandey,Ashish</v>
      </c>
      <c r="M1013" t="s">
        <v>8605</v>
      </c>
      <c r="N1013" t="s">
        <v>8606</v>
      </c>
      <c r="O1013" t="s">
        <v>8607</v>
      </c>
      <c r="P1013" t="s">
        <v>8608</v>
      </c>
      <c r="Q1013" t="s">
        <v>8609</v>
      </c>
    </row>
    <row r="1014" spans="1:17">
      <c r="A1014" t="s">
        <v>10997</v>
      </c>
      <c r="B1014" t="s">
        <v>10998</v>
      </c>
      <c r="C1014" t="s">
        <v>9629</v>
      </c>
      <c r="D1014">
        <v>600</v>
      </c>
      <c r="E1014">
        <v>640</v>
      </c>
      <c r="F1014" s="1">
        <v>0.06</v>
      </c>
      <c r="G1014">
        <v>3.8</v>
      </c>
      <c r="H1014" s="4">
        <v>2593</v>
      </c>
      <c r="I1014" t="s">
        <v>10999</v>
      </c>
      <c r="J1014" t="s">
        <v>11000</v>
      </c>
      <c r="K1014" t="s">
        <v>11001</v>
      </c>
      <c r="L1014" t="str">
        <f>PROPER(Table1[[#This Row],[User_name]])</f>
        <v>Chittaranjan Gantayat,Raja Laxman,Tomichan Matheikal,Amazon Customer,Suyash Gupta,C Balasubramanian,Shonjana,Anshuman Panda</v>
      </c>
      <c r="M1014" t="s">
        <v>11002</v>
      </c>
      <c r="N1014" t="s">
        <v>11003</v>
      </c>
      <c r="O1014" t="s">
        <v>11004</v>
      </c>
      <c r="P1014" t="s">
        <v>11005</v>
      </c>
      <c r="Q1014" t="s">
        <v>11006</v>
      </c>
    </row>
    <row r="1015" spans="1:17">
      <c r="A1015" t="s">
        <v>12969</v>
      </c>
      <c r="B1015" t="s">
        <v>12970</v>
      </c>
      <c r="C1015" t="s">
        <v>9680</v>
      </c>
      <c r="D1015" s="2">
        <v>2280</v>
      </c>
      <c r="E1015" s="2">
        <v>3045</v>
      </c>
      <c r="F1015" s="1">
        <v>0.25</v>
      </c>
      <c r="G1015">
        <v>4.0999999999999996</v>
      </c>
      <c r="H1015" s="4">
        <v>4118</v>
      </c>
      <c r="I1015" t="s">
        <v>12971</v>
      </c>
      <c r="J1015" t="s">
        <v>12972</v>
      </c>
      <c r="K1015" t="s">
        <v>12973</v>
      </c>
      <c r="L1015" t="str">
        <f>PROPER(Table1[[#This Row],[User_name]])</f>
        <v>Manu Bhai,Naveenpittu,Evatira Sangma,Jagannadha Raju Dantuluri,Balraj Khwairakpam,Anindya,Amazon Customer,Basant Kumar Pradhan</v>
      </c>
      <c r="M1015" t="s">
        <v>12974</v>
      </c>
      <c r="N1015" t="s">
        <v>12975</v>
      </c>
      <c r="O1015" t="s">
        <v>12976</v>
      </c>
      <c r="P1015" t="s">
        <v>12977</v>
      </c>
      <c r="Q1015" t="s">
        <v>12978</v>
      </c>
    </row>
    <row r="1016" spans="1:17">
      <c r="A1016" t="s">
        <v>8620</v>
      </c>
      <c r="B1016" t="s">
        <v>8621</v>
      </c>
      <c r="C1016" t="s">
        <v>8526</v>
      </c>
      <c r="D1016">
        <v>749</v>
      </c>
      <c r="E1016" s="2">
        <v>1445</v>
      </c>
      <c r="F1016" s="1">
        <v>0.48</v>
      </c>
      <c r="G1016">
        <v>3.9</v>
      </c>
      <c r="H1016" s="4">
        <v>63350</v>
      </c>
      <c r="I1016" t="s">
        <v>8622</v>
      </c>
      <c r="J1016" t="s">
        <v>8623</v>
      </c>
      <c r="K1016" t="s">
        <v>8624</v>
      </c>
      <c r="L1016" t="str">
        <f>PROPER(Table1[[#This Row],[User_name]])</f>
        <v>Dgp Raju,Amazon Customer,Dipu,Annamalai,Prakash Srivastava,Ranjeet Pandey,Bk,Narendra Verma</v>
      </c>
      <c r="M1016" t="s">
        <v>8625</v>
      </c>
      <c r="N1016" t="s">
        <v>8626</v>
      </c>
      <c r="O1016" t="s">
        <v>8627</v>
      </c>
      <c r="P1016" t="s">
        <v>8628</v>
      </c>
      <c r="Q1016" t="s">
        <v>8629</v>
      </c>
    </row>
    <row r="1017" spans="1:17">
      <c r="A1017" t="s">
        <v>9638</v>
      </c>
      <c r="B1017" t="s">
        <v>9639</v>
      </c>
      <c r="C1017" t="s">
        <v>8695</v>
      </c>
      <c r="D1017" s="2">
        <v>3249</v>
      </c>
      <c r="E1017" s="2">
        <v>6295</v>
      </c>
      <c r="F1017" s="1">
        <v>0.48</v>
      </c>
      <c r="G1017">
        <v>3.9</v>
      </c>
      <c r="H1017" s="4">
        <v>43070</v>
      </c>
      <c r="I1017" t="s">
        <v>9640</v>
      </c>
      <c r="J1017" t="s">
        <v>9641</v>
      </c>
      <c r="K1017" t="s">
        <v>9642</v>
      </c>
      <c r="L1017" t="str">
        <f>PROPER(Table1[[#This Row],[User_name]])</f>
        <v>Prabhat,Chandrika,Pramesh969,Prity,Amit Kumar,Rao,Sreekanth,Srikrishna</v>
      </c>
      <c r="M1017" t="s">
        <v>9643</v>
      </c>
      <c r="N1017" t="s">
        <v>9644</v>
      </c>
      <c r="O1017" t="s">
        <v>9645</v>
      </c>
      <c r="P1017" t="s">
        <v>9646</v>
      </c>
      <c r="Q1017" t="s">
        <v>9647</v>
      </c>
    </row>
    <row r="1018" spans="1:17">
      <c r="A1018" t="s">
        <v>9196</v>
      </c>
      <c r="B1018" t="s">
        <v>9197</v>
      </c>
      <c r="C1018" t="s">
        <v>8695</v>
      </c>
      <c r="D1018" s="2">
        <v>3249</v>
      </c>
      <c r="E1018" s="2">
        <v>6295</v>
      </c>
      <c r="F1018" s="1">
        <v>0.48</v>
      </c>
      <c r="G1018">
        <v>3.8</v>
      </c>
      <c r="H1018" s="4">
        <v>14062</v>
      </c>
      <c r="I1018" t="s">
        <v>9198</v>
      </c>
      <c r="J1018" t="s">
        <v>9199</v>
      </c>
      <c r="K1018" t="s">
        <v>9200</v>
      </c>
      <c r="L1018" t="str">
        <f>PROPER(Table1[[#This Row],[User_name]])</f>
        <v>Amazon Customer,Priyanka Shaw,Manish Agrahari,Ramkisan,Mahammad Mostafa Madani,Akash Gupta,Nikhil,Surendra Kumar</v>
      </c>
      <c r="M1018" t="s">
        <v>9201</v>
      </c>
      <c r="N1018" t="s">
        <v>9202</v>
      </c>
      <c r="O1018" t="s">
        <v>9203</v>
      </c>
      <c r="P1018" t="s">
        <v>9204</v>
      </c>
      <c r="Q1018" t="s">
        <v>9205</v>
      </c>
    </row>
    <row r="1019" spans="1:17">
      <c r="A1019" t="s">
        <v>12507</v>
      </c>
      <c r="B1019" t="s">
        <v>12508</v>
      </c>
      <c r="C1019" t="s">
        <v>8632</v>
      </c>
      <c r="D1019" s="2">
        <v>3180</v>
      </c>
      <c r="E1019" s="2">
        <v>5295</v>
      </c>
      <c r="F1019" s="1">
        <v>0.4</v>
      </c>
      <c r="G1019">
        <v>4.2</v>
      </c>
      <c r="H1019" s="4">
        <v>6919</v>
      </c>
      <c r="I1019" t="s">
        <v>12509</v>
      </c>
      <c r="J1019" t="s">
        <v>12510</v>
      </c>
      <c r="K1019" t="s">
        <v>12511</v>
      </c>
      <c r="L1019" t="str">
        <f>PROPER(Table1[[#This Row],[User_name]])</f>
        <v>Ashfak Khan,Uday,Amazon Customer,Birendra Rai,Popi Das,Amit Kumar,Maneesh,Aritra Majumder</v>
      </c>
      <c r="M1019" t="s">
        <v>12512</v>
      </c>
      <c r="N1019" t="s">
        <v>12513</v>
      </c>
      <c r="O1019" t="s">
        <v>12514</v>
      </c>
      <c r="P1019" t="s">
        <v>12515</v>
      </c>
      <c r="Q1019" t="s">
        <v>12516</v>
      </c>
    </row>
    <row r="1020" spans="1:17">
      <c r="A1020" t="s">
        <v>10006</v>
      </c>
      <c r="B1020" t="s">
        <v>10007</v>
      </c>
      <c r="C1020" t="s">
        <v>8632</v>
      </c>
      <c r="D1020" s="2">
        <v>2698</v>
      </c>
      <c r="E1020" s="2">
        <v>3945</v>
      </c>
      <c r="F1020" s="1">
        <v>0.32</v>
      </c>
      <c r="G1020">
        <v>4</v>
      </c>
      <c r="H1020" s="4">
        <v>15034</v>
      </c>
      <c r="I1020" t="s">
        <v>10008</v>
      </c>
      <c r="J1020" t="s">
        <v>10009</v>
      </c>
      <c r="K1020" t="s">
        <v>10010</v>
      </c>
      <c r="L1020" t="str">
        <f>PROPER(Table1[[#This Row],[User_name]])</f>
        <v>Ulhas,Rabi Dash,P R.,Nilanjan Kumar,Hari,Amazon Customer,Tumge Bagra,Yashwant Sinha</v>
      </c>
      <c r="M1020" t="s">
        <v>10011</v>
      </c>
      <c r="N1020" t="s">
        <v>10012</v>
      </c>
      <c r="O1020" t="s">
        <v>10013</v>
      </c>
      <c r="P1020" t="s">
        <v>10014</v>
      </c>
      <c r="Q1020" t="s">
        <v>10015</v>
      </c>
    </row>
    <row r="1021" spans="1:17">
      <c r="A1021" t="s">
        <v>8848</v>
      </c>
      <c r="B1021" t="s">
        <v>8849</v>
      </c>
      <c r="C1021" t="s">
        <v>8632</v>
      </c>
      <c r="D1021" s="2">
        <v>2148</v>
      </c>
      <c r="E1021" s="2">
        <v>3645</v>
      </c>
      <c r="F1021" s="1">
        <v>0.41</v>
      </c>
      <c r="G1021">
        <v>4.0999999999999996</v>
      </c>
      <c r="H1021" s="4">
        <v>31388</v>
      </c>
      <c r="I1021" t="s">
        <v>8850</v>
      </c>
      <c r="J1021" t="s">
        <v>8851</v>
      </c>
      <c r="K1021" t="s">
        <v>8852</v>
      </c>
      <c r="L1021" t="str">
        <f>PROPER(Table1[[#This Row],[User_name]])</f>
        <v>Swapnil Mane,Vinoth,Saravana R.,Akash Singh,Shabnamperween,Shubham Kumar,Anasuya Meghana,Monesh Patidar</v>
      </c>
      <c r="M1021" t="s">
        <v>8853</v>
      </c>
      <c r="N1021" t="s">
        <v>8854</v>
      </c>
      <c r="O1021" t="s">
        <v>8855</v>
      </c>
      <c r="P1021" t="s">
        <v>8856</v>
      </c>
      <c r="Q1021" t="s">
        <v>8857</v>
      </c>
    </row>
    <row r="1022" spans="1:17">
      <c r="A1022" t="s">
        <v>8641</v>
      </c>
      <c r="B1022" t="s">
        <v>8642</v>
      </c>
      <c r="C1022" t="s">
        <v>8526</v>
      </c>
      <c r="D1022" s="2">
        <v>1043</v>
      </c>
      <c r="E1022" s="2">
        <v>1345</v>
      </c>
      <c r="F1022" s="1">
        <v>0.22</v>
      </c>
      <c r="G1022">
        <v>3.8</v>
      </c>
      <c r="H1022" s="4">
        <v>15592</v>
      </c>
      <c r="I1022" t="s">
        <v>8643</v>
      </c>
      <c r="J1022" t="s">
        <v>8644</v>
      </c>
      <c r="K1022" t="s">
        <v>8645</v>
      </c>
      <c r="L1022" t="str">
        <f>PROPER(Table1[[#This Row],[User_name]])</f>
        <v>Vikash Kumar,Pd,Ashish Chauhan,Kush,Tahseer,Imran Khan,Nikhil Anand,Md Altaf Hussain</v>
      </c>
      <c r="M1022" t="s">
        <v>8646</v>
      </c>
      <c r="N1022" t="s">
        <v>8647</v>
      </c>
      <c r="O1022" t="s">
        <v>8648</v>
      </c>
      <c r="P1022" t="s">
        <v>8649</v>
      </c>
      <c r="Q1022" t="s">
        <v>8650</v>
      </c>
    </row>
    <row r="1023" spans="1:17">
      <c r="A1023" t="s">
        <v>9779</v>
      </c>
      <c r="B1023" t="s">
        <v>9780</v>
      </c>
      <c r="C1023" t="s">
        <v>9680</v>
      </c>
      <c r="D1023" s="2">
        <v>2719</v>
      </c>
      <c r="E1023" s="2">
        <v>3945</v>
      </c>
      <c r="F1023" s="1">
        <v>0.31</v>
      </c>
      <c r="G1023">
        <v>3.7</v>
      </c>
      <c r="H1023" s="4">
        <v>13406</v>
      </c>
      <c r="I1023" t="s">
        <v>9781</v>
      </c>
      <c r="J1023" t="s">
        <v>9782</v>
      </c>
      <c r="K1023" t="s">
        <v>9783</v>
      </c>
      <c r="L1023" t="str">
        <f>PROPER(Table1[[#This Row],[User_name]])</f>
        <v>Rakesh,Revathireddy,Pyarasani Sai Kumar,Ard,Venkatesh,Prathyusha,Rajesh,Neema Kumari</v>
      </c>
      <c r="M1023" t="s">
        <v>9784</v>
      </c>
      <c r="N1023" t="s">
        <v>9785</v>
      </c>
      <c r="O1023" t="s">
        <v>9786</v>
      </c>
      <c r="P1023" t="s">
        <v>9787</v>
      </c>
      <c r="Q1023" t="s">
        <v>9788</v>
      </c>
    </row>
    <row r="1024" spans="1:17">
      <c r="A1024" t="s">
        <v>12377</v>
      </c>
      <c r="B1024" t="s">
        <v>12378</v>
      </c>
      <c r="C1024" t="s">
        <v>9046</v>
      </c>
      <c r="D1024" s="2">
        <v>1199</v>
      </c>
      <c r="E1024" s="2">
        <v>1795</v>
      </c>
      <c r="F1024" s="1">
        <v>0.33</v>
      </c>
      <c r="G1024">
        <v>4.2</v>
      </c>
      <c r="H1024" s="4">
        <v>5967</v>
      </c>
      <c r="I1024" t="s">
        <v>12379</v>
      </c>
      <c r="J1024" t="s">
        <v>12380</v>
      </c>
      <c r="K1024" t="s">
        <v>12381</v>
      </c>
      <c r="L1024" t="str">
        <f>PROPER(Table1[[#This Row],[User_name]])</f>
        <v>Jasmin Azzuhoor,Shreya,Avninder Singh,Namita Singh Panwar,Vilas A.,Ramesh Kumar,Rajnish Kumar,Disha</v>
      </c>
      <c r="M1024" t="s">
        <v>12382</v>
      </c>
      <c r="N1024" t="s">
        <v>12383</v>
      </c>
      <c r="O1024" t="s">
        <v>12384</v>
      </c>
      <c r="P1024" t="s">
        <v>12385</v>
      </c>
      <c r="Q1024" t="s">
        <v>12386</v>
      </c>
    </row>
    <row r="1025" spans="1:17">
      <c r="A1025" t="s">
        <v>11801</v>
      </c>
      <c r="B1025" t="s">
        <v>11802</v>
      </c>
      <c r="C1025" t="s">
        <v>10394</v>
      </c>
      <c r="D1025" s="2">
        <v>3710</v>
      </c>
      <c r="E1025" s="2">
        <v>4330</v>
      </c>
      <c r="F1025" s="1">
        <v>0.14000000000000001</v>
      </c>
      <c r="G1025">
        <v>3.7</v>
      </c>
      <c r="H1025" s="4">
        <v>1662</v>
      </c>
      <c r="I1025" t="s">
        <v>11803</v>
      </c>
      <c r="J1025" t="s">
        <v>11804</v>
      </c>
      <c r="K1025" t="s">
        <v>11805</v>
      </c>
      <c r="L1025" t="str">
        <f>PROPER(Table1[[#This Row],[User_name]])</f>
        <v>Vinod,Gopinath,Ravi,Pooja,Kamlesh B.,Anand Rb,Mahendra Pandey,Sakthimurugan.M</v>
      </c>
      <c r="M1025" t="s">
        <v>11806</v>
      </c>
      <c r="N1025" t="s">
        <v>11807</v>
      </c>
      <c r="O1025" t="s">
        <v>11808</v>
      </c>
      <c r="P1025" t="s">
        <v>11809</v>
      </c>
      <c r="Q1025" t="s">
        <v>11810</v>
      </c>
    </row>
    <row r="1026" spans="1:17">
      <c r="A1026" t="s">
        <v>9044</v>
      </c>
      <c r="B1026" t="s">
        <v>9045</v>
      </c>
      <c r="C1026" t="s">
        <v>9046</v>
      </c>
      <c r="D1026" s="2">
        <v>1299</v>
      </c>
      <c r="E1026" s="2">
        <v>1299</v>
      </c>
      <c r="F1026" s="1">
        <v>0</v>
      </c>
      <c r="G1026">
        <v>4.2</v>
      </c>
      <c r="H1026" s="4">
        <v>40106</v>
      </c>
      <c r="I1026" t="s">
        <v>9047</v>
      </c>
      <c r="J1026" t="s">
        <v>9048</v>
      </c>
      <c r="K1026" t="s">
        <v>9049</v>
      </c>
      <c r="L1026" t="str">
        <f>PROPER(Table1[[#This Row],[User_name]])</f>
        <v>Liz M,Dr. Mrv,Amit Kumar,Kalpna Kumari,Bhujvir,Naveenchandra Dawarkaprasad Agrawal,Shyam Tiwari,Vivek Kumar</v>
      </c>
      <c r="M1026" t="s">
        <v>9050</v>
      </c>
      <c r="N1026" t="s">
        <v>9051</v>
      </c>
      <c r="O1026" t="s">
        <v>9052</v>
      </c>
      <c r="P1026" t="s">
        <v>9053</v>
      </c>
      <c r="Q1026" t="s">
        <v>9054</v>
      </c>
    </row>
    <row r="1027" spans="1:17">
      <c r="A1027" t="s">
        <v>9289</v>
      </c>
      <c r="B1027" t="s">
        <v>9290</v>
      </c>
      <c r="C1027" t="s">
        <v>8871</v>
      </c>
      <c r="D1027">
        <v>355</v>
      </c>
      <c r="E1027">
        <v>899</v>
      </c>
      <c r="F1027" s="1">
        <v>0.61</v>
      </c>
      <c r="G1027">
        <v>4.0999999999999996</v>
      </c>
      <c r="H1027" s="4">
        <v>1051</v>
      </c>
      <c r="I1027" t="s">
        <v>9291</v>
      </c>
      <c r="J1027" t="s">
        <v>9292</v>
      </c>
      <c r="K1027" t="s">
        <v>9293</v>
      </c>
      <c r="L1027" t="str">
        <f>PROPER(Table1[[#This Row],[User_name]])</f>
        <v>Ananya,Pooja Raj Gor,Shrishti,Ashish Wakte,Johnny,Priyanka Kaneri,Sharmila Cynthus,Zuffila</v>
      </c>
      <c r="M1027" t="s">
        <v>9294</v>
      </c>
      <c r="N1027" t="s">
        <v>9295</v>
      </c>
      <c r="O1027" t="s">
        <v>9296</v>
      </c>
      <c r="P1027" t="s">
        <v>9297</v>
      </c>
      <c r="Q1027" t="s">
        <v>9298</v>
      </c>
    </row>
    <row r="1028" spans="1:17">
      <c r="A1028" t="s">
        <v>10098</v>
      </c>
      <c r="B1028" t="s">
        <v>10099</v>
      </c>
      <c r="C1028" t="s">
        <v>10100</v>
      </c>
      <c r="D1028">
        <v>320</v>
      </c>
      <c r="E1028">
        <v>799</v>
      </c>
      <c r="F1028" s="1">
        <v>0.6</v>
      </c>
      <c r="G1028">
        <v>4.2</v>
      </c>
      <c r="H1028" s="4">
        <v>3846</v>
      </c>
      <c r="I1028" t="s">
        <v>10101</v>
      </c>
      <c r="J1028" t="s">
        <v>10102</v>
      </c>
      <c r="K1028" t="s">
        <v>10103</v>
      </c>
      <c r="L1028" t="str">
        <f>PROPER(Table1[[#This Row],[User_name]])</f>
        <v>Nidha,Prakasha T K,Hitesh Jangra,Shreeja,Isha Nayak,Amazon Customer,Renuga,Ar</v>
      </c>
      <c r="M1028" t="s">
        <v>10104</v>
      </c>
      <c r="N1028" t="s">
        <v>10105</v>
      </c>
      <c r="O1028" t="s">
        <v>10106</v>
      </c>
      <c r="P1028" t="s">
        <v>10107</v>
      </c>
      <c r="Q1028" t="s">
        <v>10108</v>
      </c>
    </row>
    <row r="1029" spans="1:17">
      <c r="A1029" t="s">
        <v>8869</v>
      </c>
      <c r="B1029" t="s">
        <v>8870</v>
      </c>
      <c r="C1029" t="s">
        <v>8871</v>
      </c>
      <c r="D1029">
        <v>351</v>
      </c>
      <c r="E1029">
        <v>999</v>
      </c>
      <c r="F1029" s="1">
        <v>0.65</v>
      </c>
      <c r="G1029">
        <v>4</v>
      </c>
      <c r="H1029" s="4">
        <v>5380</v>
      </c>
      <c r="I1029" t="s">
        <v>8872</v>
      </c>
      <c r="J1029" t="s">
        <v>8873</v>
      </c>
      <c r="K1029" t="s">
        <v>8874</v>
      </c>
      <c r="L1029" t="str">
        <f>PROPER(Table1[[#This Row],[User_name]])</f>
        <v>Sachin Ramola,Giridhar,Neha Singh,Amazon Customer,Sangeeta Sinha,Shruti Didhate,Khushbu,Hardik Sharma</v>
      </c>
      <c r="M1029" t="s">
        <v>8875</v>
      </c>
      <c r="N1029" t="s">
        <v>8876</v>
      </c>
      <c r="O1029" t="s">
        <v>8877</v>
      </c>
      <c r="P1029" t="s">
        <v>8878</v>
      </c>
      <c r="Q1029" t="s">
        <v>8879</v>
      </c>
    </row>
    <row r="1030" spans="1:17">
      <c r="A1030" t="s">
        <v>10804</v>
      </c>
      <c r="B1030" t="s">
        <v>10805</v>
      </c>
      <c r="C1030" t="s">
        <v>8871</v>
      </c>
      <c r="D1030">
        <v>351</v>
      </c>
      <c r="E1030" s="2">
        <v>1099</v>
      </c>
      <c r="F1030" s="1">
        <v>0.68</v>
      </c>
      <c r="G1030">
        <v>3.7</v>
      </c>
      <c r="H1030" s="4">
        <v>1470</v>
      </c>
      <c r="I1030" t="s">
        <v>10806</v>
      </c>
      <c r="J1030" t="s">
        <v>10807</v>
      </c>
      <c r="K1030" t="s">
        <v>10808</v>
      </c>
      <c r="L1030" t="str">
        <f>PROPER(Table1[[#This Row],[User_name]])</f>
        <v>Xyz,Bhanu,Lalitha,Alex Christopher,Jeet,Wendy,Dkthr3,Vidya Bhandary</v>
      </c>
      <c r="M1030" t="s">
        <v>10809</v>
      </c>
      <c r="N1030" t="s">
        <v>10810</v>
      </c>
      <c r="O1030" t="s">
        <v>10811</v>
      </c>
      <c r="P1030" t="s">
        <v>10812</v>
      </c>
      <c r="Q1030" t="s">
        <v>10813</v>
      </c>
    </row>
    <row r="1031" spans="1:17">
      <c r="A1031" t="s">
        <v>12527</v>
      </c>
      <c r="B1031" t="s">
        <v>12528</v>
      </c>
      <c r="C1031" t="s">
        <v>8871</v>
      </c>
      <c r="D1031">
        <v>390</v>
      </c>
      <c r="E1031">
        <v>799</v>
      </c>
      <c r="F1031" s="1">
        <v>0.51</v>
      </c>
      <c r="G1031">
        <v>3.8</v>
      </c>
      <c r="H1031" s="4">
        <v>287</v>
      </c>
      <c r="I1031" t="s">
        <v>12529</v>
      </c>
      <c r="J1031" t="s">
        <v>12530</v>
      </c>
      <c r="K1031" t="s">
        <v>12531</v>
      </c>
      <c r="L1031" t="str">
        <f>PROPER(Table1[[#This Row],[User_name]])</f>
        <v>Kishor Kumar,Nitha Hashik,Muser,Raveen,Amazon Customer,Sukku,Abhishek Dawn,Sn</v>
      </c>
      <c r="M1031" t="s">
        <v>12532</v>
      </c>
      <c r="N1031" t="s">
        <v>12533</v>
      </c>
      <c r="O1031" t="s">
        <v>12534</v>
      </c>
      <c r="P1031" t="s">
        <v>12535</v>
      </c>
      <c r="Q1031" t="s">
        <v>12536</v>
      </c>
    </row>
    <row r="1032" spans="1:17">
      <c r="A1032" t="s">
        <v>8671</v>
      </c>
      <c r="B1032" t="s">
        <v>8672</v>
      </c>
      <c r="C1032" t="s">
        <v>8673</v>
      </c>
      <c r="D1032">
        <v>249</v>
      </c>
      <c r="E1032">
        <v>499</v>
      </c>
      <c r="F1032" s="1">
        <v>0.5</v>
      </c>
      <c r="G1032">
        <v>3.3</v>
      </c>
      <c r="H1032" s="4">
        <v>8427</v>
      </c>
      <c r="I1032" t="s">
        <v>8674</v>
      </c>
      <c r="J1032" t="s">
        <v>8675</v>
      </c>
      <c r="K1032" t="s">
        <v>8676</v>
      </c>
      <c r="L1032" t="str">
        <f>PROPER(Table1[[#This Row],[User_name]])</f>
        <v>Ivan,Priyanka Das,Dc,Shivnandan Gautam,Riya Sagar,Ritika,Prabha S.,G Mahaboob Bhasha</v>
      </c>
      <c r="M1032" t="s">
        <v>8677</v>
      </c>
      <c r="N1032" t="s">
        <v>8678</v>
      </c>
      <c r="O1032" t="s">
        <v>8679</v>
      </c>
      <c r="P1032" t="s">
        <v>8680</v>
      </c>
      <c r="Q1032" t="s">
        <v>8681</v>
      </c>
    </row>
    <row r="1033" spans="1:17">
      <c r="A1033" t="s">
        <v>7051</v>
      </c>
      <c r="B1033" t="s">
        <v>7052</v>
      </c>
      <c r="C1033" t="s">
        <v>7053</v>
      </c>
      <c r="D1033">
        <v>549</v>
      </c>
      <c r="E1033" s="2">
        <v>1499</v>
      </c>
      <c r="F1033" s="1">
        <v>0.63</v>
      </c>
      <c r="G1033">
        <v>4.3</v>
      </c>
      <c r="H1033" s="4">
        <v>11006</v>
      </c>
      <c r="I1033" t="s">
        <v>7054</v>
      </c>
      <c r="J1033" t="s">
        <v>7055</v>
      </c>
      <c r="K1033" t="s">
        <v>7056</v>
      </c>
      <c r="L1033" t="str">
        <f>PROPER(Table1[[#This Row],[User_name]])</f>
        <v>Neha,Amazon Customer,Rajat Yadav,Vivek,Joy B Hans,Periyakaruppan,Avinash,Sejal Ghuge</v>
      </c>
      <c r="M1033" t="s">
        <v>7057</v>
      </c>
      <c r="N1033" t="s">
        <v>7058</v>
      </c>
      <c r="O1033" t="s">
        <v>7059</v>
      </c>
      <c r="P1033" t="s">
        <v>7060</v>
      </c>
      <c r="Q1033" t="s">
        <v>7061</v>
      </c>
    </row>
    <row r="1034" spans="1:17">
      <c r="A1034" t="s">
        <v>2597</v>
      </c>
      <c r="B1034" t="s">
        <v>2598</v>
      </c>
      <c r="C1034" t="s">
        <v>628</v>
      </c>
      <c r="D1034" s="2">
        <v>1850</v>
      </c>
      <c r="E1034" s="2">
        <v>4500</v>
      </c>
      <c r="F1034" s="1">
        <v>0.59</v>
      </c>
      <c r="G1034">
        <v>4</v>
      </c>
      <c r="H1034" s="4">
        <v>184</v>
      </c>
      <c r="I1034" t="s">
        <v>2599</v>
      </c>
      <c r="J1034" t="s">
        <v>2600</v>
      </c>
      <c r="K1034" t="s">
        <v>2601</v>
      </c>
      <c r="L1034" t="str">
        <f>PROPER(Table1[[#This Row],[User_name]])</f>
        <v>Geeta,Amazon Customer,Melwin D'Mello,Aneesh Kambhampati,Placeholder,Alekhya,Amazon Customer,Naveen Kumar D J</v>
      </c>
      <c r="M1034" t="s">
        <v>2602</v>
      </c>
      <c r="N1034" t="s">
        <v>2603</v>
      </c>
      <c r="O1034" t="s">
        <v>2604</v>
      </c>
      <c r="P1034" t="s">
        <v>2605</v>
      </c>
      <c r="Q1034" t="s">
        <v>2606</v>
      </c>
    </row>
    <row r="1035" spans="1:17">
      <c r="A1035" t="s">
        <v>4662</v>
      </c>
      <c r="B1035" t="s">
        <v>4663</v>
      </c>
      <c r="C1035" t="s">
        <v>2933</v>
      </c>
      <c r="D1035">
        <v>265</v>
      </c>
      <c r="E1035">
        <v>999</v>
      </c>
      <c r="F1035" s="1">
        <v>0.73</v>
      </c>
      <c r="G1035">
        <v>3.7</v>
      </c>
      <c r="H1035" s="4">
        <v>465</v>
      </c>
      <c r="I1035" t="s">
        <v>4664</v>
      </c>
      <c r="J1035" t="s">
        <v>4665</v>
      </c>
      <c r="K1035" t="s">
        <v>4666</v>
      </c>
      <c r="L1035" t="str">
        <f>PROPER(Table1[[#This Row],[User_name]])</f>
        <v>Debasish Bhukta,Swastik Suman Sahu,Immort4L,N,Sb,Sitaram,Suprith,Faibi India</v>
      </c>
      <c r="M1035" t="s">
        <v>4667</v>
      </c>
      <c r="N1035" t="s">
        <v>4668</v>
      </c>
      <c r="O1035" t="s">
        <v>4669</v>
      </c>
      <c r="P1035" t="s">
        <v>4670</v>
      </c>
      <c r="Q1035" t="s">
        <v>4671</v>
      </c>
    </row>
    <row r="1036" spans="1:17">
      <c r="A1036" t="s">
        <v>11521</v>
      </c>
      <c r="B1036" t="s">
        <v>11522</v>
      </c>
      <c r="C1036" t="s">
        <v>10079</v>
      </c>
      <c r="D1036" s="2">
        <v>5395</v>
      </c>
      <c r="E1036" s="2">
        <v>19990</v>
      </c>
      <c r="F1036" s="1">
        <v>0.73</v>
      </c>
      <c r="G1036">
        <v>4.4000000000000004</v>
      </c>
      <c r="H1036" s="4">
        <v>535</v>
      </c>
      <c r="I1036" t="s">
        <v>11523</v>
      </c>
      <c r="J1036" t="s">
        <v>11524</v>
      </c>
      <c r="K1036" t="s">
        <v>11525</v>
      </c>
      <c r="L1036" t="str">
        <f>PROPER(Table1[[#This Row],[User_name]])</f>
        <v>Bobby,Arunkumar,Aditya,Sanket,Srinivasa M,Sandy,Pradeep Maroo,Pravin P</v>
      </c>
      <c r="M1036" t="s">
        <v>11526</v>
      </c>
      <c r="N1036" t="s">
        <v>11527</v>
      </c>
      <c r="O1036" t="s">
        <v>11528</v>
      </c>
      <c r="P1036" t="s">
        <v>11529</v>
      </c>
      <c r="Q1036" t="s">
        <v>11530</v>
      </c>
    </row>
    <row r="1037" spans="1:17">
      <c r="A1037" t="s">
        <v>2796</v>
      </c>
      <c r="B1037" t="s">
        <v>2797</v>
      </c>
      <c r="C1037" t="s">
        <v>447</v>
      </c>
      <c r="D1037">
        <v>199</v>
      </c>
      <c r="E1037">
        <v>499</v>
      </c>
      <c r="F1037" s="1">
        <v>0.6</v>
      </c>
      <c r="G1037">
        <v>3.8</v>
      </c>
      <c r="H1037" s="4">
        <v>538</v>
      </c>
      <c r="I1037" t="s">
        <v>2798</v>
      </c>
      <c r="J1037" t="s">
        <v>2799</v>
      </c>
      <c r="K1037" t="s">
        <v>2800</v>
      </c>
      <c r="L1037" t="str">
        <f>PROPER(Table1[[#This Row],[User_name]])</f>
        <v>Mathew Jose,Ks,Karthik,Kr Vijay Vir Singh,Ajay Kumar Maurya,Gaurav Thakur,Sbv,Kapil</v>
      </c>
      <c r="M1037" t="s">
        <v>2801</v>
      </c>
      <c r="N1037" t="s">
        <v>2802</v>
      </c>
      <c r="O1037" t="s">
        <v>2803</v>
      </c>
      <c r="P1037" t="s">
        <v>2804</v>
      </c>
      <c r="Q1037" t="s">
        <v>2805</v>
      </c>
    </row>
    <row r="1038" spans="1:17">
      <c r="A1038" t="s">
        <v>3513</v>
      </c>
      <c r="B1038" t="s">
        <v>3514</v>
      </c>
      <c r="C1038" t="s">
        <v>3051</v>
      </c>
      <c r="D1038">
        <v>299</v>
      </c>
      <c r="E1038" s="2">
        <v>1900</v>
      </c>
      <c r="F1038" s="1">
        <v>0.84</v>
      </c>
      <c r="G1038">
        <v>3.6</v>
      </c>
      <c r="H1038" s="4">
        <v>18202</v>
      </c>
      <c r="I1038" t="s">
        <v>3515</v>
      </c>
      <c r="J1038" t="s">
        <v>3516</v>
      </c>
      <c r="K1038" t="s">
        <v>3517</v>
      </c>
      <c r="L1038" t="str">
        <f>PROPER(Table1[[#This Row],[User_name]])</f>
        <v>Isfahan A,Anurag,Bhushan,Siddhesh Yadab,Rakesh,Sai,V S Gupteswar Rao,Amazon Customer</v>
      </c>
      <c r="M1038" t="s">
        <v>3518</v>
      </c>
      <c r="N1038" t="s">
        <v>3519</v>
      </c>
      <c r="O1038" t="s">
        <v>3520</v>
      </c>
      <c r="P1038" t="s">
        <v>3521</v>
      </c>
      <c r="Q1038" t="s">
        <v>3522</v>
      </c>
    </row>
    <row r="1039" spans="1:17">
      <c r="A1039" t="s">
        <v>3090</v>
      </c>
      <c r="B1039" t="s">
        <v>3091</v>
      </c>
      <c r="C1039" t="s">
        <v>3092</v>
      </c>
      <c r="D1039">
        <v>349</v>
      </c>
      <c r="E1039" s="2">
        <v>1299</v>
      </c>
      <c r="F1039" s="1">
        <v>0.73</v>
      </c>
      <c r="G1039">
        <v>4</v>
      </c>
      <c r="H1039" s="4">
        <v>14282</v>
      </c>
      <c r="I1039" t="s">
        <v>3093</v>
      </c>
      <c r="J1039" t="s">
        <v>3094</v>
      </c>
      <c r="K1039" t="s">
        <v>3095</v>
      </c>
      <c r="L1039" t="str">
        <f>PROPER(Table1[[#This Row],[User_name]])</f>
        <v>Rakesh Roshan,Kani,Amazon Customer,Amazon Customer,Cheekoti Rameshwara Murthy,Mbs Gold Jewellers,Durvesh Sawant,Wilson Rodrigues</v>
      </c>
      <c r="M1039" t="s">
        <v>3096</v>
      </c>
      <c r="N1039" t="s">
        <v>3097</v>
      </c>
      <c r="O1039" t="s">
        <v>3098</v>
      </c>
      <c r="P1039" t="s">
        <v>3099</v>
      </c>
      <c r="Q1039" t="s">
        <v>3100</v>
      </c>
    </row>
    <row r="1040" spans="1:17">
      <c r="A1040" t="s">
        <v>3090</v>
      </c>
      <c r="B1040" t="s">
        <v>3091</v>
      </c>
      <c r="C1040" t="s">
        <v>3092</v>
      </c>
      <c r="D1040">
        <v>349</v>
      </c>
      <c r="E1040" s="2">
        <v>1299</v>
      </c>
      <c r="F1040" s="1">
        <v>0.73</v>
      </c>
      <c r="G1040">
        <v>4</v>
      </c>
      <c r="H1040" s="4">
        <v>14283</v>
      </c>
      <c r="I1040" t="s">
        <v>3093</v>
      </c>
      <c r="J1040" t="s">
        <v>3094</v>
      </c>
      <c r="K1040" t="s">
        <v>3095</v>
      </c>
      <c r="L1040" t="str">
        <f>PROPER(Table1[[#This Row],[User_name]])</f>
        <v>Rakesh Roshan,Kani,Amazon Customer,Amazon Customer,Cheekoti Rameshwara Murthy,Mbs Gold Jewellers,Durvesh Sawant,Wilson Rodrigues</v>
      </c>
      <c r="M1040" t="s">
        <v>3096</v>
      </c>
      <c r="N1040" t="s">
        <v>3097</v>
      </c>
      <c r="O1040" t="s">
        <v>3098</v>
      </c>
      <c r="P1040" t="s">
        <v>4943</v>
      </c>
      <c r="Q1040" t="s">
        <v>4944</v>
      </c>
    </row>
    <row r="1041" spans="1:17">
      <c r="A1041" t="s">
        <v>4183</v>
      </c>
      <c r="B1041" t="s">
        <v>4184</v>
      </c>
      <c r="C1041" t="s">
        <v>2933</v>
      </c>
      <c r="D1041" s="2">
        <v>1299</v>
      </c>
      <c r="E1041" s="2">
        <v>5999</v>
      </c>
      <c r="F1041" s="1">
        <v>0.78</v>
      </c>
      <c r="G1041">
        <v>3.3</v>
      </c>
      <c r="H1041" s="4">
        <v>4415</v>
      </c>
      <c r="I1041" t="s">
        <v>4185</v>
      </c>
      <c r="J1041" t="s">
        <v>3883</v>
      </c>
      <c r="K1041" t="s">
        <v>3884</v>
      </c>
      <c r="L1041" t="str">
        <f>PROPER(Table1[[#This Row],[User_name]])</f>
        <v>Anurag,Nirmal Singh,Vikas Keshavrao Vanave,K. Sarath,Abid Hossain,Mahesh Kumar,Amazon Customer,Vinay Kumar Sadhula</v>
      </c>
      <c r="M1041" t="s">
        <v>3885</v>
      </c>
      <c r="N1041" t="s">
        <v>3886</v>
      </c>
      <c r="O1041" t="s">
        <v>3887</v>
      </c>
      <c r="P1041" t="s">
        <v>4186</v>
      </c>
      <c r="Q1041" t="s">
        <v>4187</v>
      </c>
    </row>
    <row r="1042" spans="1:17">
      <c r="A1042" t="s">
        <v>3880</v>
      </c>
      <c r="B1042" t="s">
        <v>3881</v>
      </c>
      <c r="C1042" t="s">
        <v>2933</v>
      </c>
      <c r="D1042" s="2">
        <v>1299</v>
      </c>
      <c r="E1042" s="2">
        <v>5999</v>
      </c>
      <c r="F1042" s="1">
        <v>0.78</v>
      </c>
      <c r="G1042">
        <v>3.3</v>
      </c>
      <c r="H1042" s="4">
        <v>4415</v>
      </c>
      <c r="I1042" t="s">
        <v>3882</v>
      </c>
      <c r="J1042" t="s">
        <v>3883</v>
      </c>
      <c r="K1042" t="s">
        <v>3884</v>
      </c>
      <c r="L1042" t="str">
        <f>PROPER(Table1[[#This Row],[User_name]])</f>
        <v>Anurag,Nirmal Singh,Vikas Keshavrao Vanave,K. Sarath,Abid Hossain,Mahesh Kumar,Amazon Customer,Vinay Kumar Sadhula</v>
      </c>
      <c r="M1042" t="s">
        <v>3885</v>
      </c>
      <c r="N1042" t="s">
        <v>3886</v>
      </c>
      <c r="O1042" t="s">
        <v>3887</v>
      </c>
      <c r="P1042" t="s">
        <v>3888</v>
      </c>
      <c r="Q1042" t="s">
        <v>3889</v>
      </c>
    </row>
    <row r="1043" spans="1:17">
      <c r="A1043" t="s">
        <v>4082</v>
      </c>
      <c r="B1043" t="s">
        <v>4083</v>
      </c>
      <c r="C1043" t="s">
        <v>2933</v>
      </c>
      <c r="D1043" s="2">
        <v>1399</v>
      </c>
      <c r="E1043" s="2">
        <v>5999</v>
      </c>
      <c r="F1043" s="1">
        <v>0.77</v>
      </c>
      <c r="G1043">
        <v>3.3</v>
      </c>
      <c r="H1043" s="4">
        <v>4415</v>
      </c>
      <c r="I1043" t="s">
        <v>4084</v>
      </c>
      <c r="J1043" t="s">
        <v>3883</v>
      </c>
      <c r="K1043" t="s">
        <v>3884</v>
      </c>
      <c r="L1043" t="str">
        <f>PROPER(Table1[[#This Row],[User_name]])</f>
        <v>Anurag,Nirmal Singh,Vikas Keshavrao Vanave,K. Sarath,Abid Hossain,Mahesh Kumar,Amazon Customer,Vinay Kumar Sadhula</v>
      </c>
      <c r="M1043" t="s">
        <v>3885</v>
      </c>
      <c r="N1043" t="s">
        <v>3886</v>
      </c>
      <c r="O1043" t="s">
        <v>3887</v>
      </c>
      <c r="P1043" t="s">
        <v>4085</v>
      </c>
      <c r="Q1043" t="s">
        <v>4086</v>
      </c>
    </row>
    <row r="1044" spans="1:17">
      <c r="A1044" t="s">
        <v>1217</v>
      </c>
      <c r="B1044" t="s">
        <v>1218</v>
      </c>
      <c r="C1044" t="s">
        <v>3</v>
      </c>
      <c r="D1044">
        <v>249</v>
      </c>
      <c r="E1044">
        <v>931</v>
      </c>
      <c r="F1044" s="1">
        <v>0.73</v>
      </c>
      <c r="G1044">
        <v>3.9</v>
      </c>
      <c r="H1044" s="4">
        <v>1075</v>
      </c>
      <c r="I1044" t="s">
        <v>1219</v>
      </c>
      <c r="J1044" t="s">
        <v>328</v>
      </c>
      <c r="K1044" t="s">
        <v>329</v>
      </c>
      <c r="L1044" t="str">
        <f>PROPER(Table1[[#This Row],[User_name]])</f>
        <v>Placeholder,‡§∂‡•Ç‡§∞‡•Äpk‡§Ú‡•Ä,Gauri Salkar,Aqeel,Ashish Raj Arora,Ankit,Amazon Customer,Ramamoorthy Jaykumar</v>
      </c>
      <c r="M1044" t="s">
        <v>330</v>
      </c>
      <c r="N1044" t="s">
        <v>331</v>
      </c>
      <c r="O1044" t="s">
        <v>332</v>
      </c>
      <c r="P1044" t="s">
        <v>1220</v>
      </c>
      <c r="Q1044" t="s">
        <v>1221</v>
      </c>
    </row>
    <row r="1045" spans="1:17">
      <c r="A1045" t="s">
        <v>2166</v>
      </c>
      <c r="B1045" t="s">
        <v>2167</v>
      </c>
      <c r="C1045" t="s">
        <v>3</v>
      </c>
      <c r="D1045">
        <v>89</v>
      </c>
      <c r="E1045">
        <v>800</v>
      </c>
      <c r="F1045" s="1">
        <v>0.89</v>
      </c>
      <c r="G1045">
        <v>3.9</v>
      </c>
      <c r="H1045" s="4">
        <v>1075</v>
      </c>
      <c r="I1045" t="s">
        <v>2168</v>
      </c>
      <c r="J1045" t="s">
        <v>328</v>
      </c>
      <c r="K1045" t="s">
        <v>329</v>
      </c>
      <c r="L1045" t="str">
        <f>PROPER(Table1[[#This Row],[User_name]])</f>
        <v>Placeholder,‡§∂‡•Ç‡§∞‡•Äpk‡§Ú‡•Ä,Gauri Salkar,Aqeel,Ashish Raj Arora,Ankit,Amazon Customer,Ramamoorthy Jaykumar</v>
      </c>
      <c r="M1045" t="s">
        <v>330</v>
      </c>
      <c r="N1045" t="s">
        <v>331</v>
      </c>
      <c r="O1045" t="s">
        <v>332</v>
      </c>
      <c r="P1045" t="s">
        <v>2169</v>
      </c>
      <c r="Q1045" t="s">
        <v>2170</v>
      </c>
    </row>
    <row r="1046" spans="1:17">
      <c r="A1046" t="s">
        <v>335</v>
      </c>
      <c r="B1046" t="s">
        <v>336</v>
      </c>
      <c r="C1046" t="s">
        <v>3</v>
      </c>
      <c r="D1046">
        <v>99</v>
      </c>
      <c r="E1046">
        <v>666.66</v>
      </c>
      <c r="F1046" s="1">
        <v>0.85</v>
      </c>
      <c r="G1046">
        <v>3.9</v>
      </c>
      <c r="H1046" s="4">
        <v>24871</v>
      </c>
      <c r="I1046" t="s">
        <v>337</v>
      </c>
      <c r="J1046" t="s">
        <v>54</v>
      </c>
      <c r="K1046" t="s">
        <v>55</v>
      </c>
      <c r="L1046" t="str">
        <f>PROPER(Table1[[#This Row],[User_name]])</f>
        <v>Jayesh,Rajesh K.,Soopy,Amazon Customer,Aman,Shankar,Dinesh,Chitra,Ajaybabu.O.M</v>
      </c>
      <c r="M1046" t="s">
        <v>56</v>
      </c>
      <c r="N1046" t="s">
        <v>57</v>
      </c>
      <c r="O1046" t="s">
        <v>338</v>
      </c>
      <c r="P1046" t="s">
        <v>339</v>
      </c>
      <c r="Q1046" t="s">
        <v>340</v>
      </c>
    </row>
    <row r="1047" spans="1:17">
      <c r="A1047" t="s">
        <v>335</v>
      </c>
      <c r="B1047" t="s">
        <v>336</v>
      </c>
      <c r="C1047" t="s">
        <v>3</v>
      </c>
      <c r="D1047">
        <v>99</v>
      </c>
      <c r="E1047">
        <v>666.66</v>
      </c>
      <c r="F1047" s="1">
        <v>0.85</v>
      </c>
      <c r="G1047">
        <v>3.9</v>
      </c>
      <c r="H1047" s="4">
        <v>24870</v>
      </c>
      <c r="I1047" t="s">
        <v>337</v>
      </c>
      <c r="J1047" t="s">
        <v>3471</v>
      </c>
      <c r="K1047" t="s">
        <v>3472</v>
      </c>
      <c r="L1047" t="str">
        <f>PROPER(Table1[[#This Row],[User_name]])</f>
        <v>Jayesh,Rajesh K.,Soopy,Amazon Customer,Aman,Shankar,Ajaybabu.O.M,Dinesh,Chitra</v>
      </c>
      <c r="M1047" t="s">
        <v>3473</v>
      </c>
      <c r="N1047" t="s">
        <v>3474</v>
      </c>
      <c r="O1047" t="s">
        <v>3475</v>
      </c>
      <c r="P1047" t="s">
        <v>4234</v>
      </c>
      <c r="Q1047" t="s">
        <v>4235</v>
      </c>
    </row>
    <row r="1048" spans="1:17">
      <c r="A1048" t="s">
        <v>2486</v>
      </c>
      <c r="B1048" t="s">
        <v>2487</v>
      </c>
      <c r="C1048" t="s">
        <v>3</v>
      </c>
      <c r="D1048">
        <v>99</v>
      </c>
      <c r="E1048">
        <v>800</v>
      </c>
      <c r="F1048" s="1">
        <v>0.88</v>
      </c>
      <c r="G1048">
        <v>3.9</v>
      </c>
      <c r="H1048" s="4">
        <v>1075</v>
      </c>
      <c r="I1048" t="s">
        <v>982</v>
      </c>
      <c r="J1048" t="s">
        <v>328</v>
      </c>
      <c r="K1048" t="s">
        <v>329</v>
      </c>
      <c r="L1048" t="str">
        <f>PROPER(Table1[[#This Row],[User_name]])</f>
        <v>Placeholder,‡§∂‡•Ç‡§∞‡•Äpk‡§Ú‡•Ä,Gauri Salkar,Aqeel,Ashish Raj Arora,Ankit,Amazon Customer,Ramamoorthy Jaykumar</v>
      </c>
      <c r="M1048" t="s">
        <v>330</v>
      </c>
      <c r="N1048" t="s">
        <v>331</v>
      </c>
      <c r="O1048" t="s">
        <v>2488</v>
      </c>
      <c r="P1048" t="s">
        <v>2489</v>
      </c>
      <c r="Q1048" t="s">
        <v>2490</v>
      </c>
    </row>
    <row r="1049" spans="1:17">
      <c r="A1049" t="s">
        <v>980</v>
      </c>
      <c r="B1049" t="s">
        <v>981</v>
      </c>
      <c r="C1049" t="s">
        <v>3</v>
      </c>
      <c r="D1049">
        <v>99</v>
      </c>
      <c r="E1049">
        <v>800</v>
      </c>
      <c r="F1049" s="1">
        <v>0.88</v>
      </c>
      <c r="G1049">
        <v>3.9</v>
      </c>
      <c r="H1049" s="4">
        <v>24871</v>
      </c>
      <c r="I1049" t="s">
        <v>982</v>
      </c>
      <c r="J1049" t="s">
        <v>54</v>
      </c>
      <c r="K1049" t="s">
        <v>55</v>
      </c>
      <c r="L1049" t="str">
        <f>PROPER(Table1[[#This Row],[User_name]])</f>
        <v>Jayesh,Rajesh K.,Soopy,Amazon Customer,Aman,Shankar,Dinesh,Chitra,Ajaybabu.O.M</v>
      </c>
      <c r="M1049" t="s">
        <v>56</v>
      </c>
      <c r="N1049" t="s">
        <v>57</v>
      </c>
      <c r="O1049" t="s">
        <v>983</v>
      </c>
      <c r="P1049" t="s">
        <v>984</v>
      </c>
      <c r="Q1049" t="s">
        <v>985</v>
      </c>
    </row>
    <row r="1050" spans="1:17">
      <c r="A1050" t="s">
        <v>325</v>
      </c>
      <c r="B1050" t="s">
        <v>326</v>
      </c>
      <c r="C1050" t="s">
        <v>3</v>
      </c>
      <c r="D1050">
        <v>199</v>
      </c>
      <c r="E1050">
        <v>999</v>
      </c>
      <c r="F1050" s="1">
        <v>0.8</v>
      </c>
      <c r="G1050">
        <v>3.9</v>
      </c>
      <c r="H1050" s="4">
        <v>1075</v>
      </c>
      <c r="I1050" t="s">
        <v>327</v>
      </c>
      <c r="J1050" t="s">
        <v>328</v>
      </c>
      <c r="K1050" t="s">
        <v>329</v>
      </c>
      <c r="L1050" t="str">
        <f>PROPER(Table1[[#This Row],[User_name]])</f>
        <v>Placeholder,‡§∂‡•Ç‡§∞‡•Äpk‡§Ú‡•Ä,Gauri Salkar,Aqeel,Ashish Raj Arora,Ankit,Amazon Customer,Ramamoorthy Jaykumar</v>
      </c>
      <c r="M1050" t="s">
        <v>330</v>
      </c>
      <c r="N1050" t="s">
        <v>331</v>
      </c>
      <c r="O1050" t="s">
        <v>332</v>
      </c>
      <c r="P1050" t="s">
        <v>333</v>
      </c>
      <c r="Q1050" t="s">
        <v>334</v>
      </c>
    </row>
    <row r="1051" spans="1:17">
      <c r="A1051" t="s">
        <v>325</v>
      </c>
      <c r="B1051" t="s">
        <v>326</v>
      </c>
      <c r="C1051" t="s">
        <v>3</v>
      </c>
      <c r="D1051">
        <v>199</v>
      </c>
      <c r="E1051">
        <v>999</v>
      </c>
      <c r="F1051" s="1">
        <v>0.8</v>
      </c>
      <c r="G1051">
        <v>3.9</v>
      </c>
      <c r="H1051" s="4">
        <v>1075</v>
      </c>
      <c r="I1051" t="s">
        <v>327</v>
      </c>
      <c r="J1051" t="s">
        <v>328</v>
      </c>
      <c r="K1051" t="s">
        <v>329</v>
      </c>
      <c r="L1051" t="str">
        <f>PROPER(Table1[[#This Row],[User_name]])</f>
        <v>Placeholder,‡§∂‡•Ç‡§∞‡•Äpk‡§Ú‡•Ä,Gauri Salkar,Aqeel,Ashish Raj Arora,Ankit,Amazon Customer,Ramamoorthy Jaykumar</v>
      </c>
      <c r="M1051" t="s">
        <v>330</v>
      </c>
      <c r="N1051" t="s">
        <v>331</v>
      </c>
      <c r="O1051" t="s">
        <v>332</v>
      </c>
      <c r="P1051" t="s">
        <v>333</v>
      </c>
      <c r="Q1051" t="s">
        <v>6955</v>
      </c>
    </row>
    <row r="1052" spans="1:17">
      <c r="A1052" t="s">
        <v>51</v>
      </c>
      <c r="B1052" t="s">
        <v>52</v>
      </c>
      <c r="C1052" t="s">
        <v>3</v>
      </c>
      <c r="D1052">
        <v>149</v>
      </c>
      <c r="E1052" s="2">
        <v>1000</v>
      </c>
      <c r="F1052" s="1">
        <v>0.85</v>
      </c>
      <c r="G1052">
        <v>3.9</v>
      </c>
      <c r="H1052" s="4">
        <v>24871</v>
      </c>
      <c r="I1052" t="s">
        <v>53</v>
      </c>
      <c r="J1052" t="s">
        <v>54</v>
      </c>
      <c r="K1052" t="s">
        <v>55</v>
      </c>
      <c r="L1052" t="str">
        <f>PROPER(Table1[[#This Row],[User_name]])</f>
        <v>Jayesh,Rajesh K.,Soopy,Amazon Customer,Aman,Shankar,Dinesh,Chitra,Ajaybabu.O.M</v>
      </c>
      <c r="M1052" t="s">
        <v>56</v>
      </c>
      <c r="N1052" t="s">
        <v>57</v>
      </c>
      <c r="O1052" t="s">
        <v>58</v>
      </c>
      <c r="P1052" t="s">
        <v>59</v>
      </c>
      <c r="Q1052" t="s">
        <v>60</v>
      </c>
    </row>
    <row r="1053" spans="1:17">
      <c r="A1053" t="s">
        <v>51</v>
      </c>
      <c r="B1053" t="s">
        <v>52</v>
      </c>
      <c r="C1053" t="s">
        <v>3</v>
      </c>
      <c r="D1053">
        <v>149</v>
      </c>
      <c r="E1053" s="2">
        <v>1000</v>
      </c>
      <c r="F1053" s="1">
        <v>0.85</v>
      </c>
      <c r="G1053">
        <v>3.9</v>
      </c>
      <c r="H1053" s="4">
        <v>24870</v>
      </c>
      <c r="I1053" t="s">
        <v>53</v>
      </c>
      <c r="J1053" t="s">
        <v>3471</v>
      </c>
      <c r="K1053" t="s">
        <v>3472</v>
      </c>
      <c r="L1053" t="str">
        <f>PROPER(Table1[[#This Row],[User_name]])</f>
        <v>Jayesh,Rajesh K.,Soopy,Amazon Customer,Aman,Shankar,Ajaybabu.O.M,Dinesh,Chitra</v>
      </c>
      <c r="M1053" t="s">
        <v>3473</v>
      </c>
      <c r="N1053" t="s">
        <v>3474</v>
      </c>
      <c r="O1053" t="s">
        <v>3475</v>
      </c>
      <c r="P1053" t="s">
        <v>3476</v>
      </c>
      <c r="Q1053" t="s">
        <v>3477</v>
      </c>
    </row>
    <row r="1054" spans="1:17">
      <c r="A1054" t="s">
        <v>51</v>
      </c>
      <c r="B1054" t="s">
        <v>52</v>
      </c>
      <c r="C1054" t="s">
        <v>3</v>
      </c>
      <c r="D1054">
        <v>149</v>
      </c>
      <c r="E1054" s="2">
        <v>1000</v>
      </c>
      <c r="F1054" s="1">
        <v>0.85</v>
      </c>
      <c r="G1054">
        <v>3.9</v>
      </c>
      <c r="H1054" s="4">
        <v>24870</v>
      </c>
      <c r="I1054" t="s">
        <v>53</v>
      </c>
      <c r="J1054" t="s">
        <v>54</v>
      </c>
      <c r="K1054" t="s">
        <v>55</v>
      </c>
      <c r="L1054" t="str">
        <f>PROPER(Table1[[#This Row],[User_name]])</f>
        <v>Jayesh,Rajesh K.,Soopy,Amazon Customer,Aman,Shankar,Dinesh,Chitra,Ajaybabu.O.M</v>
      </c>
      <c r="M1054" t="s">
        <v>56</v>
      </c>
      <c r="N1054" t="s">
        <v>57</v>
      </c>
      <c r="O1054" t="s">
        <v>58</v>
      </c>
      <c r="P1054" t="s">
        <v>59</v>
      </c>
      <c r="Q1054" t="s">
        <v>5244</v>
      </c>
    </row>
    <row r="1055" spans="1:17">
      <c r="A1055" t="s">
        <v>3563</v>
      </c>
      <c r="B1055" t="s">
        <v>3564</v>
      </c>
      <c r="C1055" t="s">
        <v>3051</v>
      </c>
      <c r="D1055">
        <v>599</v>
      </c>
      <c r="E1055" s="2">
        <v>1800</v>
      </c>
      <c r="F1055" s="1">
        <v>0.67</v>
      </c>
      <c r="G1055">
        <v>3.5</v>
      </c>
      <c r="H1055" s="4">
        <v>83996</v>
      </c>
      <c r="I1055" t="s">
        <v>3565</v>
      </c>
      <c r="J1055" t="s">
        <v>3566</v>
      </c>
      <c r="K1055" t="s">
        <v>3567</v>
      </c>
      <c r="L1055" t="str">
        <f>PROPER(Table1[[#This Row],[User_name]])</f>
        <v>Chyanika,Suprit Sagar,Jindal,Kiran Kumar,K. Prasanthkumar,Joney Aheibam,Anand,Baby</v>
      </c>
      <c r="M1055" t="s">
        <v>3568</v>
      </c>
      <c r="N1055" t="s">
        <v>3569</v>
      </c>
      <c r="O1055" t="s">
        <v>3570</v>
      </c>
      <c r="P1055" t="s">
        <v>3571</v>
      </c>
      <c r="Q1055" t="s">
        <v>3572</v>
      </c>
    </row>
    <row r="1056" spans="1:17">
      <c r="A1056" t="s">
        <v>3070</v>
      </c>
      <c r="B1056" t="s">
        <v>3071</v>
      </c>
      <c r="C1056" t="s">
        <v>3051</v>
      </c>
      <c r="D1056">
        <v>599</v>
      </c>
      <c r="E1056" s="2">
        <v>2499</v>
      </c>
      <c r="F1056" s="1">
        <v>0.76</v>
      </c>
      <c r="G1056">
        <v>3.9</v>
      </c>
      <c r="H1056" s="4">
        <v>58162</v>
      </c>
      <c r="I1056" t="s">
        <v>3072</v>
      </c>
      <c r="J1056" t="s">
        <v>3073</v>
      </c>
      <c r="K1056" t="s">
        <v>3074</v>
      </c>
      <c r="L1056" t="str">
        <f>PROPER(Table1[[#This Row],[User_name]])</f>
        <v>Suleman Saifi,Nidhin Nair,Rahul Mehra,Uroosa Sayed,Asish Sahu,Ayush T.,Yamuna Y,Basavaraj</v>
      </c>
      <c r="M1056" t="s">
        <v>3075</v>
      </c>
      <c r="N1056" t="s">
        <v>3076</v>
      </c>
      <c r="O1056" t="s">
        <v>3077</v>
      </c>
      <c r="P1056" t="s">
        <v>3078</v>
      </c>
      <c r="Q1056" t="s">
        <v>3079</v>
      </c>
    </row>
    <row r="1057" spans="1:17">
      <c r="A1057" t="s">
        <v>4097</v>
      </c>
      <c r="B1057" t="s">
        <v>4098</v>
      </c>
      <c r="C1057" t="s">
        <v>3147</v>
      </c>
      <c r="D1057">
        <v>199</v>
      </c>
      <c r="E1057" s="2">
        <v>1099</v>
      </c>
      <c r="F1057" s="1">
        <v>0.82</v>
      </c>
      <c r="G1057">
        <v>4</v>
      </c>
      <c r="H1057" s="4">
        <v>3197</v>
      </c>
      <c r="I1057" t="s">
        <v>4099</v>
      </c>
      <c r="J1057" t="s">
        <v>4100</v>
      </c>
      <c r="K1057" t="s">
        <v>4101</v>
      </c>
      <c r="L1057" t="str">
        <f>PROPER(Table1[[#This Row],[User_name]])</f>
        <v>Ajit Srivastava,Praosv,Rushab,Madhurima Dutta,Nilesh Suthar,Amazon Customer,Amit L.,Rakesh Gupta</v>
      </c>
      <c r="M1057" t="s">
        <v>4102</v>
      </c>
      <c r="N1057" t="s">
        <v>4103</v>
      </c>
      <c r="O1057" t="s">
        <v>4104</v>
      </c>
      <c r="P1057" t="s">
        <v>4105</v>
      </c>
      <c r="Q1057" t="s">
        <v>4106</v>
      </c>
    </row>
    <row r="1058" spans="1:17">
      <c r="A1058" t="s">
        <v>5576</v>
      </c>
      <c r="B1058" t="s">
        <v>13036</v>
      </c>
      <c r="C1058" t="s">
        <v>4991</v>
      </c>
      <c r="D1058">
        <v>299</v>
      </c>
      <c r="E1058">
        <v>599</v>
      </c>
      <c r="F1058" s="1">
        <v>0.5</v>
      </c>
      <c r="G1058">
        <v>3.8</v>
      </c>
      <c r="H1058" s="4">
        <v>3066</v>
      </c>
      <c r="I1058" t="s">
        <v>5577</v>
      </c>
      <c r="J1058" t="s">
        <v>5578</v>
      </c>
      <c r="K1058" t="s">
        <v>5579</v>
      </c>
      <c r="L1058" t="str">
        <f>PROPER(Table1[[#This Row],[User_name]])</f>
        <v>Hariom Mishra,Vikas Yadav,Santosh Chauhan,Siddharth A.,Dhananjay,Amitosh Biswas,Tpcgupta,Dan</v>
      </c>
      <c r="M1058" t="s">
        <v>5580</v>
      </c>
      <c r="N1058" t="s">
        <v>5581</v>
      </c>
      <c r="O1058" t="s">
        <v>5582</v>
      </c>
      <c r="P1058" t="s">
        <v>5583</v>
      </c>
      <c r="Q1058" t="s">
        <v>5584</v>
      </c>
    </row>
    <row r="1059" spans="1:17">
      <c r="A1059" t="s">
        <v>6323</v>
      </c>
      <c r="B1059" t="s">
        <v>6324</v>
      </c>
      <c r="C1059" t="s">
        <v>6325</v>
      </c>
      <c r="D1059">
        <v>238</v>
      </c>
      <c r="E1059">
        <v>699</v>
      </c>
      <c r="F1059" s="1">
        <v>0.66</v>
      </c>
      <c r="G1059">
        <v>4.4000000000000004</v>
      </c>
      <c r="H1059" s="4">
        <v>8372</v>
      </c>
      <c r="I1059" t="s">
        <v>6326</v>
      </c>
      <c r="J1059" t="s">
        <v>6327</v>
      </c>
      <c r="K1059" t="s">
        <v>6328</v>
      </c>
      <c r="L1059" t="str">
        <f>PROPER(Table1[[#This Row],[User_name]])</f>
        <v>Parenky Amaresha Adhikari,Hiren Panchal,Amol,Gs7,Anurag Dabas,Kumar Satyam,Nikhil Pramod,Buyer</v>
      </c>
      <c r="M1059" t="s">
        <v>6329</v>
      </c>
      <c r="N1059" t="s">
        <v>6330</v>
      </c>
      <c r="O1059" t="s">
        <v>6331</v>
      </c>
      <c r="P1059" t="s">
        <v>6332</v>
      </c>
      <c r="Q1059" t="s">
        <v>6333</v>
      </c>
    </row>
    <row r="1060" spans="1:17">
      <c r="A1060" t="s">
        <v>7514</v>
      </c>
      <c r="B1060" t="s">
        <v>7515</v>
      </c>
      <c r="C1060" t="s">
        <v>5889</v>
      </c>
      <c r="D1060" s="2">
        <v>2490</v>
      </c>
      <c r="E1060" s="2">
        <v>3990</v>
      </c>
      <c r="F1060" s="1">
        <v>0.38</v>
      </c>
      <c r="G1060">
        <v>4.0999999999999996</v>
      </c>
      <c r="H1060" s="4">
        <v>3606</v>
      </c>
      <c r="I1060" t="s">
        <v>7516</v>
      </c>
      <c r="J1060" t="s">
        <v>7517</v>
      </c>
      <c r="K1060" t="s">
        <v>7518</v>
      </c>
      <c r="L1060" t="str">
        <f>PROPER(Table1[[#This Row],[User_name]])</f>
        <v>Ramana Kv,Akshay T.,A Certified Buyer,Mohamed Nihad,Adesh Bhatt,Santoshpandey,Kamal,Abhishek Srivastava</v>
      </c>
      <c r="M1060" t="s">
        <v>7519</v>
      </c>
      <c r="N1060" t="s">
        <v>7520</v>
      </c>
      <c r="O1060" t="s">
        <v>7521</v>
      </c>
      <c r="P1060" t="s">
        <v>7522</v>
      </c>
      <c r="Q1060" t="s">
        <v>7523</v>
      </c>
    </row>
    <row r="1061" spans="1:17">
      <c r="A1061" t="s">
        <v>8817</v>
      </c>
      <c r="B1061" t="s">
        <v>8818</v>
      </c>
      <c r="C1061" t="s">
        <v>8559</v>
      </c>
      <c r="D1061">
        <v>398</v>
      </c>
      <c r="E1061" s="2">
        <v>1999</v>
      </c>
      <c r="F1061" s="1">
        <v>0.8</v>
      </c>
      <c r="G1061">
        <v>4.0999999999999996</v>
      </c>
      <c r="H1061" s="4">
        <v>257</v>
      </c>
      <c r="I1061" t="s">
        <v>8819</v>
      </c>
      <c r="J1061" t="s">
        <v>8820</v>
      </c>
      <c r="K1061" t="s">
        <v>8821</v>
      </c>
      <c r="L1061" t="str">
        <f>PROPER(Table1[[#This Row],[User_name]])</f>
        <v>Amazon Customer,Mannat S.,Tanveer,Amit Arora,Girish Saini,Lokesh Vijrai,Vipin,Sadiya Swaleh</v>
      </c>
      <c r="M1061" t="s">
        <v>8822</v>
      </c>
      <c r="N1061" t="s">
        <v>8823</v>
      </c>
      <c r="O1061" t="s">
        <v>8824</v>
      </c>
      <c r="P1061" t="s">
        <v>8825</v>
      </c>
      <c r="Q1061" t="s">
        <v>8826</v>
      </c>
    </row>
    <row r="1062" spans="1:17">
      <c r="A1062" t="s">
        <v>11881</v>
      </c>
      <c r="B1062" t="s">
        <v>11882</v>
      </c>
      <c r="C1062" t="s">
        <v>8758</v>
      </c>
      <c r="D1062" s="2">
        <v>8699</v>
      </c>
      <c r="E1062" s="2">
        <v>16899</v>
      </c>
      <c r="F1062" s="1">
        <v>0.49</v>
      </c>
      <c r="G1062">
        <v>4.2</v>
      </c>
      <c r="H1062" s="4">
        <v>3195</v>
      </c>
      <c r="I1062" t="s">
        <v>11883</v>
      </c>
      <c r="J1062" t="s">
        <v>11884</v>
      </c>
      <c r="K1062" t="s">
        <v>11885</v>
      </c>
      <c r="L1062" t="str">
        <f>PROPER(Table1[[#This Row],[User_name]])</f>
        <v>Ritu,Sudhir Ranjan,Rashmi Kashyap,Arunabha Mukherjee,Ronnycrasto,Nani,Amazon Customer,Swarup Das</v>
      </c>
      <c r="M1062" t="s">
        <v>11886</v>
      </c>
      <c r="N1062" t="s">
        <v>11887</v>
      </c>
      <c r="O1062" t="s">
        <v>11888</v>
      </c>
      <c r="P1062" t="s">
        <v>11889</v>
      </c>
      <c r="Q1062" t="s">
        <v>11890</v>
      </c>
    </row>
    <row r="1063" spans="1:17">
      <c r="A1063" t="s">
        <v>12014</v>
      </c>
      <c r="B1063" t="s">
        <v>12015</v>
      </c>
      <c r="C1063" t="s">
        <v>8706</v>
      </c>
      <c r="D1063" s="2">
        <v>2949</v>
      </c>
      <c r="E1063" s="2">
        <v>4849</v>
      </c>
      <c r="F1063" s="1">
        <v>0.39</v>
      </c>
      <c r="G1063">
        <v>4.2</v>
      </c>
      <c r="H1063" s="4">
        <v>7968</v>
      </c>
      <c r="I1063" t="s">
        <v>12016</v>
      </c>
      <c r="J1063" t="s">
        <v>12017</v>
      </c>
      <c r="K1063" t="s">
        <v>12018</v>
      </c>
      <c r="L1063" t="str">
        <f>PROPER(Table1[[#This Row],[User_name]])</f>
        <v>Dr Yashaswi Dalal,Aktharindia 20,Najib Khanche,Vipul Vora,Pranav Nirhali,Varghese Ms,Amazon Customer,Satyawan</v>
      </c>
      <c r="M1063" t="s">
        <v>12019</v>
      </c>
      <c r="N1063" t="s">
        <v>12020</v>
      </c>
      <c r="O1063" t="s">
        <v>12021</v>
      </c>
      <c r="P1063" t="s">
        <v>12022</v>
      </c>
      <c r="Q1063" t="s">
        <v>12023</v>
      </c>
    </row>
    <row r="1064" spans="1:17">
      <c r="A1064" t="s">
        <v>12075</v>
      </c>
      <c r="B1064" t="s">
        <v>12076</v>
      </c>
      <c r="C1064" t="s">
        <v>9597</v>
      </c>
      <c r="D1064">
        <v>249</v>
      </c>
      <c r="E1064">
        <v>400</v>
      </c>
      <c r="F1064" s="1">
        <v>0.38</v>
      </c>
      <c r="G1064">
        <v>4.0999999999999996</v>
      </c>
      <c r="H1064" s="4">
        <v>693</v>
      </c>
      <c r="I1064" t="s">
        <v>12077</v>
      </c>
      <c r="J1064" t="s">
        <v>12078</v>
      </c>
      <c r="K1064" t="s">
        <v>12079</v>
      </c>
      <c r="L1064" t="str">
        <f>PROPER(Table1[[#This Row],[User_name]])</f>
        <v>Gautam B.,Kabir Debbarma,Ms,Amazon Customer,P,Sourav Basu,Vikhyat G.,Viren Dhamaskar</v>
      </c>
      <c r="M1064" t="s">
        <v>12080</v>
      </c>
      <c r="N1064" t="s">
        <v>12081</v>
      </c>
      <c r="O1064" t="s">
        <v>12082</v>
      </c>
      <c r="P1064" t="s">
        <v>12083</v>
      </c>
      <c r="Q1064" t="s">
        <v>12084</v>
      </c>
    </row>
    <row r="1065" spans="1:17">
      <c r="A1065" t="s">
        <v>7858</v>
      </c>
      <c r="B1065" t="s">
        <v>7859</v>
      </c>
      <c r="C1065" t="s">
        <v>7860</v>
      </c>
      <c r="D1065">
        <v>549</v>
      </c>
      <c r="E1065" s="2">
        <v>1999</v>
      </c>
      <c r="F1065" s="1">
        <v>0.73</v>
      </c>
      <c r="G1065">
        <v>4.3</v>
      </c>
      <c r="H1065" s="4">
        <v>1367</v>
      </c>
      <c r="I1065" t="s">
        <v>7861</v>
      </c>
      <c r="J1065" t="s">
        <v>7862</v>
      </c>
      <c r="K1065" t="s">
        <v>7863</v>
      </c>
      <c r="L1065" t="str">
        <f>PROPER(Table1[[#This Row],[User_name]])</f>
        <v>Madhu Ar,Pawan,Mohamed Ajmal T M,Pogu Saikumar,Rathin Chopra,Brundaban Das,Abhisek Thakur,Kd Kandpalhld</v>
      </c>
      <c r="M1065" t="s">
        <v>7864</v>
      </c>
      <c r="N1065" t="s">
        <v>7865</v>
      </c>
      <c r="O1065" t="s">
        <v>7866</v>
      </c>
      <c r="P1065" t="s">
        <v>7867</v>
      </c>
      <c r="Q1065" t="s">
        <v>7868</v>
      </c>
    </row>
    <row r="1066" spans="1:17">
      <c r="A1066" t="s">
        <v>1496</v>
      </c>
      <c r="B1066" t="s">
        <v>1497</v>
      </c>
      <c r="C1066" t="s">
        <v>3</v>
      </c>
      <c r="D1066">
        <v>249</v>
      </c>
      <c r="E1066">
        <v>399</v>
      </c>
      <c r="F1066" s="1">
        <v>0.38</v>
      </c>
      <c r="G1066">
        <v>4</v>
      </c>
      <c r="H1066" s="4">
        <v>6558</v>
      </c>
      <c r="I1066" t="s">
        <v>1498</v>
      </c>
      <c r="J1066" t="s">
        <v>1499</v>
      </c>
      <c r="K1066" t="s">
        <v>1500</v>
      </c>
      <c r="L1066" t="str">
        <f>PROPER(Table1[[#This Row],[User_name]])</f>
        <v>Ajinkya M K,Iggi,Sivajit Barman,Sarath Radhakrishnan,Handsome,Sahadev,Ravi Yadav,Rahul Sharma</v>
      </c>
      <c r="M1066" t="s">
        <v>1501</v>
      </c>
      <c r="N1066" t="s">
        <v>1502</v>
      </c>
      <c r="O1066" t="s">
        <v>1503</v>
      </c>
      <c r="P1066" t="s">
        <v>1504</v>
      </c>
      <c r="Q1066" t="s">
        <v>1505</v>
      </c>
    </row>
    <row r="1067" spans="1:17">
      <c r="A1067" t="s">
        <v>3373</v>
      </c>
      <c r="B1067" t="s">
        <v>3374</v>
      </c>
      <c r="C1067" t="s">
        <v>3051</v>
      </c>
      <c r="D1067">
        <v>399</v>
      </c>
      <c r="E1067">
        <v>699</v>
      </c>
      <c r="F1067" s="1">
        <v>0.43</v>
      </c>
      <c r="G1067">
        <v>4</v>
      </c>
      <c r="H1067" s="4">
        <v>37817</v>
      </c>
      <c r="I1067" t="s">
        <v>3375</v>
      </c>
      <c r="J1067" t="s">
        <v>3376</v>
      </c>
      <c r="K1067" t="s">
        <v>3377</v>
      </c>
      <c r="L1067" t="str">
        <f>PROPER(Table1[[#This Row],[User_name]])</f>
        <v>Sankalpa Chakma,Prachi Sharma,Manoj Kumar,Sunitha,Sonu Bharti,Dsdewat,Asif Awaara,Arpita Pal</v>
      </c>
      <c r="M1067" t="s">
        <v>3378</v>
      </c>
      <c r="N1067" t="s">
        <v>3379</v>
      </c>
      <c r="O1067" t="s">
        <v>3380</v>
      </c>
      <c r="P1067" t="s">
        <v>3381</v>
      </c>
      <c r="Q1067" t="s">
        <v>3382</v>
      </c>
    </row>
    <row r="1068" spans="1:17">
      <c r="A1068" t="s">
        <v>7759</v>
      </c>
      <c r="B1068" t="s">
        <v>7760</v>
      </c>
      <c r="C1068" t="s">
        <v>3051</v>
      </c>
      <c r="D1068" s="2">
        <v>1679</v>
      </c>
      <c r="E1068" s="2">
        <v>1999</v>
      </c>
      <c r="F1068" s="1">
        <v>0.16</v>
      </c>
      <c r="G1068">
        <v>4.0999999999999996</v>
      </c>
      <c r="H1068" s="4">
        <v>72563</v>
      </c>
      <c r="I1068" t="s">
        <v>7761</v>
      </c>
      <c r="J1068" t="s">
        <v>7762</v>
      </c>
      <c r="K1068" t="s">
        <v>7763</v>
      </c>
      <c r="L1068" t="str">
        <f>PROPER(Table1[[#This Row],[User_name]])</f>
        <v>Tech Boy,Deepak,8445025922,Ashok Alkari,Amazon Customer,Deepak</v>
      </c>
      <c r="M1068" t="s">
        <v>7764</v>
      </c>
      <c r="N1068" t="s">
        <v>7765</v>
      </c>
      <c r="O1068" t="s">
        <v>7766</v>
      </c>
      <c r="P1068" t="s">
        <v>7767</v>
      </c>
      <c r="Q1068" t="s">
        <v>7768</v>
      </c>
    </row>
    <row r="1069" spans="1:17">
      <c r="A1069" t="s">
        <v>3318</v>
      </c>
      <c r="B1069" t="s">
        <v>3319</v>
      </c>
      <c r="C1069" t="s">
        <v>2975</v>
      </c>
      <c r="D1069" s="2">
        <v>12999</v>
      </c>
      <c r="E1069" s="2">
        <v>15999</v>
      </c>
      <c r="F1069" s="1">
        <v>0.19</v>
      </c>
      <c r="G1069">
        <v>4.2</v>
      </c>
      <c r="H1069" s="4">
        <v>13246</v>
      </c>
      <c r="I1069" t="s">
        <v>3320</v>
      </c>
      <c r="J1069" t="s">
        <v>3321</v>
      </c>
      <c r="K1069" t="s">
        <v>3322</v>
      </c>
      <c r="L1069" t="str">
        <f>PROPER(Table1[[#This Row],[User_name]])</f>
        <v>Anurag,Ravinder Racherla,Tamojit Maji,Barhoo Prasad Chaurasia,SrinuÜòé,Aryan Rawat,Archiefreud,Amazon Customer</v>
      </c>
      <c r="M1069" t="s">
        <v>3323</v>
      </c>
      <c r="N1069" t="s">
        <v>3324</v>
      </c>
      <c r="O1069" t="s">
        <v>3325</v>
      </c>
      <c r="P1069" t="s">
        <v>3326</v>
      </c>
      <c r="Q1069" t="s">
        <v>3327</v>
      </c>
    </row>
    <row r="1070" spans="1:17">
      <c r="A1070" t="s">
        <v>3720</v>
      </c>
      <c r="B1070" t="s">
        <v>3721</v>
      </c>
      <c r="C1070" t="s">
        <v>2975</v>
      </c>
      <c r="D1070" s="2">
        <v>7499</v>
      </c>
      <c r="E1070" s="2">
        <v>7999</v>
      </c>
      <c r="F1070" s="1">
        <v>0.06</v>
      </c>
      <c r="G1070">
        <v>4</v>
      </c>
      <c r="H1070" s="4">
        <v>30907</v>
      </c>
      <c r="I1070" t="s">
        <v>3722</v>
      </c>
      <c r="J1070" t="s">
        <v>3723</v>
      </c>
      <c r="K1070" t="s">
        <v>3724</v>
      </c>
      <c r="L1070" t="str">
        <f>PROPER(Table1[[#This Row],[User_name]])</f>
        <v>Aditya Jha,Aman Dhiman,Ramlal Khadav,Jagan,Meherunnesha Sarkar,Karthikeyan.T,Amazon Customer,B Suersh</v>
      </c>
      <c r="M1070" t="s">
        <v>3725</v>
      </c>
      <c r="N1070" t="s">
        <v>3726</v>
      </c>
      <c r="O1070" t="s">
        <v>3727</v>
      </c>
      <c r="P1070" t="s">
        <v>3728</v>
      </c>
      <c r="Q1070" t="s">
        <v>3729</v>
      </c>
    </row>
    <row r="1071" spans="1:17">
      <c r="A1071" t="s">
        <v>2304</v>
      </c>
      <c r="B1071" t="s">
        <v>2305</v>
      </c>
      <c r="C1071" t="s">
        <v>2306</v>
      </c>
      <c r="D1071" s="2">
        <v>4699</v>
      </c>
      <c r="E1071" s="2">
        <v>4699</v>
      </c>
      <c r="F1071" s="1">
        <v>0</v>
      </c>
      <c r="G1071">
        <v>4.5</v>
      </c>
      <c r="H1071" s="4">
        <v>224</v>
      </c>
      <c r="I1071" t="s">
        <v>2307</v>
      </c>
      <c r="J1071" t="s">
        <v>2308</v>
      </c>
      <c r="K1071" t="s">
        <v>2309</v>
      </c>
      <c r="L1071" t="str">
        <f>PROPER(Table1[[#This Row],[User_name]])</f>
        <v>Sayan Dutta,Harish,Saurabh Majumdar,Ajay Kumar Gupta</v>
      </c>
      <c r="M1071" t="s">
        <v>2310</v>
      </c>
      <c r="N1071" t="s">
        <v>2311</v>
      </c>
      <c r="O1071" t="s">
        <v>2312</v>
      </c>
      <c r="P1071" t="s">
        <v>2313</v>
      </c>
      <c r="Q1071" t="s">
        <v>2314</v>
      </c>
    </row>
    <row r="1072" spans="1:17">
      <c r="A1072" t="s">
        <v>6112</v>
      </c>
      <c r="B1072" t="s">
        <v>6113</v>
      </c>
      <c r="C1072" t="s">
        <v>5321</v>
      </c>
      <c r="D1072">
        <v>599</v>
      </c>
      <c r="E1072">
        <v>799</v>
      </c>
      <c r="F1072" s="1">
        <v>0.25</v>
      </c>
      <c r="G1072">
        <v>4.3</v>
      </c>
      <c r="H1072" s="4">
        <v>15790</v>
      </c>
      <c r="I1072" t="s">
        <v>6114</v>
      </c>
      <c r="J1072" t="s">
        <v>6115</v>
      </c>
      <c r="K1072" t="s">
        <v>6116</v>
      </c>
      <c r="L1072" t="str">
        <f>PROPER(Table1[[#This Row],[User_name]])</f>
        <v>Suraj Singh,Shashi P.,Anmol,Toseef Iqbal,Anjay Mandal,Aniket,Dadaso S.,Anuragnaidu</v>
      </c>
      <c r="M1072" t="s">
        <v>6117</v>
      </c>
      <c r="N1072" t="s">
        <v>6118</v>
      </c>
      <c r="O1072" t="s">
        <v>6119</v>
      </c>
      <c r="P1072" t="s">
        <v>6120</v>
      </c>
      <c r="Q1072" t="s">
        <v>6121</v>
      </c>
    </row>
    <row r="1073" spans="1:17">
      <c r="A1073" t="s">
        <v>7869</v>
      </c>
      <c r="B1073" t="s">
        <v>7870</v>
      </c>
      <c r="C1073" t="s">
        <v>7781</v>
      </c>
      <c r="D1073">
        <v>749</v>
      </c>
      <c r="E1073" s="2">
        <v>1799</v>
      </c>
      <c r="F1073" s="1">
        <v>0.57999999999999996</v>
      </c>
      <c r="G1073">
        <v>4</v>
      </c>
      <c r="H1073" s="4">
        <v>13199</v>
      </c>
      <c r="I1073" t="s">
        <v>7871</v>
      </c>
      <c r="J1073" t="s">
        <v>7872</v>
      </c>
      <c r="K1073" t="s">
        <v>7873</v>
      </c>
      <c r="L1073" t="str">
        <f>PROPER(Table1[[#This Row],[User_name]])</f>
        <v>Rupesh Bisht,Sinoj Mullangath,Charles,Sanjeev Khurana,Dhruvil,Pradeep,Tcr,Julfikkar Mondal,Cm</v>
      </c>
      <c r="M1073" t="s">
        <v>7874</v>
      </c>
      <c r="N1073" t="s">
        <v>7875</v>
      </c>
      <c r="O1073" t="s">
        <v>13047</v>
      </c>
      <c r="P1073" t="s">
        <v>7876</v>
      </c>
      <c r="Q1073" t="s">
        <v>7877</v>
      </c>
    </row>
    <row r="1074" spans="1:17">
      <c r="A1074" t="s">
        <v>8087</v>
      </c>
      <c r="B1074" t="s">
        <v>8088</v>
      </c>
      <c r="C1074" t="s">
        <v>7781</v>
      </c>
      <c r="D1074" s="2">
        <v>1990</v>
      </c>
      <c r="E1074" s="2">
        <v>2999</v>
      </c>
      <c r="F1074" s="1">
        <v>0.34</v>
      </c>
      <c r="G1074">
        <v>4.3</v>
      </c>
      <c r="H1074" s="4">
        <v>14237</v>
      </c>
      <c r="I1074" t="s">
        <v>8089</v>
      </c>
      <c r="J1074" t="s">
        <v>8090</v>
      </c>
      <c r="K1074" t="s">
        <v>8091</v>
      </c>
      <c r="L1074" t="str">
        <f>PROPER(Table1[[#This Row],[User_name]])</f>
        <v>Rudra Patra,Amazon Customer,Nisha,Sk Yousuf Hussain,Diparna,Gaurav Sharma,Abdul Mateen,Aakash T.</v>
      </c>
      <c r="M1074" t="s">
        <v>8092</v>
      </c>
      <c r="N1074" t="s">
        <v>8093</v>
      </c>
      <c r="O1074" t="s">
        <v>13048</v>
      </c>
      <c r="P1074" t="s">
        <v>8094</v>
      </c>
      <c r="Q1074" t="s">
        <v>8095</v>
      </c>
    </row>
    <row r="1075" spans="1:17">
      <c r="A1075" t="s">
        <v>6808</v>
      </c>
      <c r="B1075" t="s">
        <v>6809</v>
      </c>
      <c r="C1075" t="s">
        <v>5992</v>
      </c>
      <c r="D1075">
        <v>299</v>
      </c>
      <c r="E1075">
        <v>550</v>
      </c>
      <c r="F1075" s="1">
        <v>0.46</v>
      </c>
      <c r="G1075">
        <v>4.5999999999999996</v>
      </c>
      <c r="H1075" s="4">
        <v>33434</v>
      </c>
      <c r="I1075" t="s">
        <v>6810</v>
      </c>
      <c r="J1075" t="s">
        <v>6811</v>
      </c>
      <c r="K1075" t="s">
        <v>6812</v>
      </c>
      <c r="L1075" t="str">
        <f>PROPER(Table1[[#This Row],[User_name]])</f>
        <v>Jayaprakash,Keshav Rana,Mohit Prime,Aman Singh,Yogesh K.,Ngiantseng Thowmung,Akshaya Rao,Dinesh Jumani</v>
      </c>
      <c r="M1075" t="s">
        <v>6813</v>
      </c>
      <c r="N1075" t="s">
        <v>6814</v>
      </c>
      <c r="O1075" t="s">
        <v>6815</v>
      </c>
      <c r="P1075" t="s">
        <v>6816</v>
      </c>
      <c r="Q1075" t="s">
        <v>6817</v>
      </c>
    </row>
    <row r="1076" spans="1:17">
      <c r="A1076" t="s">
        <v>5990</v>
      </c>
      <c r="B1076" t="s">
        <v>5991</v>
      </c>
      <c r="C1076" t="s">
        <v>5992</v>
      </c>
      <c r="D1076" s="2">
        <v>1699</v>
      </c>
      <c r="E1076" s="2">
        <v>3999</v>
      </c>
      <c r="F1076" s="1">
        <v>0.57999999999999996</v>
      </c>
      <c r="G1076">
        <v>4.2</v>
      </c>
      <c r="H1076" s="4">
        <v>25488</v>
      </c>
      <c r="I1076" t="s">
        <v>5993</v>
      </c>
      <c r="J1076" t="s">
        <v>5994</v>
      </c>
      <c r="K1076" t="s">
        <v>5995</v>
      </c>
      <c r="L1076" t="str">
        <f>PROPER(Table1[[#This Row],[User_name]])</f>
        <v>Shafeer Pn,Sudhanshu S.,S U P E R M A N,Radhika V.,Amazon User.,Rushikesh,Amazon Customer,Hrutik</v>
      </c>
      <c r="M1076" t="s">
        <v>5996</v>
      </c>
      <c r="N1076" t="s">
        <v>5997</v>
      </c>
      <c r="O1076" t="s">
        <v>5998</v>
      </c>
      <c r="P1076" t="s">
        <v>5999</v>
      </c>
      <c r="Q1076" t="s">
        <v>6000</v>
      </c>
    </row>
    <row r="1077" spans="1:17">
      <c r="A1077" t="s">
        <v>667</v>
      </c>
      <c r="B1077" t="s">
        <v>668</v>
      </c>
      <c r="C1077" t="s">
        <v>154</v>
      </c>
      <c r="D1077" s="2">
        <v>26999</v>
      </c>
      <c r="E1077" s="2">
        <v>42999</v>
      </c>
      <c r="F1077" s="1">
        <v>0.37</v>
      </c>
      <c r="G1077">
        <v>4.2</v>
      </c>
      <c r="H1077" s="4">
        <v>45238</v>
      </c>
      <c r="I1077" t="s">
        <v>669</v>
      </c>
      <c r="J1077" t="s">
        <v>594</v>
      </c>
      <c r="K1077" t="s">
        <v>595</v>
      </c>
      <c r="L1077" t="str">
        <f>PROPER(Table1[[#This Row],[User_name]])</f>
        <v>Prateeq,Suraj Chand,Viswanath Raju,Ramamoorthy,Nitesh Singh,Adnan,Kailash,Chandani Dinodia</v>
      </c>
      <c r="M1077" t="s">
        <v>596</v>
      </c>
      <c r="N1077" t="s">
        <v>597</v>
      </c>
      <c r="O1077" t="s">
        <v>598</v>
      </c>
      <c r="P1077" t="s">
        <v>670</v>
      </c>
      <c r="Q1077" t="s">
        <v>671</v>
      </c>
    </row>
    <row r="1078" spans="1:17">
      <c r="A1078" t="s">
        <v>3080</v>
      </c>
      <c r="B1078" t="s">
        <v>3081</v>
      </c>
      <c r="C1078" t="s">
        <v>2975</v>
      </c>
      <c r="D1078" s="2">
        <v>8999</v>
      </c>
      <c r="E1078" s="2">
        <v>11999</v>
      </c>
      <c r="F1078" s="1">
        <v>0.25</v>
      </c>
      <c r="G1078">
        <v>4</v>
      </c>
      <c r="H1078" s="4">
        <v>12796</v>
      </c>
      <c r="I1078" t="s">
        <v>3082</v>
      </c>
      <c r="J1078" t="s">
        <v>3083</v>
      </c>
      <c r="K1078" t="s">
        <v>3084</v>
      </c>
      <c r="L1078" t="str">
        <f>PROPER(Table1[[#This Row],[User_name]])</f>
        <v>Mahantesh,Gaurav Chaubey,Uma Vijay,Asif Ikbal,Lomish Kumar,Kavya Singh,Sagar Mahata,Meherunnesha Sarkar</v>
      </c>
      <c r="M1078" t="s">
        <v>3085</v>
      </c>
      <c r="N1078" t="s">
        <v>3086</v>
      </c>
      <c r="O1078" t="s">
        <v>3087</v>
      </c>
      <c r="P1078" t="s">
        <v>3088</v>
      </c>
      <c r="Q1078" t="s">
        <v>3089</v>
      </c>
    </row>
    <row r="1079" spans="1:17">
      <c r="A1079" t="s">
        <v>3254</v>
      </c>
      <c r="B1079" t="s">
        <v>3255</v>
      </c>
      <c r="C1079" t="s">
        <v>2975</v>
      </c>
      <c r="D1079" s="2">
        <v>8999</v>
      </c>
      <c r="E1079" s="2">
        <v>11999</v>
      </c>
      <c r="F1079" s="1">
        <v>0.25</v>
      </c>
      <c r="G1079">
        <v>4</v>
      </c>
      <c r="H1079" s="4">
        <v>12796</v>
      </c>
      <c r="I1079" t="s">
        <v>3082</v>
      </c>
      <c r="J1079" t="s">
        <v>3083</v>
      </c>
      <c r="K1079" t="s">
        <v>3084</v>
      </c>
      <c r="L1079" t="str">
        <f>PROPER(Table1[[#This Row],[User_name]])</f>
        <v>Mahantesh,Gaurav Chaubey,Uma Vijay,Asif Ikbal,Lomish Kumar,Kavya Singh,Sagar Mahata,Meherunnesha Sarkar</v>
      </c>
      <c r="M1079" t="s">
        <v>3085</v>
      </c>
      <c r="N1079" t="s">
        <v>3086</v>
      </c>
      <c r="O1079" t="s">
        <v>3087</v>
      </c>
      <c r="P1079" t="s">
        <v>3256</v>
      </c>
      <c r="Q1079" t="s">
        <v>3257</v>
      </c>
    </row>
    <row r="1080" spans="1:17">
      <c r="A1080" t="s">
        <v>3304</v>
      </c>
      <c r="B1080" t="s">
        <v>3305</v>
      </c>
      <c r="C1080" t="s">
        <v>2975</v>
      </c>
      <c r="D1080" s="2">
        <v>8999</v>
      </c>
      <c r="E1080" s="2">
        <v>11999</v>
      </c>
      <c r="F1080" s="1">
        <v>0.25</v>
      </c>
      <c r="G1080">
        <v>4</v>
      </c>
      <c r="H1080" s="4">
        <v>12796</v>
      </c>
      <c r="I1080" t="s">
        <v>3082</v>
      </c>
      <c r="J1080" t="s">
        <v>3083</v>
      </c>
      <c r="K1080" t="s">
        <v>3084</v>
      </c>
      <c r="L1080" t="str">
        <f>PROPER(Table1[[#This Row],[User_name]])</f>
        <v>Mahantesh,Gaurav Chaubey,Uma Vijay,Asif Ikbal,Lomish Kumar,Kavya Singh,Sagar Mahata,Meherunnesha Sarkar</v>
      </c>
      <c r="M1080" t="s">
        <v>3085</v>
      </c>
      <c r="N1080" t="s">
        <v>3086</v>
      </c>
      <c r="O1080" t="s">
        <v>3087</v>
      </c>
      <c r="P1080" t="s">
        <v>3306</v>
      </c>
      <c r="Q1080" t="s">
        <v>3307</v>
      </c>
    </row>
    <row r="1081" spans="1:17">
      <c r="A1081" t="s">
        <v>4062</v>
      </c>
      <c r="B1081" t="s">
        <v>4063</v>
      </c>
      <c r="C1081" t="s">
        <v>2975</v>
      </c>
      <c r="D1081" s="2">
        <v>13999</v>
      </c>
      <c r="E1081" s="2">
        <v>15999</v>
      </c>
      <c r="F1081" s="1">
        <v>0.13</v>
      </c>
      <c r="G1081">
        <v>3.9</v>
      </c>
      <c r="H1081" s="4">
        <v>2180</v>
      </c>
      <c r="I1081" t="s">
        <v>4064</v>
      </c>
      <c r="J1081" t="s">
        <v>4065</v>
      </c>
      <c r="K1081" t="s">
        <v>4066</v>
      </c>
      <c r="L1081" t="str">
        <f>PROPER(Table1[[#This Row],[User_name]])</f>
        <v>Dhruvi,Sujal Negi,Nagarajan,Sreenath,Placeholder,Waseemakram,Shivi,Adnan Malik</v>
      </c>
      <c r="M1081" t="s">
        <v>4067</v>
      </c>
      <c r="N1081" t="s">
        <v>4068</v>
      </c>
      <c r="O1081" t="s">
        <v>4069</v>
      </c>
      <c r="P1081" t="s">
        <v>4070</v>
      </c>
      <c r="Q1081" t="s">
        <v>4071</v>
      </c>
    </row>
    <row r="1082" spans="1:17">
      <c r="A1082" t="s">
        <v>4283</v>
      </c>
      <c r="B1082" t="s">
        <v>4284</v>
      </c>
      <c r="C1082" t="s">
        <v>2975</v>
      </c>
      <c r="D1082" s="2">
        <v>13999</v>
      </c>
      <c r="E1082" s="2">
        <v>15999</v>
      </c>
      <c r="F1082" s="1">
        <v>0.13</v>
      </c>
      <c r="G1082">
        <v>3.9</v>
      </c>
      <c r="H1082" s="4">
        <v>2180</v>
      </c>
      <c r="I1082" t="s">
        <v>4064</v>
      </c>
      <c r="J1082" t="s">
        <v>4285</v>
      </c>
      <c r="K1082" t="s">
        <v>4286</v>
      </c>
      <c r="L1082" t="str">
        <f>PROPER(Table1[[#This Row],[User_name]])</f>
        <v>Dhruvi,Sujal Negi,Hussain Khan Pattan,Nagarajan,Sreenath,Placeholder,Waseemakram,Shivi</v>
      </c>
      <c r="M1082" t="s">
        <v>4287</v>
      </c>
      <c r="N1082" t="s">
        <v>4288</v>
      </c>
      <c r="O1082" t="s">
        <v>4289</v>
      </c>
      <c r="P1082" t="s">
        <v>4290</v>
      </c>
      <c r="Q1082" t="s">
        <v>4291</v>
      </c>
    </row>
    <row r="1083" spans="1:17">
      <c r="A1083" t="s">
        <v>1111</v>
      </c>
      <c r="B1083" t="s">
        <v>1112</v>
      </c>
      <c r="C1083" t="s">
        <v>154</v>
      </c>
      <c r="D1083" s="2">
        <v>32999</v>
      </c>
      <c r="E1083" s="2">
        <v>44999</v>
      </c>
      <c r="F1083" s="1">
        <v>0.27</v>
      </c>
      <c r="G1083">
        <v>4.2</v>
      </c>
      <c r="H1083" s="4">
        <v>45238</v>
      </c>
      <c r="I1083" t="s">
        <v>1113</v>
      </c>
      <c r="J1083" t="s">
        <v>594</v>
      </c>
      <c r="K1083" t="s">
        <v>595</v>
      </c>
      <c r="L1083" t="str">
        <f>PROPER(Table1[[#This Row],[User_name]])</f>
        <v>Prateeq,Suraj Chand,Viswanath Raju,Ramamoorthy,Nitesh Singh,Adnan,Kailash,Chandani Dinodia</v>
      </c>
      <c r="M1083" t="s">
        <v>596</v>
      </c>
      <c r="N1083" t="s">
        <v>597</v>
      </c>
      <c r="O1083" t="s">
        <v>598</v>
      </c>
      <c r="P1083" t="s">
        <v>1114</v>
      </c>
      <c r="Q1083" t="s">
        <v>1115</v>
      </c>
    </row>
    <row r="1084" spans="1:17">
      <c r="A1084" t="s">
        <v>591</v>
      </c>
      <c r="B1084" t="s">
        <v>592</v>
      </c>
      <c r="C1084" t="s">
        <v>154</v>
      </c>
      <c r="D1084" s="2">
        <v>13999</v>
      </c>
      <c r="E1084" s="2">
        <v>24999</v>
      </c>
      <c r="F1084" s="1">
        <v>0.44</v>
      </c>
      <c r="G1084">
        <v>4.2</v>
      </c>
      <c r="H1084" s="4">
        <v>45238</v>
      </c>
      <c r="I1084" t="s">
        <v>593</v>
      </c>
      <c r="J1084" t="s">
        <v>594</v>
      </c>
      <c r="K1084" t="s">
        <v>595</v>
      </c>
      <c r="L1084" t="str">
        <f>PROPER(Table1[[#This Row],[User_name]])</f>
        <v>Prateeq,Suraj Chand,Viswanath Raju,Ramamoorthy,Nitesh Singh,Adnan,Kailash,Chandani Dinodia</v>
      </c>
      <c r="M1084" t="s">
        <v>596</v>
      </c>
      <c r="N1084" t="s">
        <v>597</v>
      </c>
      <c r="O1084" t="s">
        <v>598</v>
      </c>
      <c r="P1084" t="s">
        <v>599</v>
      </c>
      <c r="Q1084" t="s">
        <v>600</v>
      </c>
    </row>
    <row r="1085" spans="1:17">
      <c r="A1085" t="s">
        <v>591</v>
      </c>
      <c r="B1085" t="s">
        <v>592</v>
      </c>
      <c r="C1085" t="s">
        <v>154</v>
      </c>
      <c r="D1085" s="2">
        <v>13999</v>
      </c>
      <c r="E1085" s="2">
        <v>24999</v>
      </c>
      <c r="F1085" s="1">
        <v>0.44</v>
      </c>
      <c r="G1085">
        <v>4.2</v>
      </c>
      <c r="H1085" s="4">
        <v>45237</v>
      </c>
      <c r="I1085" t="s">
        <v>593</v>
      </c>
      <c r="J1085" t="s">
        <v>594</v>
      </c>
      <c r="K1085" t="s">
        <v>595</v>
      </c>
      <c r="L1085" t="str">
        <f>PROPER(Table1[[#This Row],[User_name]])</f>
        <v>Prateeq,Suraj Chand,Viswanath Raju,Ramamoorthy,Nitesh Singh,Adnan,Kailash,Chandani Dinodia</v>
      </c>
      <c r="M1085" t="s">
        <v>596</v>
      </c>
      <c r="N1085" t="s">
        <v>597</v>
      </c>
      <c r="O1085" t="s">
        <v>598</v>
      </c>
      <c r="P1085" t="s">
        <v>7968</v>
      </c>
      <c r="Q1085" t="s">
        <v>7969</v>
      </c>
    </row>
    <row r="1086" spans="1:17">
      <c r="A1086" t="s">
        <v>3235</v>
      </c>
      <c r="B1086" t="s">
        <v>3236</v>
      </c>
      <c r="C1086" t="s">
        <v>2975</v>
      </c>
      <c r="D1086" s="2">
        <v>8499</v>
      </c>
      <c r="E1086" s="2">
        <v>10999</v>
      </c>
      <c r="F1086" s="1">
        <v>0.23</v>
      </c>
      <c r="G1086">
        <v>4.0999999999999996</v>
      </c>
      <c r="H1086" s="4">
        <v>313836</v>
      </c>
      <c r="I1086" t="s">
        <v>3237</v>
      </c>
      <c r="J1086" t="s">
        <v>3238</v>
      </c>
      <c r="K1086" t="s">
        <v>3239</v>
      </c>
      <c r="L1086" t="str">
        <f>PROPER(Table1[[#This Row],[User_name]])</f>
        <v>Roshan Renji Cherian,Sivavaraprasadpv,Kranthi,A K Bindhani,Pravesh,Subrat,Max,Jawagar T</v>
      </c>
      <c r="M1086" t="s">
        <v>3240</v>
      </c>
      <c r="N1086" t="s">
        <v>3241</v>
      </c>
      <c r="O1086" t="s">
        <v>3242</v>
      </c>
      <c r="P1086" t="s">
        <v>3243</v>
      </c>
      <c r="Q1086" t="s">
        <v>3244</v>
      </c>
    </row>
    <row r="1087" spans="1:17">
      <c r="A1087" t="s">
        <v>3941</v>
      </c>
      <c r="B1087" t="s">
        <v>3942</v>
      </c>
      <c r="C1087" t="s">
        <v>2975</v>
      </c>
      <c r="D1087" s="2">
        <v>6499</v>
      </c>
      <c r="E1087" s="2">
        <v>7999</v>
      </c>
      <c r="F1087" s="1">
        <v>0.19</v>
      </c>
      <c r="G1087">
        <v>4.0999999999999996</v>
      </c>
      <c r="H1087" s="4">
        <v>313832</v>
      </c>
      <c r="I1087" t="s">
        <v>3943</v>
      </c>
      <c r="J1087" t="s">
        <v>3238</v>
      </c>
      <c r="K1087" t="s">
        <v>3239</v>
      </c>
      <c r="L1087" t="str">
        <f>PROPER(Table1[[#This Row],[User_name]])</f>
        <v>Roshan Renji Cherian,Sivavaraprasadpv,Kranthi,A K Bindhani,Pravesh,Subrat,Max,Jawagar T</v>
      </c>
      <c r="M1087" t="s">
        <v>3240</v>
      </c>
      <c r="N1087" t="s">
        <v>3241</v>
      </c>
      <c r="O1087" t="s">
        <v>3242</v>
      </c>
      <c r="P1087" t="s">
        <v>3944</v>
      </c>
      <c r="Q1087" t="s">
        <v>3945</v>
      </c>
    </row>
    <row r="1088" spans="1:17">
      <c r="A1088" t="s">
        <v>3245</v>
      </c>
      <c r="B1088" t="s">
        <v>3246</v>
      </c>
      <c r="C1088" t="s">
        <v>2975</v>
      </c>
      <c r="D1088" s="2">
        <v>6499</v>
      </c>
      <c r="E1088" s="2">
        <v>8499</v>
      </c>
      <c r="F1088" s="1">
        <v>0.24</v>
      </c>
      <c r="G1088">
        <v>4.0999999999999996</v>
      </c>
      <c r="H1088" s="4">
        <v>313836</v>
      </c>
      <c r="I1088" t="s">
        <v>3247</v>
      </c>
      <c r="J1088" t="s">
        <v>3238</v>
      </c>
      <c r="K1088" t="s">
        <v>3239</v>
      </c>
      <c r="L1088" t="str">
        <f>PROPER(Table1[[#This Row],[User_name]])</f>
        <v>Roshan Renji Cherian,Sivavaraprasadpv,Kranthi,A K Bindhani,Pravesh,Subrat,Max,Jawagar T</v>
      </c>
      <c r="M1088" t="s">
        <v>3240</v>
      </c>
      <c r="N1088" t="s">
        <v>3241</v>
      </c>
      <c r="O1088" t="s">
        <v>3242</v>
      </c>
      <c r="P1088" t="s">
        <v>3248</v>
      </c>
      <c r="Q1088" t="s">
        <v>3249</v>
      </c>
    </row>
    <row r="1089" spans="1:17">
      <c r="A1089" t="s">
        <v>4658</v>
      </c>
      <c r="B1089" t="s">
        <v>4659</v>
      </c>
      <c r="C1089" t="s">
        <v>2975</v>
      </c>
      <c r="D1089" s="2">
        <v>7499</v>
      </c>
      <c r="E1089" s="2">
        <v>9499</v>
      </c>
      <c r="F1089" s="1">
        <v>0.21</v>
      </c>
      <c r="G1089">
        <v>4.0999999999999996</v>
      </c>
      <c r="H1089" s="4">
        <v>313832</v>
      </c>
      <c r="I1089" t="s">
        <v>4660</v>
      </c>
      <c r="J1089" t="s">
        <v>3238</v>
      </c>
      <c r="K1089" t="s">
        <v>3239</v>
      </c>
      <c r="L1089" t="str">
        <f>PROPER(Table1[[#This Row],[User_name]])</f>
        <v>Roshan Renji Cherian,Sivavaraprasadpv,Kranthi,A K Bindhani,Pravesh,Subrat,Max,Jawagar T</v>
      </c>
      <c r="M1089" t="s">
        <v>3240</v>
      </c>
      <c r="N1089" t="s">
        <v>3241</v>
      </c>
      <c r="O1089" t="s">
        <v>3242</v>
      </c>
      <c r="P1089" t="s">
        <v>3248</v>
      </c>
      <c r="Q1089" t="s">
        <v>4661</v>
      </c>
    </row>
    <row r="1090" spans="1:17">
      <c r="A1090" t="s">
        <v>2999</v>
      </c>
      <c r="B1090" t="s">
        <v>3000</v>
      </c>
      <c r="C1090" t="s">
        <v>2975</v>
      </c>
      <c r="D1090" s="2">
        <v>6499</v>
      </c>
      <c r="E1090" s="2">
        <v>8999</v>
      </c>
      <c r="F1090" s="1">
        <v>0.28000000000000003</v>
      </c>
      <c r="G1090">
        <v>4</v>
      </c>
      <c r="H1090" s="4">
        <v>7807</v>
      </c>
      <c r="I1090" t="s">
        <v>2976</v>
      </c>
      <c r="J1090" t="s">
        <v>2977</v>
      </c>
      <c r="K1090" t="s">
        <v>2978</v>
      </c>
      <c r="L1090" t="str">
        <f>PROPER(Table1[[#This Row],[User_name]])</f>
        <v>Vaishnavi,Rahul Meja,Talo Mosuom,Subodh Kumar,Sayan Bhowmick,Mayank Singh Solanki,Nagendran,Kiran Garud</v>
      </c>
      <c r="M1090" t="s">
        <v>2979</v>
      </c>
      <c r="N1090" t="s">
        <v>2980</v>
      </c>
      <c r="O1090" t="s">
        <v>2981</v>
      </c>
      <c r="P1090" t="s">
        <v>3001</v>
      </c>
      <c r="Q1090" t="s">
        <v>3002</v>
      </c>
    </row>
    <row r="1091" spans="1:17">
      <c r="A1091" t="s">
        <v>2973</v>
      </c>
      <c r="B1091" t="s">
        <v>2974</v>
      </c>
      <c r="C1091" t="s">
        <v>2975</v>
      </c>
      <c r="D1091" s="2">
        <v>6499</v>
      </c>
      <c r="E1091" s="2">
        <v>8999</v>
      </c>
      <c r="F1091" s="1">
        <v>0.28000000000000003</v>
      </c>
      <c r="G1091">
        <v>4</v>
      </c>
      <c r="H1091" s="4">
        <v>7807</v>
      </c>
      <c r="I1091" t="s">
        <v>2976</v>
      </c>
      <c r="J1091" t="s">
        <v>2977</v>
      </c>
      <c r="K1091" t="s">
        <v>2978</v>
      </c>
      <c r="L1091" t="str">
        <f>PROPER(Table1[[#This Row],[User_name]])</f>
        <v>Vaishnavi,Rahul Meja,Talo Mosuom,Subodh Kumar,Sayan Bhowmick,Mayank Singh Solanki,Nagendran,Kiran Garud</v>
      </c>
      <c r="M1091" t="s">
        <v>2979</v>
      </c>
      <c r="N1091" t="s">
        <v>2980</v>
      </c>
      <c r="O1091" t="s">
        <v>2981</v>
      </c>
      <c r="P1091" t="s">
        <v>2982</v>
      </c>
      <c r="Q1091" t="s">
        <v>2983</v>
      </c>
    </row>
    <row r="1092" spans="1:17">
      <c r="A1092" t="s">
        <v>3003</v>
      </c>
      <c r="B1092" t="s">
        <v>3004</v>
      </c>
      <c r="C1092" t="s">
        <v>2975</v>
      </c>
      <c r="D1092" s="2">
        <v>6499</v>
      </c>
      <c r="E1092" s="2">
        <v>8999</v>
      </c>
      <c r="F1092" s="1">
        <v>0.28000000000000003</v>
      </c>
      <c r="G1092">
        <v>4</v>
      </c>
      <c r="H1092" s="4">
        <v>7807</v>
      </c>
      <c r="I1092" t="s">
        <v>2976</v>
      </c>
      <c r="J1092" t="s">
        <v>2977</v>
      </c>
      <c r="K1092" t="s">
        <v>2978</v>
      </c>
      <c r="L1092" t="str">
        <f>PROPER(Table1[[#This Row],[User_name]])</f>
        <v>Vaishnavi,Rahul Meja,Talo Mosuom,Subodh Kumar,Sayan Bhowmick,Mayank Singh Solanki,Nagendran,Kiran Garud</v>
      </c>
      <c r="M1092" t="s">
        <v>2979</v>
      </c>
      <c r="N1092" t="s">
        <v>2980</v>
      </c>
      <c r="O1092" t="s">
        <v>2981</v>
      </c>
      <c r="P1092" t="s">
        <v>3005</v>
      </c>
      <c r="Q1092" t="s">
        <v>3006</v>
      </c>
    </row>
    <row r="1093" spans="1:17">
      <c r="A1093" t="s">
        <v>4149</v>
      </c>
      <c r="B1093" t="s">
        <v>4150</v>
      </c>
      <c r="C1093" t="s">
        <v>2975</v>
      </c>
      <c r="D1093" s="2">
        <v>12999</v>
      </c>
      <c r="E1093" s="2">
        <v>18999</v>
      </c>
      <c r="F1093" s="1">
        <v>0.32</v>
      </c>
      <c r="G1093">
        <v>4.0999999999999996</v>
      </c>
      <c r="H1093" s="4">
        <v>50772</v>
      </c>
      <c r="I1093" t="s">
        <v>4151</v>
      </c>
      <c r="J1093" t="s">
        <v>3635</v>
      </c>
      <c r="K1093" t="s">
        <v>3636</v>
      </c>
      <c r="L1093" t="str">
        <f>PROPER(Table1[[#This Row],[User_name]])</f>
        <v>Meghnad,Partha Dey,Jaidev Choudhary,Mayank Singh,Jenez,Chetan Kamerkar,Gangadhar</v>
      </c>
      <c r="M1093" t="s">
        <v>3637</v>
      </c>
      <c r="N1093" t="s">
        <v>3638</v>
      </c>
      <c r="O1093" t="s">
        <v>3639</v>
      </c>
      <c r="P1093" t="s">
        <v>4152</v>
      </c>
      <c r="Q1093" t="s">
        <v>4153</v>
      </c>
    </row>
    <row r="1094" spans="1:17">
      <c r="A1094" t="s">
        <v>4577</v>
      </c>
      <c r="B1094" t="s">
        <v>4150</v>
      </c>
      <c r="C1094" t="s">
        <v>2975</v>
      </c>
      <c r="D1094" s="2">
        <v>12999</v>
      </c>
      <c r="E1094" s="2">
        <v>18999</v>
      </c>
      <c r="F1094" s="1">
        <v>0.32</v>
      </c>
      <c r="G1094">
        <v>4.0999999999999996</v>
      </c>
      <c r="H1094" s="4">
        <v>50772</v>
      </c>
      <c r="I1094" t="s">
        <v>4151</v>
      </c>
      <c r="J1094" t="s">
        <v>3635</v>
      </c>
      <c r="K1094" t="s">
        <v>3636</v>
      </c>
      <c r="L1094" t="str">
        <f>PROPER(Table1[[#This Row],[User_name]])</f>
        <v>Meghnad,Partha Dey,Jaidev Choudhary,Mayank Singh,Jenez,Chetan Kamerkar,Gangadhar</v>
      </c>
      <c r="M1094" t="s">
        <v>3637</v>
      </c>
      <c r="N1094" t="s">
        <v>3638</v>
      </c>
      <c r="O1094" t="s">
        <v>3639</v>
      </c>
      <c r="P1094" t="s">
        <v>4152</v>
      </c>
      <c r="Q1094" t="s">
        <v>4578</v>
      </c>
    </row>
    <row r="1095" spans="1:17">
      <c r="A1095" t="s">
        <v>3632</v>
      </c>
      <c r="B1095" t="s">
        <v>3633</v>
      </c>
      <c r="C1095" t="s">
        <v>2975</v>
      </c>
      <c r="D1095" s="2">
        <v>12999</v>
      </c>
      <c r="E1095" s="2">
        <v>17999</v>
      </c>
      <c r="F1095" s="1">
        <v>0.28000000000000003</v>
      </c>
      <c r="G1095">
        <v>4.0999999999999996</v>
      </c>
      <c r="H1095" s="4">
        <v>50772</v>
      </c>
      <c r="I1095" t="s">
        <v>3634</v>
      </c>
      <c r="J1095" t="s">
        <v>3635</v>
      </c>
      <c r="K1095" t="s">
        <v>3636</v>
      </c>
      <c r="L1095" t="str">
        <f>PROPER(Table1[[#This Row],[User_name]])</f>
        <v>Meghnad,Partha Dey,Jaidev Choudhary,Mayank Singh,Jenez,Chetan Kamerkar,Gangadhar</v>
      </c>
      <c r="M1095" t="s">
        <v>3637</v>
      </c>
      <c r="N1095" t="s">
        <v>3638</v>
      </c>
      <c r="O1095" t="s">
        <v>3639</v>
      </c>
      <c r="P1095" t="s">
        <v>3640</v>
      </c>
      <c r="Q1095" t="s">
        <v>3641</v>
      </c>
    </row>
    <row r="1096" spans="1:17">
      <c r="A1096" t="s">
        <v>4196</v>
      </c>
      <c r="B1096" t="s">
        <v>4197</v>
      </c>
      <c r="C1096" t="s">
        <v>2975</v>
      </c>
      <c r="D1096" s="2">
        <v>12999</v>
      </c>
      <c r="E1096" s="2">
        <v>18999</v>
      </c>
      <c r="F1096" s="1">
        <v>0.32</v>
      </c>
      <c r="G1096">
        <v>4.0999999999999996</v>
      </c>
      <c r="H1096" s="4">
        <v>50772</v>
      </c>
      <c r="I1096" t="s">
        <v>4151</v>
      </c>
      <c r="J1096" t="s">
        <v>3635</v>
      </c>
      <c r="K1096" t="s">
        <v>3636</v>
      </c>
      <c r="L1096" t="str">
        <f>PROPER(Table1[[#This Row],[User_name]])</f>
        <v>Meghnad,Partha Dey,Jaidev Choudhary,Mayank Singh,Jenez,Chetan Kamerkar,Gangadhar</v>
      </c>
      <c r="M1096" t="s">
        <v>3637</v>
      </c>
      <c r="N1096" t="s">
        <v>3638</v>
      </c>
      <c r="O1096" t="s">
        <v>3639</v>
      </c>
      <c r="P1096" t="s">
        <v>3640</v>
      </c>
      <c r="Q1096" t="s">
        <v>4198</v>
      </c>
    </row>
    <row r="1097" spans="1:17">
      <c r="A1097" t="s">
        <v>3643</v>
      </c>
      <c r="B1097" t="s">
        <v>3644</v>
      </c>
      <c r="C1097" t="s">
        <v>2975</v>
      </c>
      <c r="D1097" s="2">
        <v>20999</v>
      </c>
      <c r="E1097" s="2">
        <v>26999</v>
      </c>
      <c r="F1097" s="1">
        <v>0.22</v>
      </c>
      <c r="G1097">
        <v>3.9</v>
      </c>
      <c r="H1097" s="4">
        <v>25824</v>
      </c>
      <c r="I1097" t="s">
        <v>3645</v>
      </c>
      <c r="J1097" t="s">
        <v>3356</v>
      </c>
      <c r="K1097" t="s">
        <v>3357</v>
      </c>
      <c r="L1097" t="str">
        <f>PROPER(Table1[[#This Row],[User_name]])</f>
        <v>Indro,Bhavesh Bodat,Amazon Customer,Ambalika Sarkar,Bhosale Techno Solution Pvt Ltd,Agnish Mallick,Radhika Arumugam,Krishna</v>
      </c>
      <c r="M1097" t="s">
        <v>3358</v>
      </c>
      <c r="N1097" t="s">
        <v>3359</v>
      </c>
      <c r="O1097" t="s">
        <v>3360</v>
      </c>
      <c r="P1097" t="s">
        <v>3646</v>
      </c>
      <c r="Q1097" t="s">
        <v>3647</v>
      </c>
    </row>
    <row r="1098" spans="1:17">
      <c r="A1098" t="s">
        <v>3353</v>
      </c>
      <c r="B1098" t="s">
        <v>3354</v>
      </c>
      <c r="C1098" t="s">
        <v>2975</v>
      </c>
      <c r="D1098" s="2">
        <v>19999</v>
      </c>
      <c r="E1098" s="2">
        <v>24999</v>
      </c>
      <c r="F1098" s="1">
        <v>0.2</v>
      </c>
      <c r="G1098">
        <v>3.9</v>
      </c>
      <c r="H1098" s="4">
        <v>25824</v>
      </c>
      <c r="I1098" t="s">
        <v>3355</v>
      </c>
      <c r="J1098" t="s">
        <v>3356</v>
      </c>
      <c r="K1098" t="s">
        <v>3357</v>
      </c>
      <c r="L1098" t="str">
        <f>PROPER(Table1[[#This Row],[User_name]])</f>
        <v>Indro,Bhavesh Bodat,Amazon Customer,Ambalika Sarkar,Bhosale Techno Solution Pvt Ltd,Agnish Mallick,Radhika Arumugam,Krishna</v>
      </c>
      <c r="M1098" t="s">
        <v>3358</v>
      </c>
      <c r="N1098" t="s">
        <v>3359</v>
      </c>
      <c r="O1098" t="s">
        <v>3360</v>
      </c>
      <c r="P1098" t="s">
        <v>3361</v>
      </c>
      <c r="Q1098" t="s">
        <v>3362</v>
      </c>
    </row>
    <row r="1099" spans="1:17">
      <c r="A1099" t="s">
        <v>3696</v>
      </c>
      <c r="B1099" t="s">
        <v>3697</v>
      </c>
      <c r="C1099" t="s">
        <v>2975</v>
      </c>
      <c r="D1099" s="2">
        <v>22999</v>
      </c>
      <c r="E1099" s="2">
        <v>28999</v>
      </c>
      <c r="F1099" s="1">
        <v>0.21</v>
      </c>
      <c r="G1099">
        <v>3.9</v>
      </c>
      <c r="H1099" s="4">
        <v>25824</v>
      </c>
      <c r="I1099" t="s">
        <v>3698</v>
      </c>
      <c r="J1099" t="s">
        <v>3356</v>
      </c>
      <c r="K1099" t="s">
        <v>3357</v>
      </c>
      <c r="L1099" t="str">
        <f>PROPER(Table1[[#This Row],[User_name]])</f>
        <v>Indro,Bhavesh Bodat,Amazon Customer,Ambalika Sarkar,Bhosale Techno Solution Pvt Ltd,Agnish Mallick,Radhika Arumugam,Krishna</v>
      </c>
      <c r="M1099" t="s">
        <v>3358</v>
      </c>
      <c r="N1099" t="s">
        <v>3359</v>
      </c>
      <c r="O1099" t="s">
        <v>3360</v>
      </c>
      <c r="P1099" t="s">
        <v>3361</v>
      </c>
      <c r="Q1099" t="s">
        <v>3699</v>
      </c>
    </row>
    <row r="1100" spans="1:17">
      <c r="A1100" t="s">
        <v>4209</v>
      </c>
      <c r="B1100" t="s">
        <v>4210</v>
      </c>
      <c r="C1100" t="s">
        <v>2975</v>
      </c>
      <c r="D1100" s="2">
        <v>16999</v>
      </c>
      <c r="E1100" s="2">
        <v>20999</v>
      </c>
      <c r="F1100" s="1">
        <v>0.19</v>
      </c>
      <c r="G1100">
        <v>4.0999999999999996</v>
      </c>
      <c r="H1100" s="4">
        <v>31822</v>
      </c>
      <c r="I1100" t="s">
        <v>4211</v>
      </c>
      <c r="J1100" t="s">
        <v>4138</v>
      </c>
      <c r="K1100" t="s">
        <v>4139</v>
      </c>
      <c r="L1100" t="str">
        <f>PROPER(Table1[[#This Row],[User_name]])</f>
        <v>Kapil Kumar,Rajendra K Jadhav,Nazaf Beg,Jose Febin,Suresh Gaur,Rinku Barota,Jagdish Joshi,8826277722</v>
      </c>
      <c r="M1100" t="s">
        <v>4140</v>
      </c>
      <c r="N1100" t="s">
        <v>4141</v>
      </c>
      <c r="O1100" t="s">
        <v>4142</v>
      </c>
      <c r="P1100" t="s">
        <v>4212</v>
      </c>
      <c r="Q1100" t="s">
        <v>4213</v>
      </c>
    </row>
    <row r="1101" spans="1:17">
      <c r="A1101" t="s">
        <v>4135</v>
      </c>
      <c r="B1101" t="s">
        <v>4136</v>
      </c>
      <c r="C1101" t="s">
        <v>2975</v>
      </c>
      <c r="D1101" s="2">
        <v>16999</v>
      </c>
      <c r="E1101" s="2">
        <v>20999</v>
      </c>
      <c r="F1101" s="1">
        <v>0.19</v>
      </c>
      <c r="G1101">
        <v>4.0999999999999996</v>
      </c>
      <c r="H1101" s="4">
        <v>31822</v>
      </c>
      <c r="I1101" t="s">
        <v>4137</v>
      </c>
      <c r="J1101" t="s">
        <v>4138</v>
      </c>
      <c r="K1101" t="s">
        <v>4139</v>
      </c>
      <c r="L1101" t="str">
        <f>PROPER(Table1[[#This Row],[User_name]])</f>
        <v>Kapil Kumar,Rajendra K Jadhav,Nazaf Beg,Jose Febin,Suresh Gaur,Rinku Barota,Jagdish Joshi,8826277722</v>
      </c>
      <c r="M1101" t="s">
        <v>4140</v>
      </c>
      <c r="N1101" t="s">
        <v>4141</v>
      </c>
      <c r="O1101" t="s">
        <v>4142</v>
      </c>
      <c r="P1101" t="s">
        <v>4143</v>
      </c>
      <c r="Q1101" t="s">
        <v>4144</v>
      </c>
    </row>
    <row r="1102" spans="1:17">
      <c r="A1102" t="s">
        <v>4373</v>
      </c>
      <c r="B1102" t="s">
        <v>4374</v>
      </c>
      <c r="C1102" t="s">
        <v>2975</v>
      </c>
      <c r="D1102" s="2">
        <v>16999</v>
      </c>
      <c r="E1102" s="2">
        <v>20999</v>
      </c>
      <c r="F1102" s="1">
        <v>0.19</v>
      </c>
      <c r="G1102">
        <v>4.0999999999999996</v>
      </c>
      <c r="H1102" s="4">
        <v>31822</v>
      </c>
      <c r="I1102" t="s">
        <v>4375</v>
      </c>
      <c r="J1102" t="s">
        <v>4138</v>
      </c>
      <c r="K1102" t="s">
        <v>4139</v>
      </c>
      <c r="L1102" t="str">
        <f>PROPER(Table1[[#This Row],[User_name]])</f>
        <v>Kapil Kumar,Rajendra K Jadhav,Nazaf Beg,Jose Febin,Suresh Gaur,Rinku Barota,Jagdish Joshi,8826277722</v>
      </c>
      <c r="M1102" t="s">
        <v>4140</v>
      </c>
      <c r="N1102" t="s">
        <v>4141</v>
      </c>
      <c r="O1102" t="s">
        <v>4142</v>
      </c>
      <c r="P1102" t="s">
        <v>4376</v>
      </c>
      <c r="Q1102" t="s">
        <v>4377</v>
      </c>
    </row>
    <row r="1103" spans="1:17">
      <c r="A1103" t="s">
        <v>7565</v>
      </c>
      <c r="B1103" t="s">
        <v>7566</v>
      </c>
      <c r="C1103" t="s">
        <v>7567</v>
      </c>
      <c r="D1103" s="2">
        <v>2649</v>
      </c>
      <c r="E1103" s="2">
        <v>3499</v>
      </c>
      <c r="F1103" s="1">
        <v>0.24</v>
      </c>
      <c r="G1103">
        <v>4.5</v>
      </c>
      <c r="H1103" s="4">
        <v>1271</v>
      </c>
      <c r="I1103" t="s">
        <v>7568</v>
      </c>
      <c r="J1103" t="s">
        <v>7569</v>
      </c>
      <c r="K1103" t="s">
        <v>7570</v>
      </c>
      <c r="L1103" t="str">
        <f>PROPER(Table1[[#This Row],[User_name]])</f>
        <v>Bazil,Shoaib,Devis,Pk,Unboxing Video By Abananeez,Krishna D.,Sameer,Shubham Kumar</v>
      </c>
      <c r="M1103" t="s">
        <v>7571</v>
      </c>
      <c r="N1103" t="s">
        <v>7572</v>
      </c>
      <c r="O1103" t="s">
        <v>7573</v>
      </c>
      <c r="P1103" t="s">
        <v>7574</v>
      </c>
      <c r="Q1103" t="s">
        <v>7575</v>
      </c>
    </row>
    <row r="1104" spans="1:17">
      <c r="A1104" t="s">
        <v>2846</v>
      </c>
      <c r="B1104" t="s">
        <v>2847</v>
      </c>
      <c r="C1104" t="s">
        <v>3</v>
      </c>
      <c r="D1104">
        <v>249</v>
      </c>
      <c r="E1104">
        <v>999</v>
      </c>
      <c r="F1104" s="1">
        <v>0.75</v>
      </c>
      <c r="G1104">
        <v>5</v>
      </c>
      <c r="I1104" t="s">
        <v>2848</v>
      </c>
      <c r="J1104" t="s">
        <v>2849</v>
      </c>
      <c r="K1104" t="s">
        <v>2850</v>
      </c>
      <c r="L1104" t="str">
        <f>PROPER(Table1[[#This Row],[User_name]])</f>
        <v>Abdul Gafur</v>
      </c>
      <c r="M1104" t="s">
        <v>2851</v>
      </c>
      <c r="N1104" t="s">
        <v>2852</v>
      </c>
      <c r="O1104" t="s">
        <v>2853</v>
      </c>
      <c r="P1104" t="s">
        <v>2854</v>
      </c>
      <c r="Q1104" t="s">
        <v>2855</v>
      </c>
    </row>
    <row r="1105" spans="1:17">
      <c r="A1105" t="s">
        <v>9906</v>
      </c>
      <c r="B1105" t="s">
        <v>9907</v>
      </c>
      <c r="C1105" t="s">
        <v>9908</v>
      </c>
      <c r="D1105" s="2">
        <v>2339</v>
      </c>
      <c r="E1105" s="2">
        <v>4000</v>
      </c>
      <c r="F1105" s="1">
        <v>0.42</v>
      </c>
      <c r="G1105">
        <v>3.8</v>
      </c>
      <c r="H1105" s="4">
        <v>1118</v>
      </c>
      <c r="I1105" t="s">
        <v>9909</v>
      </c>
      <c r="J1105" t="s">
        <v>9910</v>
      </c>
      <c r="K1105" t="s">
        <v>9911</v>
      </c>
      <c r="L1105" t="str">
        <f>PROPER(Table1[[#This Row],[User_name]])</f>
        <v>Arivazhagan,Ajit,Swanand Pandit,Venkatesh S.,Shubham Sharma,Arun Chaturvedi,Amazon Customer,Sanket</v>
      </c>
      <c r="M1105" t="s">
        <v>9912</v>
      </c>
      <c r="N1105" t="s">
        <v>9913</v>
      </c>
      <c r="O1105" t="s">
        <v>9914</v>
      </c>
      <c r="P1105" t="s">
        <v>9915</v>
      </c>
      <c r="Q1105" t="s">
        <v>9916</v>
      </c>
    </row>
    <row r="1106" spans="1:17">
      <c r="A1106" t="s">
        <v>1979</v>
      </c>
      <c r="B1106" t="s">
        <v>1980</v>
      </c>
      <c r="C1106" t="s">
        <v>447</v>
      </c>
      <c r="D1106">
        <v>213</v>
      </c>
      <c r="E1106">
        <v>499</v>
      </c>
      <c r="F1106" s="1">
        <v>0.56999999999999995</v>
      </c>
      <c r="G1106">
        <v>3.7</v>
      </c>
      <c r="H1106" s="4">
        <v>246</v>
      </c>
      <c r="I1106" t="s">
        <v>1981</v>
      </c>
      <c r="J1106" t="s">
        <v>1982</v>
      </c>
      <c r="K1106" t="s">
        <v>1983</v>
      </c>
      <c r="L1106" t="str">
        <f>PROPER(Table1[[#This Row],[User_name]])</f>
        <v>Amazon Customer,Harish Devarahatti,Vids,Nachiket Doshi,Mani,Vikas Dashpute,Amazon Customer,Hidam Rosan Singh</v>
      </c>
      <c r="M1106" t="s">
        <v>1984</v>
      </c>
      <c r="N1106" t="s">
        <v>1985</v>
      </c>
      <c r="O1106" t="s">
        <v>1986</v>
      </c>
      <c r="P1106" t="s">
        <v>1987</v>
      </c>
      <c r="Q1106" t="s">
        <v>1988</v>
      </c>
    </row>
    <row r="1107" spans="1:17">
      <c r="A1107" t="s">
        <v>1081</v>
      </c>
      <c r="B1107" t="s">
        <v>1082</v>
      </c>
      <c r="C1107" t="s">
        <v>447</v>
      </c>
      <c r="D1107" s="2">
        <v>1499</v>
      </c>
      <c r="E1107" s="2">
        <v>3999</v>
      </c>
      <c r="F1107" s="1">
        <v>0.63</v>
      </c>
      <c r="G1107">
        <v>3.7</v>
      </c>
      <c r="H1107" s="4">
        <v>37</v>
      </c>
      <c r="I1107" t="s">
        <v>1083</v>
      </c>
      <c r="J1107" t="s">
        <v>1084</v>
      </c>
      <c r="K1107" t="s">
        <v>1085</v>
      </c>
      <c r="L1107" t="str">
        <f>PROPER(Table1[[#This Row],[User_name]])</f>
        <v>Abhishek Shode,Mahendra,Vishal M,Amazon Customer,Puneet Sood,Jasmeet,Rahul Dubey,Lisha Dsouza</v>
      </c>
      <c r="M1107" t="s">
        <v>1086</v>
      </c>
      <c r="N1107" t="s">
        <v>1087</v>
      </c>
      <c r="O1107" t="s">
        <v>1088</v>
      </c>
      <c r="P1107" t="s">
        <v>1089</v>
      </c>
      <c r="Q1107" t="s">
        <v>1090</v>
      </c>
    </row>
    <row r="1108" spans="1:17">
      <c r="A1108" t="s">
        <v>6840</v>
      </c>
      <c r="B1108" t="s">
        <v>6841</v>
      </c>
      <c r="C1108" t="s">
        <v>5428</v>
      </c>
      <c r="D1108" s="2">
        <v>1799</v>
      </c>
      <c r="E1108" s="2">
        <v>2911</v>
      </c>
      <c r="F1108" s="1">
        <v>0.38</v>
      </c>
      <c r="G1108">
        <v>4.3</v>
      </c>
      <c r="H1108" s="4">
        <v>20342</v>
      </c>
      <c r="I1108" t="s">
        <v>6842</v>
      </c>
      <c r="J1108" t="s">
        <v>6843</v>
      </c>
      <c r="K1108" t="s">
        <v>6844</v>
      </c>
      <c r="L1108" t="str">
        <f>PROPER(Table1[[#This Row],[User_name]])</f>
        <v>Jayashankar Vb,Shahabaaz Sheikh,Ranjan,Nilanjan,Mohd Aniz Bijal,Srikanth Bhattu,Saif Shaikh,Govind R</v>
      </c>
      <c r="M1108" t="s">
        <v>6845</v>
      </c>
      <c r="N1108" t="s">
        <v>6846</v>
      </c>
      <c r="O1108" t="s">
        <v>6847</v>
      </c>
      <c r="P1108" t="s">
        <v>6848</v>
      </c>
      <c r="Q1108" t="s">
        <v>6849</v>
      </c>
    </row>
    <row r="1109" spans="1:17">
      <c r="A1109" t="s">
        <v>10905</v>
      </c>
      <c r="B1109" t="s">
        <v>10906</v>
      </c>
      <c r="C1109" t="s">
        <v>8829</v>
      </c>
      <c r="D1109">
        <v>999</v>
      </c>
      <c r="E1109" s="2">
        <v>1075</v>
      </c>
      <c r="F1109" s="1">
        <v>7.0000000000000007E-2</v>
      </c>
      <c r="G1109">
        <v>4.0999999999999996</v>
      </c>
      <c r="H1109" s="4">
        <v>9275</v>
      </c>
      <c r="I1109" t="s">
        <v>10907</v>
      </c>
      <c r="J1109" t="s">
        <v>10908</v>
      </c>
      <c r="K1109" t="s">
        <v>10909</v>
      </c>
      <c r="L1109" t="str">
        <f>PROPER(Table1[[#This Row],[User_name]])</f>
        <v>Maneesh Jaggari,Vishal Dhan,K. Chandrababu,Md Javeed,Suyash Phapale,Amit Garg,Kiran Nelakuditi,Rajasekaran</v>
      </c>
      <c r="M1109" t="s">
        <v>10910</v>
      </c>
      <c r="N1109" t="s">
        <v>10911</v>
      </c>
      <c r="O1109" t="s">
        <v>10912</v>
      </c>
      <c r="P1109" t="s">
        <v>10913</v>
      </c>
      <c r="Q1109" t="s">
        <v>10914</v>
      </c>
    </row>
    <row r="1110" spans="1:17">
      <c r="A1110" t="s">
        <v>10382</v>
      </c>
      <c r="B1110" t="s">
        <v>10383</v>
      </c>
      <c r="C1110" t="s">
        <v>9177</v>
      </c>
      <c r="D1110">
        <v>949</v>
      </c>
      <c r="E1110" s="2">
        <v>1999</v>
      </c>
      <c r="F1110" s="1">
        <v>0.53</v>
      </c>
      <c r="G1110">
        <v>4</v>
      </c>
      <c r="H1110" s="4">
        <v>1679</v>
      </c>
      <c r="I1110" t="s">
        <v>10384</v>
      </c>
      <c r="J1110" t="s">
        <v>10385</v>
      </c>
      <c r="K1110" t="s">
        <v>10386</v>
      </c>
      <c r="L1110" t="str">
        <f>PROPER(Table1[[#This Row],[User_name]])</f>
        <v>Sharad Shedge,Srushti Mali,Srivv,Fernandes,Nishant Yadav,Dhivya L.,Sandeep Joglekar,Amazon Customer</v>
      </c>
      <c r="M1110" t="s">
        <v>10387</v>
      </c>
      <c r="N1110" t="s">
        <v>10388</v>
      </c>
      <c r="O1110" t="s">
        <v>10389</v>
      </c>
      <c r="P1110" t="s">
        <v>10390</v>
      </c>
      <c r="Q1110" t="s">
        <v>10391</v>
      </c>
    </row>
    <row r="1111" spans="1:17">
      <c r="A1111" t="s">
        <v>8247</v>
      </c>
      <c r="B1111" t="s">
        <v>8248</v>
      </c>
      <c r="C1111" t="s">
        <v>5981</v>
      </c>
      <c r="D1111">
        <v>399</v>
      </c>
      <c r="E1111" s="2">
        <v>1499</v>
      </c>
      <c r="F1111" s="1">
        <v>0.73</v>
      </c>
      <c r="G1111">
        <v>4</v>
      </c>
      <c r="H1111" s="4">
        <v>691</v>
      </c>
      <c r="I1111" t="s">
        <v>8249</v>
      </c>
      <c r="J1111" t="s">
        <v>8250</v>
      </c>
      <c r="K1111" t="s">
        <v>8251</v>
      </c>
      <c r="L1111" t="str">
        <f>PROPER(Table1[[#This Row],[User_name]])</f>
        <v>Indrani B.,Amazon Customer,Ramalingam,Amazon Customer,Nishi Pihu,Amazoncustomer,Sahadeb Ch. Dhar,Aishwarya.M</v>
      </c>
      <c r="M1111" t="s">
        <v>8252</v>
      </c>
      <c r="N1111" t="s">
        <v>8253</v>
      </c>
      <c r="O1111" t="s">
        <v>8254</v>
      </c>
      <c r="P1111" t="s">
        <v>8255</v>
      </c>
      <c r="Q1111" t="s">
        <v>8256</v>
      </c>
    </row>
    <row r="1112" spans="1:17">
      <c r="A1112" t="s">
        <v>7790</v>
      </c>
      <c r="B1112" t="s">
        <v>7791</v>
      </c>
      <c r="C1112" t="s">
        <v>5981</v>
      </c>
      <c r="D1112">
        <v>379</v>
      </c>
      <c r="E1112" s="2">
        <v>1499</v>
      </c>
      <c r="F1112" s="1">
        <v>0.75</v>
      </c>
      <c r="G1112">
        <v>4.2</v>
      </c>
      <c r="H1112" s="4">
        <v>4149</v>
      </c>
      <c r="I1112" t="s">
        <v>7792</v>
      </c>
      <c r="J1112" t="s">
        <v>7793</v>
      </c>
      <c r="K1112" t="s">
        <v>7794</v>
      </c>
      <c r="L1112" t="str">
        <f>PROPER(Table1[[#This Row],[User_name]])</f>
        <v>Aditya Chauhan,Student,Mahendra Kishore Raizada,Sanjay,Srivatsan Jyotsum,Olivia,Devendra Singh,Hemant</v>
      </c>
      <c r="M1112" t="s">
        <v>7795</v>
      </c>
      <c r="N1112" t="s">
        <v>7796</v>
      </c>
      <c r="O1112" t="s">
        <v>7797</v>
      </c>
      <c r="P1112" t="s">
        <v>7798</v>
      </c>
      <c r="Q1112" t="s">
        <v>7799</v>
      </c>
    </row>
    <row r="1113" spans="1:17">
      <c r="A1113" t="s">
        <v>7905</v>
      </c>
      <c r="B1113" t="s">
        <v>7906</v>
      </c>
      <c r="C1113" t="s">
        <v>5981</v>
      </c>
      <c r="D1113">
        <v>379</v>
      </c>
      <c r="E1113" s="2">
        <v>1499</v>
      </c>
      <c r="F1113" s="1">
        <v>0.75</v>
      </c>
      <c r="G1113">
        <v>4.0999999999999996</v>
      </c>
      <c r="H1113" s="4">
        <v>670</v>
      </c>
      <c r="I1113" t="s">
        <v>7907</v>
      </c>
      <c r="J1113" t="s">
        <v>7908</v>
      </c>
      <c r="K1113" t="s">
        <v>7909</v>
      </c>
      <c r="L1113" t="str">
        <f>PROPER(Table1[[#This Row],[User_name]])</f>
        <v>Javid Nisar,Dr. Gilbert Ignat,Rajan,Sriram,Sagar,Gurpreet Singh,Optimus Prime,Sheikh Mohammed Imtiaz</v>
      </c>
      <c r="M1113" t="s">
        <v>7910</v>
      </c>
      <c r="N1113" t="s">
        <v>7911</v>
      </c>
      <c r="O1113" t="s">
        <v>7912</v>
      </c>
      <c r="P1113" t="s">
        <v>7913</v>
      </c>
      <c r="Q1113" t="s">
        <v>7914</v>
      </c>
    </row>
    <row r="1114" spans="1:17">
      <c r="A1114" t="s">
        <v>7371</v>
      </c>
      <c r="B1114" t="s">
        <v>7372</v>
      </c>
      <c r="C1114" t="s">
        <v>7053</v>
      </c>
      <c r="D1114">
        <v>549</v>
      </c>
      <c r="E1114" s="2">
        <v>2499</v>
      </c>
      <c r="F1114" s="1">
        <v>0.78</v>
      </c>
      <c r="G1114">
        <v>4.3</v>
      </c>
      <c r="H1114" s="4">
        <v>5556</v>
      </c>
      <c r="I1114" t="s">
        <v>7373</v>
      </c>
      <c r="J1114" t="s">
        <v>7374</v>
      </c>
      <c r="K1114" t="s">
        <v>7375</v>
      </c>
      <c r="L1114" t="str">
        <f>PROPER(Table1[[#This Row],[User_name]])</f>
        <v>Vigi,Sathish,Sandep,Tharun Balaji,Aditi Sharma,Gurjot Singh,L Haokip,Anjali Raj</v>
      </c>
      <c r="M1114" t="s">
        <v>7376</v>
      </c>
      <c r="N1114" t="s">
        <v>7377</v>
      </c>
      <c r="O1114" t="s">
        <v>7378</v>
      </c>
      <c r="P1114" t="s">
        <v>7379</v>
      </c>
      <c r="Q1114" t="s">
        <v>7380</v>
      </c>
    </row>
    <row r="1115" spans="1:17">
      <c r="A1115" t="s">
        <v>5979</v>
      </c>
      <c r="B1115" t="s">
        <v>5980</v>
      </c>
      <c r="C1115" t="s">
        <v>5981</v>
      </c>
      <c r="D1115">
        <v>399</v>
      </c>
      <c r="E1115" s="2">
        <v>1499</v>
      </c>
      <c r="F1115" s="1">
        <v>0.73</v>
      </c>
      <c r="G1115">
        <v>4.0999999999999996</v>
      </c>
      <c r="H1115" s="4">
        <v>5730</v>
      </c>
      <c r="I1115" t="s">
        <v>5982</v>
      </c>
      <c r="J1115" t="s">
        <v>5983</v>
      </c>
      <c r="K1115" t="s">
        <v>5984</v>
      </c>
      <c r="L1115" t="str">
        <f>PROPER(Table1[[#This Row],[User_name]])</f>
        <v>Dakshvir Singh,Palash Kapuri,Abhijit Gupta,Buyer,Anmol Saxena,Irfaan,Hon,Dr Sanjay Kore (Some Kore)</v>
      </c>
      <c r="M1115" t="s">
        <v>5985</v>
      </c>
      <c r="N1115" t="s">
        <v>5986</v>
      </c>
      <c r="O1115" t="s">
        <v>5987</v>
      </c>
      <c r="P1115" t="s">
        <v>5988</v>
      </c>
      <c r="Q1115" t="s">
        <v>5989</v>
      </c>
    </row>
    <row r="1116" spans="1:17">
      <c r="A1116" t="s">
        <v>9125</v>
      </c>
      <c r="B1116" t="s">
        <v>9126</v>
      </c>
      <c r="C1116" t="s">
        <v>8537</v>
      </c>
      <c r="D1116">
        <v>799</v>
      </c>
      <c r="E1116" s="2">
        <v>1989</v>
      </c>
      <c r="F1116" s="1">
        <v>0.6</v>
      </c>
      <c r="G1116">
        <v>4.3</v>
      </c>
      <c r="H1116" s="4">
        <v>70</v>
      </c>
      <c r="I1116" t="s">
        <v>9127</v>
      </c>
      <c r="J1116" t="s">
        <v>9128</v>
      </c>
      <c r="K1116" t="s">
        <v>9129</v>
      </c>
      <c r="L1116" t="str">
        <f>PROPER(Table1[[#This Row],[User_name]])</f>
        <v>Rajiv Ranjan Singh,Eswar Babu,Gaurav Choudhary,Vinay Kumar,Placeholder,Imti,Satyanarain,Sanjay</v>
      </c>
      <c r="M1116" t="s">
        <v>9130</v>
      </c>
      <c r="N1116" t="s">
        <v>9131</v>
      </c>
      <c r="O1116" t="s">
        <v>9132</v>
      </c>
      <c r="P1116" t="s">
        <v>9133</v>
      </c>
      <c r="Q1116" t="s">
        <v>9134</v>
      </c>
    </row>
    <row r="1117" spans="1:17">
      <c r="A1117" t="s">
        <v>11491</v>
      </c>
      <c r="B1117" t="s">
        <v>11492</v>
      </c>
      <c r="C1117" t="s">
        <v>10556</v>
      </c>
      <c r="D1117">
        <v>499</v>
      </c>
      <c r="E1117" s="2">
        <v>2199</v>
      </c>
      <c r="F1117" s="1">
        <v>0.77</v>
      </c>
      <c r="G1117">
        <v>3.1</v>
      </c>
      <c r="H1117" s="4">
        <v>3527</v>
      </c>
      <c r="I1117" t="s">
        <v>11493</v>
      </c>
      <c r="J1117" t="s">
        <v>11494</v>
      </c>
      <c r="K1117" t="s">
        <v>11495</v>
      </c>
      <c r="L1117" t="str">
        <f>PROPER(Table1[[#This Row],[User_name]])</f>
        <v>Amazon Customer,Amazon Customer,Farhana Sherin K,Srinivaas,Avik Bandyopadhyay,Aseesjot Kaur Bhullar,Sameer,Ammu</v>
      </c>
      <c r="M1117" t="s">
        <v>11496</v>
      </c>
      <c r="N1117" t="s">
        <v>11497</v>
      </c>
      <c r="O1117" t="s">
        <v>11498</v>
      </c>
      <c r="P1117" t="s">
        <v>11499</v>
      </c>
      <c r="Q1117" t="s">
        <v>11500</v>
      </c>
    </row>
    <row r="1118" spans="1:17">
      <c r="A1118" t="s">
        <v>10454</v>
      </c>
      <c r="B1118" t="s">
        <v>10455</v>
      </c>
      <c r="C1118" t="s">
        <v>8923</v>
      </c>
      <c r="D1118">
        <v>499</v>
      </c>
      <c r="E1118" s="2">
        <v>2199</v>
      </c>
      <c r="F1118" s="1">
        <v>0.77</v>
      </c>
      <c r="G1118">
        <v>3.7</v>
      </c>
      <c r="H1118" s="4">
        <v>53</v>
      </c>
      <c r="I1118" t="s">
        <v>10456</v>
      </c>
      <c r="J1118" t="s">
        <v>10457</v>
      </c>
      <c r="K1118" t="s">
        <v>10458</v>
      </c>
      <c r="L1118" t="str">
        <f>PROPER(Table1[[#This Row],[User_name]])</f>
        <v>Naveen,Suriya Prakash.D,Thanga Harisha,Balam Singh Bhandari,Jyoti Kharb,Khan Bawa,Mohamed Ashik,Jayant Lokare</v>
      </c>
      <c r="M1118" t="s">
        <v>10459</v>
      </c>
      <c r="N1118" t="s">
        <v>10460</v>
      </c>
      <c r="O1118" t="s">
        <v>10461</v>
      </c>
      <c r="P1118" t="s">
        <v>10462</v>
      </c>
      <c r="Q1118" t="s">
        <v>10463</v>
      </c>
    </row>
    <row r="1119" spans="1:17">
      <c r="A1119" t="s">
        <v>7290</v>
      </c>
      <c r="B1119" t="s">
        <v>7291</v>
      </c>
      <c r="C1119" t="s">
        <v>5343</v>
      </c>
      <c r="D1119">
        <v>299</v>
      </c>
      <c r="E1119">
        <v>990</v>
      </c>
      <c r="F1119" s="1">
        <v>0.7</v>
      </c>
      <c r="G1119">
        <v>4.5</v>
      </c>
      <c r="H1119" s="4">
        <v>2453</v>
      </c>
      <c r="I1119" t="s">
        <v>7292</v>
      </c>
      <c r="J1119" t="s">
        <v>7293</v>
      </c>
      <c r="K1119" t="s">
        <v>7294</v>
      </c>
      <c r="L1119" t="str">
        <f>PROPER(Table1[[#This Row],[User_name]])</f>
        <v>Aparna,Anshuman,Cma Awdhesh Kumar Gupta,Samanway Koley,Junaid,Raj Chavan,Ankit Thapa,Rachit Garg</v>
      </c>
      <c r="M1119" t="s">
        <v>7295</v>
      </c>
      <c r="N1119" t="s">
        <v>7296</v>
      </c>
      <c r="O1119" t="s">
        <v>7297</v>
      </c>
      <c r="P1119" t="s">
        <v>7298</v>
      </c>
      <c r="Q1119" t="s">
        <v>7299</v>
      </c>
    </row>
    <row r="1120" spans="1:17">
      <c r="A1120" t="s">
        <v>7749</v>
      </c>
      <c r="B1120" t="s">
        <v>7750</v>
      </c>
      <c r="C1120" t="s">
        <v>5992</v>
      </c>
      <c r="D1120">
        <v>699</v>
      </c>
      <c r="E1120" s="2">
        <v>1490</v>
      </c>
      <c r="F1120" s="1">
        <v>0.53</v>
      </c>
      <c r="G1120">
        <v>4</v>
      </c>
      <c r="H1120" s="4">
        <v>5736</v>
      </c>
      <c r="I1120" t="s">
        <v>7751</v>
      </c>
      <c r="J1120" t="s">
        <v>7752</v>
      </c>
      <c r="K1120" t="s">
        <v>7753</v>
      </c>
      <c r="L1120" t="str">
        <f>PROPER(Table1[[#This Row],[User_name]])</f>
        <v>Rajesh Sharma,Akhil Sondhi,Varun Rao,Samrat,Shimnith,Sanjana,Aaqib,Thejas</v>
      </c>
      <c r="M1120" t="s">
        <v>7754</v>
      </c>
      <c r="N1120" t="s">
        <v>7755</v>
      </c>
      <c r="O1120" t="s">
        <v>7756</v>
      </c>
      <c r="P1120" t="s">
        <v>7757</v>
      </c>
      <c r="Q1120" t="s">
        <v>7758</v>
      </c>
    </row>
    <row r="1121" spans="1:17">
      <c r="A1121" t="s">
        <v>5681</v>
      </c>
      <c r="B1121" t="s">
        <v>5682</v>
      </c>
      <c r="C1121" t="s">
        <v>5683</v>
      </c>
      <c r="D1121">
        <v>294</v>
      </c>
      <c r="E1121" s="2">
        <v>4999</v>
      </c>
      <c r="F1121" s="1">
        <v>0.94</v>
      </c>
      <c r="G1121">
        <v>4.3</v>
      </c>
      <c r="H1121" s="4">
        <v>4426</v>
      </c>
      <c r="I1121" t="s">
        <v>5684</v>
      </c>
      <c r="J1121" t="s">
        <v>5685</v>
      </c>
      <c r="K1121" t="s">
        <v>5686</v>
      </c>
      <c r="L1121" t="str">
        <f>PROPER(Table1[[#This Row],[User_name]])</f>
        <v>Naga Sai Gadagottu,Neha Sharma,Amazon Customer,Ankita Singh,S.Arumugam,Umesh,Vasudeva,Krishna Chavan</v>
      </c>
      <c r="M1121" t="s">
        <v>5687</v>
      </c>
      <c r="N1121" t="s">
        <v>5688</v>
      </c>
      <c r="O1121" t="s">
        <v>5689</v>
      </c>
      <c r="P1121" t="s">
        <v>5690</v>
      </c>
      <c r="Q1121" t="s">
        <v>5691</v>
      </c>
    </row>
    <row r="1122" spans="1:17">
      <c r="A1122" t="s">
        <v>1999</v>
      </c>
      <c r="B1122" t="s">
        <v>2000</v>
      </c>
      <c r="C1122" t="s">
        <v>114</v>
      </c>
      <c r="D1122">
        <v>598</v>
      </c>
      <c r="E1122" s="2">
        <v>4999</v>
      </c>
      <c r="F1122" s="1">
        <v>0.88</v>
      </c>
      <c r="G1122">
        <v>4.2</v>
      </c>
      <c r="H1122" s="4">
        <v>910</v>
      </c>
      <c r="I1122" t="s">
        <v>2001</v>
      </c>
      <c r="J1122" t="s">
        <v>2002</v>
      </c>
      <c r="K1122" t="s">
        <v>2003</v>
      </c>
      <c r="L1122" t="str">
        <f>PROPER(Table1[[#This Row],[User_name]])</f>
        <v>Rohit Aggarwal,Anbu,Vijay,Nagoju Raghu Kumar,Pankaj,Suraj,Sandeep Kumar,Uma K</v>
      </c>
      <c r="M1122" t="s">
        <v>2004</v>
      </c>
      <c r="N1122" t="s">
        <v>2005</v>
      </c>
      <c r="O1122" t="s">
        <v>2006</v>
      </c>
      <c r="P1122" t="s">
        <v>2007</v>
      </c>
      <c r="Q1122" t="s">
        <v>2008</v>
      </c>
    </row>
    <row r="1123" spans="1:17">
      <c r="A1123" t="s">
        <v>9759</v>
      </c>
      <c r="B1123" t="s">
        <v>9760</v>
      </c>
      <c r="C1123" t="s">
        <v>8559</v>
      </c>
      <c r="D1123">
        <v>453</v>
      </c>
      <c r="E1123">
        <v>999</v>
      </c>
      <c r="F1123" s="1">
        <v>0.55000000000000004</v>
      </c>
      <c r="G1123">
        <v>4.3</v>
      </c>
      <c r="H1123" s="4">
        <v>610</v>
      </c>
      <c r="I1123" t="s">
        <v>9761</v>
      </c>
      <c r="J1123" t="s">
        <v>9762</v>
      </c>
      <c r="K1123" t="s">
        <v>9763</v>
      </c>
      <c r="L1123" t="str">
        <f>PROPER(Table1[[#This Row],[User_name]])</f>
        <v>Shiv Kumar Saini,Amazon Customer,Tarun,Harish Thakkar,Mukesh J.,Bhawna,Yankee Kazi,_Gurnoor_00</v>
      </c>
      <c r="M1123" t="s">
        <v>9764</v>
      </c>
      <c r="N1123" t="s">
        <v>9765</v>
      </c>
      <c r="O1123" t="s">
        <v>9766</v>
      </c>
      <c r="P1123" t="s">
        <v>9767</v>
      </c>
      <c r="Q1123" t="s">
        <v>9768</v>
      </c>
    </row>
    <row r="1124" spans="1:17">
      <c r="A1124" t="s">
        <v>11751</v>
      </c>
      <c r="B1124" t="s">
        <v>11752</v>
      </c>
      <c r="C1124" t="s">
        <v>8548</v>
      </c>
      <c r="D1124">
        <v>979</v>
      </c>
      <c r="E1124" s="2">
        <v>1999</v>
      </c>
      <c r="F1124" s="1">
        <v>0.51</v>
      </c>
      <c r="G1124">
        <v>3.9</v>
      </c>
      <c r="H1124" s="4">
        <v>157</v>
      </c>
      <c r="I1124" t="s">
        <v>11753</v>
      </c>
      <c r="J1124" t="s">
        <v>11754</v>
      </c>
      <c r="K1124" t="s">
        <v>11755</v>
      </c>
      <c r="L1124" t="str">
        <f>PROPER(Table1[[#This Row],[User_name]])</f>
        <v>Manish Kumar,Randh,Vijay Singh Negi,Lallan T.,Shubhangi Mehrotra,Rompy,Vipin,Kapish</v>
      </c>
      <c r="M1124" t="s">
        <v>11756</v>
      </c>
      <c r="N1124" t="s">
        <v>11757</v>
      </c>
      <c r="O1124" t="s">
        <v>11758</v>
      </c>
      <c r="P1124" t="s">
        <v>11759</v>
      </c>
      <c r="Q1124" t="s">
        <v>11760</v>
      </c>
    </row>
    <row r="1125" spans="1:17">
      <c r="A1125" t="s">
        <v>1176</v>
      </c>
      <c r="B1125" t="s">
        <v>1177</v>
      </c>
      <c r="C1125" t="s">
        <v>1178</v>
      </c>
      <c r="D1125">
        <v>349</v>
      </c>
      <c r="E1125" s="2">
        <v>1299</v>
      </c>
      <c r="F1125" s="1">
        <v>0.73</v>
      </c>
      <c r="G1125">
        <v>4</v>
      </c>
      <c r="H1125" s="4">
        <v>3295</v>
      </c>
      <c r="I1125" t="s">
        <v>1179</v>
      </c>
      <c r="J1125" t="s">
        <v>1180</v>
      </c>
      <c r="K1125" t="s">
        <v>1181</v>
      </c>
      <c r="L1125" t="str">
        <f>PROPER(Table1[[#This Row],[User_name]])</f>
        <v>Arun,Shailendra,Shiva Palthi,Harish Rao,Sushant Shukla,Jay Jayesh Chheda,Shivani Chande,Kindle Customer</v>
      </c>
      <c r="M1125" t="s">
        <v>1182</v>
      </c>
      <c r="N1125" t="s">
        <v>1183</v>
      </c>
      <c r="O1125" t="s">
        <v>1184</v>
      </c>
      <c r="P1125" t="s">
        <v>1185</v>
      </c>
      <c r="Q1125" t="s">
        <v>1186</v>
      </c>
    </row>
    <row r="1126" spans="1:17">
      <c r="A1126" t="s">
        <v>12044</v>
      </c>
      <c r="B1126" t="s">
        <v>12045</v>
      </c>
      <c r="C1126" t="s">
        <v>12046</v>
      </c>
      <c r="D1126">
        <v>599</v>
      </c>
      <c r="E1126" s="2">
        <v>1299</v>
      </c>
      <c r="F1126" s="1">
        <v>0.54</v>
      </c>
      <c r="G1126">
        <v>4.2</v>
      </c>
      <c r="H1126" s="4">
        <v>590</v>
      </c>
      <c r="I1126" t="s">
        <v>12047</v>
      </c>
      <c r="J1126" t="s">
        <v>12048</v>
      </c>
      <c r="K1126" t="s">
        <v>12049</v>
      </c>
      <c r="L1126" t="str">
        <f>PROPER(Table1[[#This Row],[User_name]])</f>
        <v>Sudhirw,Seshu P,Sunil Sharma,Sara,Amazon Customer,Sidhant,Harika Mudhiraj,Ramesh Sivaraman</v>
      </c>
      <c r="M1126" t="s">
        <v>12050</v>
      </c>
      <c r="N1126" t="s">
        <v>12051</v>
      </c>
      <c r="O1126" t="s">
        <v>12052</v>
      </c>
      <c r="P1126" t="s">
        <v>12053</v>
      </c>
      <c r="Q1126" t="s">
        <v>12054</v>
      </c>
    </row>
    <row r="1127" spans="1:17">
      <c r="A1127" t="s">
        <v>11922</v>
      </c>
      <c r="B1127" t="s">
        <v>11923</v>
      </c>
      <c r="C1127" t="s">
        <v>8632</v>
      </c>
      <c r="D1127">
        <v>697</v>
      </c>
      <c r="E1127" s="2">
        <v>1499</v>
      </c>
      <c r="F1127" s="1">
        <v>0.54</v>
      </c>
      <c r="G1127">
        <v>3.8</v>
      </c>
      <c r="H1127" s="4">
        <v>144</v>
      </c>
      <c r="I1127" t="s">
        <v>11924</v>
      </c>
      <c r="J1127" t="s">
        <v>11925</v>
      </c>
      <c r="K1127" t="s">
        <v>11926</v>
      </c>
      <c r="L1127" t="str">
        <f>PROPER(Table1[[#This Row],[User_name]])</f>
        <v>Sheila Araujo,Rajeev. R,Atul Deshmukh,Atul Dhanorkar,Bhanu,Vishal,Tilak Upadhyaya,Himanshu Bhattacharjee</v>
      </c>
      <c r="M1127" t="s">
        <v>11927</v>
      </c>
      <c r="N1127" t="s">
        <v>11928</v>
      </c>
      <c r="O1127" t="s">
        <v>11929</v>
      </c>
      <c r="P1127" t="s">
        <v>11930</v>
      </c>
      <c r="Q1127" t="s">
        <v>11931</v>
      </c>
    </row>
    <row r="1128" spans="1:17">
      <c r="A1128" t="s">
        <v>7738</v>
      </c>
      <c r="B1128" t="s">
        <v>7739</v>
      </c>
      <c r="C1128" t="s">
        <v>5354</v>
      </c>
      <c r="D1128">
        <v>397</v>
      </c>
      <c r="E1128">
        <v>899</v>
      </c>
      <c r="F1128" s="1">
        <v>0.56000000000000005</v>
      </c>
      <c r="G1128">
        <v>4</v>
      </c>
      <c r="H1128" s="4">
        <v>3025</v>
      </c>
      <c r="I1128" t="s">
        <v>7740</v>
      </c>
      <c r="J1128" t="s">
        <v>7741</v>
      </c>
      <c r="K1128" t="s">
        <v>7742</v>
      </c>
      <c r="L1128" t="str">
        <f>PROPER(Table1[[#This Row],[User_name]])</f>
        <v>Amazon Customer,Santos,Cvn,Anonymous,Sacchidanand Pant,Sa9025,Vijay,Ravi Tiwari</v>
      </c>
      <c r="M1128" t="s">
        <v>7743</v>
      </c>
      <c r="N1128" t="s">
        <v>13046</v>
      </c>
      <c r="O1128" t="s">
        <v>7744</v>
      </c>
      <c r="P1128" t="s">
        <v>7745</v>
      </c>
      <c r="Q1128" t="s">
        <v>7746</v>
      </c>
    </row>
    <row r="1129" spans="1:17">
      <c r="A1129" t="s">
        <v>561</v>
      </c>
      <c r="B1129" t="s">
        <v>562</v>
      </c>
      <c r="C1129" t="s">
        <v>154</v>
      </c>
      <c r="D1129" s="2">
        <v>32990</v>
      </c>
      <c r="E1129" s="2">
        <v>47900</v>
      </c>
      <c r="F1129" s="1">
        <v>0.31</v>
      </c>
      <c r="G1129">
        <v>4.3</v>
      </c>
      <c r="H1129" s="4">
        <v>7109</v>
      </c>
      <c r="I1129" t="s">
        <v>563</v>
      </c>
      <c r="J1129" t="s">
        <v>564</v>
      </c>
      <c r="K1129" t="s">
        <v>565</v>
      </c>
      <c r="L1129" t="str">
        <f>PROPER(Table1[[#This Row],[User_name]])</f>
        <v>Binu,Sabjan,Ramkapil,User,Amazon Customer,Ganesh,Basavaraj Huggi,Mangesh Borkar</v>
      </c>
      <c r="M1129" t="s">
        <v>566</v>
      </c>
      <c r="N1129" t="s">
        <v>567</v>
      </c>
      <c r="O1129" t="s">
        <v>568</v>
      </c>
      <c r="P1129" t="s">
        <v>569</v>
      </c>
      <c r="Q1129" t="s">
        <v>570</v>
      </c>
    </row>
    <row r="1130" spans="1:17">
      <c r="A1130" t="s">
        <v>793</v>
      </c>
      <c r="B1130" t="s">
        <v>794</v>
      </c>
      <c r="C1130" t="s">
        <v>154</v>
      </c>
      <c r="D1130" s="2">
        <v>30990</v>
      </c>
      <c r="E1130" s="2">
        <v>52900</v>
      </c>
      <c r="F1130" s="1">
        <v>0.41</v>
      </c>
      <c r="G1130">
        <v>4.3</v>
      </c>
      <c r="H1130" s="4">
        <v>7109</v>
      </c>
      <c r="I1130" t="s">
        <v>795</v>
      </c>
      <c r="J1130" t="s">
        <v>564</v>
      </c>
      <c r="K1130" t="s">
        <v>565</v>
      </c>
      <c r="L1130" t="str">
        <f>PROPER(Table1[[#This Row],[User_name]])</f>
        <v>Binu,Sabjan,Ramkapil,User,Amazon Customer,Ganesh,Basavaraj Huggi,Mangesh Borkar</v>
      </c>
      <c r="M1130" t="s">
        <v>566</v>
      </c>
      <c r="N1130" t="s">
        <v>567</v>
      </c>
      <c r="O1130" t="s">
        <v>568</v>
      </c>
      <c r="P1130" t="s">
        <v>796</v>
      </c>
      <c r="Q1130" t="s">
        <v>797</v>
      </c>
    </row>
    <row r="1131" spans="1:17">
      <c r="A1131" t="s">
        <v>1675</v>
      </c>
      <c r="B1131" t="s">
        <v>1676</v>
      </c>
      <c r="C1131" t="s">
        <v>154</v>
      </c>
      <c r="D1131" s="2">
        <v>47990</v>
      </c>
      <c r="E1131" s="2">
        <v>70900</v>
      </c>
      <c r="F1131" s="1">
        <v>0.32</v>
      </c>
      <c r="G1131">
        <v>4.3</v>
      </c>
      <c r="H1131" s="4">
        <v>7109</v>
      </c>
      <c r="I1131" t="s">
        <v>563</v>
      </c>
      <c r="J1131" t="s">
        <v>564</v>
      </c>
      <c r="K1131" t="s">
        <v>565</v>
      </c>
      <c r="L1131" t="str">
        <f>PROPER(Table1[[#This Row],[User_name]])</f>
        <v>Binu,Sabjan,Ramkapil,User,Amazon Customer,Ganesh,Basavaraj Huggi,Mangesh Borkar</v>
      </c>
      <c r="M1131" t="s">
        <v>566</v>
      </c>
      <c r="N1131" t="s">
        <v>567</v>
      </c>
      <c r="O1131" t="s">
        <v>568</v>
      </c>
      <c r="P1131" t="s">
        <v>1677</v>
      </c>
      <c r="Q1131" t="s">
        <v>1678</v>
      </c>
    </row>
    <row r="1132" spans="1:17">
      <c r="A1132" t="s">
        <v>2412</v>
      </c>
      <c r="B1132" t="s">
        <v>2413</v>
      </c>
      <c r="C1132" t="s">
        <v>154</v>
      </c>
      <c r="D1132" s="2">
        <v>45999</v>
      </c>
      <c r="E1132" s="2">
        <v>69900</v>
      </c>
      <c r="F1132" s="1">
        <v>0.34</v>
      </c>
      <c r="G1132">
        <v>4.3</v>
      </c>
      <c r="H1132" s="4">
        <v>7109</v>
      </c>
      <c r="I1132" t="s">
        <v>2414</v>
      </c>
      <c r="J1132" t="s">
        <v>564</v>
      </c>
      <c r="K1132" t="s">
        <v>565</v>
      </c>
      <c r="L1132" t="str">
        <f>PROPER(Table1[[#This Row],[User_name]])</f>
        <v>Binu,Sabjan,Ramkapil,User,Amazon Customer,Ganesh,Basavaraj Huggi,Mangesh Borkar</v>
      </c>
      <c r="M1132" t="s">
        <v>566</v>
      </c>
      <c r="N1132" t="s">
        <v>567</v>
      </c>
      <c r="O1132" t="s">
        <v>568</v>
      </c>
      <c r="P1132" t="s">
        <v>2415</v>
      </c>
      <c r="Q1132" t="s">
        <v>2416</v>
      </c>
    </row>
    <row r="1133" spans="1:17">
      <c r="A1133" t="s">
        <v>7697</v>
      </c>
      <c r="B1133" t="s">
        <v>7698</v>
      </c>
      <c r="C1133" t="s">
        <v>5803</v>
      </c>
      <c r="D1133" s="2">
        <v>10099</v>
      </c>
      <c r="E1133" s="2">
        <v>19110</v>
      </c>
      <c r="F1133" s="1">
        <v>0.47</v>
      </c>
      <c r="G1133">
        <v>4.3</v>
      </c>
      <c r="H1133" s="4">
        <v>2623</v>
      </c>
      <c r="I1133" t="s">
        <v>7699</v>
      </c>
      <c r="J1133" t="s">
        <v>7700</v>
      </c>
      <c r="K1133" t="s">
        <v>7701</v>
      </c>
      <c r="L1133" t="str">
        <f>PROPER(Table1[[#This Row],[User_name]])</f>
        <v>Srikkanth,Sameer,Alexander,Siddhant Pawar,Deepak Kumar Behura,Dhruv,Uday,Ajay Kumar Pal</v>
      </c>
      <c r="M1133" t="s">
        <v>7702</v>
      </c>
      <c r="N1133" t="s">
        <v>7703</v>
      </c>
      <c r="O1133" t="s">
        <v>7704</v>
      </c>
      <c r="P1133" t="s">
        <v>7705</v>
      </c>
      <c r="Q1133" t="s">
        <v>7706</v>
      </c>
    </row>
    <row r="1134" spans="1:17">
      <c r="A1134" t="s">
        <v>3145</v>
      </c>
      <c r="B1134" t="s">
        <v>3146</v>
      </c>
      <c r="C1134" t="s">
        <v>3147</v>
      </c>
      <c r="D1134" s="2">
        <v>1219</v>
      </c>
      <c r="E1134" s="2">
        <v>1699</v>
      </c>
      <c r="F1134" s="1">
        <v>0.28000000000000003</v>
      </c>
      <c r="G1134">
        <v>4.4000000000000004</v>
      </c>
      <c r="H1134" s="4">
        <v>8891</v>
      </c>
      <c r="I1134" t="s">
        <v>3148</v>
      </c>
      <c r="J1134" t="s">
        <v>3149</v>
      </c>
      <c r="K1134" t="s">
        <v>3150</v>
      </c>
      <c r="L1134" t="str">
        <f>PROPER(Table1[[#This Row],[User_name]])</f>
        <v>Harsh Saxena,Rishi Kashyap,Ajay,Amazon Customer,Abhishek,Devi Guru Prasad,Mahesh Madhukar Sardeshmukh,Sridhar</v>
      </c>
      <c r="M1134" t="s">
        <v>3151</v>
      </c>
      <c r="N1134" t="s">
        <v>3152</v>
      </c>
      <c r="O1134" t="s">
        <v>3153</v>
      </c>
      <c r="P1134" t="s">
        <v>3154</v>
      </c>
      <c r="Q1134" t="s">
        <v>3155</v>
      </c>
    </row>
    <row r="1135" spans="1:17">
      <c r="A1135" t="s">
        <v>208</v>
      </c>
      <c r="B1135" t="s">
        <v>209</v>
      </c>
      <c r="C1135" t="s">
        <v>154</v>
      </c>
      <c r="D1135" s="2">
        <v>13490</v>
      </c>
      <c r="E1135" s="2">
        <v>22900</v>
      </c>
      <c r="F1135" s="1">
        <v>0.41</v>
      </c>
      <c r="G1135">
        <v>4.3</v>
      </c>
      <c r="H1135" s="4">
        <v>16299</v>
      </c>
      <c r="I1135" t="s">
        <v>210</v>
      </c>
      <c r="J1135" t="s">
        <v>211</v>
      </c>
      <c r="K1135" t="s">
        <v>212</v>
      </c>
      <c r="L1135" t="str">
        <f>PROPER(Table1[[#This Row],[User_name]])</f>
        <v>Rahman Ali,Mariya Dass,Md Aftab,Roshan S.,Mohan,Devendu Sawant,Shek Hussain,Prathap Pathaneni</v>
      </c>
      <c r="M1135" t="s">
        <v>213</v>
      </c>
      <c r="N1135" t="s">
        <v>214</v>
      </c>
      <c r="O1135" t="s">
        <v>215</v>
      </c>
      <c r="P1135" t="s">
        <v>216</v>
      </c>
      <c r="Q1135" t="s">
        <v>217</v>
      </c>
    </row>
    <row r="1136" spans="1:17">
      <c r="A1136" t="s">
        <v>208</v>
      </c>
      <c r="B1136" t="s">
        <v>209</v>
      </c>
      <c r="C1136" t="s">
        <v>154</v>
      </c>
      <c r="D1136" s="2">
        <v>13490</v>
      </c>
      <c r="E1136" s="2">
        <v>22900</v>
      </c>
      <c r="F1136" s="1">
        <v>0.41</v>
      </c>
      <c r="G1136">
        <v>4.3</v>
      </c>
      <c r="H1136" s="4">
        <v>16299</v>
      </c>
      <c r="I1136" t="s">
        <v>210</v>
      </c>
      <c r="J1136" t="s">
        <v>211</v>
      </c>
      <c r="K1136" t="s">
        <v>212</v>
      </c>
      <c r="L1136" t="str">
        <f>PROPER(Table1[[#This Row],[User_name]])</f>
        <v>Rahman Ali,Mariya Dass,Md Aftab,Roshan S.,Mohan,Devendu Sawant,Shek Hussain,Prathap Pathaneni</v>
      </c>
      <c r="M1136" t="s">
        <v>213</v>
      </c>
      <c r="N1136" t="s">
        <v>214</v>
      </c>
      <c r="O1136" t="s">
        <v>215</v>
      </c>
      <c r="P1136" t="s">
        <v>5920</v>
      </c>
      <c r="Q1136" t="s">
        <v>5921</v>
      </c>
    </row>
    <row r="1137" spans="1:17">
      <c r="A1137" t="s">
        <v>1352</v>
      </c>
      <c r="B1137" t="s">
        <v>1353</v>
      </c>
      <c r="C1137" t="s">
        <v>154</v>
      </c>
      <c r="D1137" s="2">
        <v>15490</v>
      </c>
      <c r="E1137" s="2">
        <v>20900</v>
      </c>
      <c r="F1137" s="1">
        <v>0.26</v>
      </c>
      <c r="G1137">
        <v>4.3</v>
      </c>
      <c r="H1137" s="4">
        <v>16299</v>
      </c>
      <c r="I1137" t="s">
        <v>1354</v>
      </c>
      <c r="J1137" t="s">
        <v>211</v>
      </c>
      <c r="K1137" t="s">
        <v>212</v>
      </c>
      <c r="L1137" t="str">
        <f>PROPER(Table1[[#This Row],[User_name]])</f>
        <v>Rahman Ali,Mariya Dass,Md Aftab,Roshan S.,Mohan,Devendu Sawant,Shek Hussain,Prathap Pathaneni</v>
      </c>
      <c r="M1137" t="s">
        <v>213</v>
      </c>
      <c r="N1137" t="s">
        <v>214</v>
      </c>
      <c r="O1137" t="s">
        <v>215</v>
      </c>
      <c r="P1137" t="s">
        <v>1355</v>
      </c>
      <c r="Q1137" t="s">
        <v>1356</v>
      </c>
    </row>
    <row r="1138" spans="1:17">
      <c r="A1138" t="s">
        <v>3897</v>
      </c>
      <c r="B1138" t="s">
        <v>3898</v>
      </c>
      <c r="C1138" t="s">
        <v>3051</v>
      </c>
      <c r="D1138">
        <v>499</v>
      </c>
      <c r="E1138">
        <v>499</v>
      </c>
      <c r="F1138" s="1">
        <v>0</v>
      </c>
      <c r="G1138">
        <v>4.2</v>
      </c>
      <c r="H1138" s="4">
        <v>31539</v>
      </c>
      <c r="I1138" t="s">
        <v>3899</v>
      </c>
      <c r="J1138" t="s">
        <v>3900</v>
      </c>
      <c r="K1138" t="s">
        <v>3901</v>
      </c>
      <c r="L1138" t="str">
        <f>PROPER(Table1[[#This Row],[User_name]])</f>
        <v>Ranit Barman,Ravi Singh,Karan Rai,Amazon Customer,Saurabh,Jayesh,Amol Kale,Sankar Prasad Dutta</v>
      </c>
      <c r="M1138" t="s">
        <v>3902</v>
      </c>
      <c r="N1138" t="s">
        <v>3903</v>
      </c>
      <c r="O1138" t="s">
        <v>3904</v>
      </c>
      <c r="P1138" t="s">
        <v>3905</v>
      </c>
      <c r="Q1138" t="s">
        <v>3906</v>
      </c>
    </row>
    <row r="1139" spans="1:17">
      <c r="A1139" t="s">
        <v>3426</v>
      </c>
      <c r="B1139" t="s">
        <v>3427</v>
      </c>
      <c r="C1139" t="s">
        <v>3009</v>
      </c>
      <c r="D1139" s="2">
        <v>1149</v>
      </c>
      <c r="E1139" s="2">
        <v>3999</v>
      </c>
      <c r="F1139" s="1">
        <v>0.71</v>
      </c>
      <c r="G1139">
        <v>4.3</v>
      </c>
      <c r="H1139" s="4">
        <v>140036</v>
      </c>
      <c r="I1139" t="s">
        <v>3428</v>
      </c>
      <c r="J1139" t="s">
        <v>3429</v>
      </c>
      <c r="K1139" t="s">
        <v>3430</v>
      </c>
      <c r="L1139" t="str">
        <f>PROPER(Table1[[#This Row],[User_name]])</f>
        <v>Soumendra Pattanayak,Kumar.Katukuri,Rajulapati Maruthi Vara Prasad Rao,Souvik,Mahendran G,It'S Me Swaraj ...,Vijay Prajapati,Dewang</v>
      </c>
      <c r="M1139" t="s">
        <v>3431</v>
      </c>
      <c r="N1139" t="s">
        <v>3432</v>
      </c>
      <c r="O1139" t="s">
        <v>3433</v>
      </c>
      <c r="P1139" t="s">
        <v>3434</v>
      </c>
      <c r="Q1139" t="s">
        <v>3435</v>
      </c>
    </row>
    <row r="1140" spans="1:17">
      <c r="A1140" t="s">
        <v>3426</v>
      </c>
      <c r="B1140" t="s">
        <v>3427</v>
      </c>
      <c r="C1140" t="s">
        <v>3009</v>
      </c>
      <c r="D1140" s="2">
        <v>1059</v>
      </c>
      <c r="E1140" s="2">
        <v>3999</v>
      </c>
      <c r="F1140" s="1">
        <v>0.74</v>
      </c>
      <c r="G1140">
        <v>4.3</v>
      </c>
      <c r="H1140" s="4">
        <v>140035</v>
      </c>
      <c r="I1140" t="s">
        <v>3428</v>
      </c>
      <c r="J1140" t="s">
        <v>5237</v>
      </c>
      <c r="K1140" t="s">
        <v>5238</v>
      </c>
      <c r="L1140" t="str">
        <f>PROPER(Table1[[#This Row],[User_name]])</f>
        <v>Rashmi Joshi,Soumendra Pattanayak,Kumar.Katukuri,Rajulapati Maruthi Vara Prasad Rao,Souvik,Mahendran G,It'S Me Swaraj ...,Vijay Prajapati</v>
      </c>
      <c r="M1140" t="s">
        <v>5239</v>
      </c>
      <c r="N1140" t="s">
        <v>5240</v>
      </c>
      <c r="O1140" t="s">
        <v>5241</v>
      </c>
      <c r="P1140" t="s">
        <v>5242</v>
      </c>
      <c r="Q1140" t="s">
        <v>5243</v>
      </c>
    </row>
    <row r="1141" spans="1:17">
      <c r="A1141" t="s">
        <v>3573</v>
      </c>
      <c r="B1141" t="s">
        <v>3574</v>
      </c>
      <c r="C1141" t="s">
        <v>3009</v>
      </c>
      <c r="D1141">
        <v>599</v>
      </c>
      <c r="E1141" s="2">
        <v>1899</v>
      </c>
      <c r="F1141" s="1">
        <v>0.68</v>
      </c>
      <c r="G1141">
        <v>4.3</v>
      </c>
      <c r="H1141" s="4">
        <v>140036</v>
      </c>
      <c r="I1141" t="s">
        <v>3428</v>
      </c>
      <c r="J1141" t="s">
        <v>3429</v>
      </c>
      <c r="K1141" t="s">
        <v>3430</v>
      </c>
      <c r="L1141" t="str">
        <f>PROPER(Table1[[#This Row],[User_name]])</f>
        <v>Soumendra Pattanayak,Kumar.Katukuri,Rajulapati Maruthi Vara Prasad Rao,Souvik,Mahendran G,It'S Me Swaraj ...,Vijay Prajapati,Dewang</v>
      </c>
      <c r="M1141" t="s">
        <v>3431</v>
      </c>
      <c r="N1141" t="s">
        <v>3432</v>
      </c>
      <c r="O1141" t="s">
        <v>3433</v>
      </c>
      <c r="P1141" t="s">
        <v>3575</v>
      </c>
      <c r="Q1141" t="s">
        <v>3576</v>
      </c>
    </row>
    <row r="1142" spans="1:17">
      <c r="A1142" t="s">
        <v>3488</v>
      </c>
      <c r="B1142" t="s">
        <v>3489</v>
      </c>
      <c r="C1142" t="s">
        <v>3051</v>
      </c>
      <c r="D1142" s="2">
        <v>4790</v>
      </c>
      <c r="E1142" s="2">
        <v>15990</v>
      </c>
      <c r="F1142" s="1">
        <v>0.7</v>
      </c>
      <c r="G1142">
        <v>4</v>
      </c>
      <c r="H1142" s="4">
        <v>4390</v>
      </c>
      <c r="I1142" t="s">
        <v>3490</v>
      </c>
      <c r="J1142" t="s">
        <v>3491</v>
      </c>
      <c r="K1142" t="s">
        <v>3492</v>
      </c>
      <c r="L1142" t="str">
        <f>PROPER(Table1[[#This Row],[User_name]])</f>
        <v>Chinmoy Saikia,Zuber Mutvalli,Partha,Bangre M,Arjun Roy,Dilip,Praneet Arora,Niraj Jain</v>
      </c>
      <c r="M1142" t="s">
        <v>3493</v>
      </c>
      <c r="N1142" t="s">
        <v>3494</v>
      </c>
      <c r="O1142" t="s">
        <v>3495</v>
      </c>
      <c r="P1142" t="s">
        <v>3496</v>
      </c>
      <c r="Q1142" t="s">
        <v>3497</v>
      </c>
    </row>
    <row r="1143" spans="1:17">
      <c r="A1143" t="s">
        <v>3918</v>
      </c>
      <c r="B1143" t="s">
        <v>3919</v>
      </c>
      <c r="C1143" t="s">
        <v>2975</v>
      </c>
      <c r="D1143" s="2">
        <v>10499</v>
      </c>
      <c r="E1143" s="2">
        <v>13499</v>
      </c>
      <c r="F1143" s="1">
        <v>0.22</v>
      </c>
      <c r="G1143">
        <v>4.2</v>
      </c>
      <c r="H1143" s="4">
        <v>284</v>
      </c>
      <c r="I1143" t="s">
        <v>3062</v>
      </c>
      <c r="J1143" t="s">
        <v>3063</v>
      </c>
      <c r="K1143" t="s">
        <v>3064</v>
      </c>
      <c r="L1143" t="str">
        <f>PROPER(Table1[[#This Row],[User_name]])</f>
        <v>Vishnu Vp,P S Agarwal,Rajesh Kumar,Rama,Vaibhav Saxena,Venu Singani,V Arumugaperumal,Haribol ‚Ù§</v>
      </c>
      <c r="M1143" t="s">
        <v>3065</v>
      </c>
      <c r="N1143" t="s">
        <v>3066</v>
      </c>
      <c r="O1143" t="s">
        <v>3067</v>
      </c>
      <c r="P1143" t="s">
        <v>3068</v>
      </c>
      <c r="Q1143" t="s">
        <v>3920</v>
      </c>
    </row>
    <row r="1144" spans="1:17">
      <c r="A1144" t="s">
        <v>3060</v>
      </c>
      <c r="B1144" t="s">
        <v>3061</v>
      </c>
      <c r="C1144" t="s">
        <v>2975</v>
      </c>
      <c r="D1144" s="2">
        <v>9499</v>
      </c>
      <c r="E1144" s="2">
        <v>11999</v>
      </c>
      <c r="F1144" s="1">
        <v>0.21</v>
      </c>
      <c r="G1144">
        <v>4.2</v>
      </c>
      <c r="H1144" s="4">
        <v>284</v>
      </c>
      <c r="I1144" t="s">
        <v>3062</v>
      </c>
      <c r="J1144" t="s">
        <v>3063</v>
      </c>
      <c r="K1144" t="s">
        <v>3064</v>
      </c>
      <c r="L1144" t="str">
        <f>PROPER(Table1[[#This Row],[User_name]])</f>
        <v>Vishnu Vp,P S Agarwal,Rajesh Kumar,Rama,Vaibhav Saxena,Venu Singani,V Arumugaperumal,Haribol ‚Ù§</v>
      </c>
      <c r="M1144" t="s">
        <v>3065</v>
      </c>
      <c r="N1144" t="s">
        <v>3066</v>
      </c>
      <c r="O1144" t="s">
        <v>3067</v>
      </c>
      <c r="P1144" t="s">
        <v>3068</v>
      </c>
      <c r="Q1144" t="s">
        <v>3069</v>
      </c>
    </row>
    <row r="1145" spans="1:17">
      <c r="A1145" t="s">
        <v>3115</v>
      </c>
      <c r="B1145" t="s">
        <v>3116</v>
      </c>
      <c r="C1145" t="s">
        <v>2975</v>
      </c>
      <c r="D1145" s="2">
        <v>9499</v>
      </c>
      <c r="E1145" s="2">
        <v>11999</v>
      </c>
      <c r="F1145" s="1">
        <v>0.21</v>
      </c>
      <c r="G1145">
        <v>4.2</v>
      </c>
      <c r="H1145" s="4">
        <v>284</v>
      </c>
      <c r="I1145" t="s">
        <v>3062</v>
      </c>
      <c r="J1145" t="s">
        <v>3063</v>
      </c>
      <c r="K1145" t="s">
        <v>3064</v>
      </c>
      <c r="L1145" t="str">
        <f>PROPER(Table1[[#This Row],[User_name]])</f>
        <v>Vishnu Vp,P S Agarwal,Rajesh Kumar,Rama,Vaibhav Saxena,Venu Singani,V Arumugaperumal,Haribol ‚Ù§</v>
      </c>
      <c r="M1145" t="s">
        <v>3065</v>
      </c>
      <c r="N1145" t="s">
        <v>3066</v>
      </c>
      <c r="O1145" t="s">
        <v>3067</v>
      </c>
      <c r="P1145" t="s">
        <v>3117</v>
      </c>
      <c r="Q1145" t="s">
        <v>3118</v>
      </c>
    </row>
    <row r="1146" spans="1:17">
      <c r="A1146" t="s">
        <v>3523</v>
      </c>
      <c r="B1146" t="s">
        <v>3524</v>
      </c>
      <c r="C1146" t="s">
        <v>2975</v>
      </c>
      <c r="D1146" s="2">
        <v>10999</v>
      </c>
      <c r="E1146" s="2">
        <v>14999</v>
      </c>
      <c r="F1146" s="1">
        <v>0.27</v>
      </c>
      <c r="G1146">
        <v>4.0999999999999996</v>
      </c>
      <c r="H1146" s="4">
        <v>18998</v>
      </c>
      <c r="I1146" t="s">
        <v>3525</v>
      </c>
      <c r="J1146" t="s">
        <v>3194</v>
      </c>
      <c r="K1146" t="s">
        <v>3195</v>
      </c>
      <c r="L1146" t="str">
        <f>PROPER(Table1[[#This Row],[User_name]])</f>
        <v>Satheesh Kadiam,Pritom Chakraborty,Vishwa,Simranpreet Singh,Saptarshi,Amazon Customer,D.Raghul,Dharmendra Kumar</v>
      </c>
      <c r="M1146" t="s">
        <v>3196</v>
      </c>
      <c r="N1146" t="s">
        <v>3197</v>
      </c>
      <c r="O1146" t="s">
        <v>3198</v>
      </c>
      <c r="P1146" t="s">
        <v>3199</v>
      </c>
      <c r="Q1146" t="s">
        <v>3526</v>
      </c>
    </row>
    <row r="1147" spans="1:17">
      <c r="A1147" t="s">
        <v>3191</v>
      </c>
      <c r="B1147" t="s">
        <v>3192</v>
      </c>
      <c r="C1147" t="s">
        <v>2975</v>
      </c>
      <c r="D1147" s="2">
        <v>12999</v>
      </c>
      <c r="E1147" s="2">
        <v>17999</v>
      </c>
      <c r="F1147" s="1">
        <v>0.28000000000000003</v>
      </c>
      <c r="G1147">
        <v>4.0999999999999996</v>
      </c>
      <c r="H1147" s="4">
        <v>18998</v>
      </c>
      <c r="I1147" t="s">
        <v>3193</v>
      </c>
      <c r="J1147" t="s">
        <v>3194</v>
      </c>
      <c r="K1147" t="s">
        <v>3195</v>
      </c>
      <c r="L1147" t="str">
        <f>PROPER(Table1[[#This Row],[User_name]])</f>
        <v>Satheesh Kadiam,Pritom Chakraborty,Vishwa,Simranpreet Singh,Saptarshi,Amazon Customer,D.Raghul,Dharmendra Kumar</v>
      </c>
      <c r="M1147" t="s">
        <v>3196</v>
      </c>
      <c r="N1147" t="s">
        <v>3197</v>
      </c>
      <c r="O1147" t="s">
        <v>3198</v>
      </c>
      <c r="P1147" t="s">
        <v>3199</v>
      </c>
      <c r="Q1147" t="s">
        <v>3200</v>
      </c>
    </row>
    <row r="1148" spans="1:17">
      <c r="A1148" t="s">
        <v>3588</v>
      </c>
      <c r="B1148" t="s">
        <v>3589</v>
      </c>
      <c r="C1148" t="s">
        <v>2975</v>
      </c>
      <c r="D1148" s="2">
        <v>10999</v>
      </c>
      <c r="E1148" s="2">
        <v>14999</v>
      </c>
      <c r="F1148" s="1">
        <v>0.27</v>
      </c>
      <c r="G1148">
        <v>4.0999999999999996</v>
      </c>
      <c r="H1148" s="4">
        <v>18998</v>
      </c>
      <c r="I1148" t="s">
        <v>3525</v>
      </c>
      <c r="J1148" t="s">
        <v>3194</v>
      </c>
      <c r="K1148" t="s">
        <v>3195</v>
      </c>
      <c r="L1148" t="str">
        <f>PROPER(Table1[[#This Row],[User_name]])</f>
        <v>Satheesh Kadiam,Pritom Chakraborty,Vishwa,Simranpreet Singh,Saptarshi,Amazon Customer,D.Raghul,Dharmendra Kumar</v>
      </c>
      <c r="M1148" t="s">
        <v>3196</v>
      </c>
      <c r="N1148" t="s">
        <v>3197</v>
      </c>
      <c r="O1148" t="s">
        <v>3198</v>
      </c>
      <c r="P1148" t="s">
        <v>3590</v>
      </c>
      <c r="Q1148" t="s">
        <v>3591</v>
      </c>
    </row>
    <row r="1149" spans="1:17">
      <c r="A1149" t="s">
        <v>3751</v>
      </c>
      <c r="B1149" t="s">
        <v>3752</v>
      </c>
      <c r="C1149" t="s">
        <v>2975</v>
      </c>
      <c r="D1149" s="2">
        <v>12999</v>
      </c>
      <c r="E1149" s="2">
        <v>17999</v>
      </c>
      <c r="F1149" s="1">
        <v>0.28000000000000003</v>
      </c>
      <c r="G1149">
        <v>4.0999999999999996</v>
      </c>
      <c r="H1149" s="4">
        <v>18998</v>
      </c>
      <c r="I1149" t="s">
        <v>3193</v>
      </c>
      <c r="J1149" t="s">
        <v>3194</v>
      </c>
      <c r="K1149" t="s">
        <v>3195</v>
      </c>
      <c r="L1149" t="str">
        <f>PROPER(Table1[[#This Row],[User_name]])</f>
        <v>Satheesh Kadiam,Pritom Chakraborty,Vishwa,Simranpreet Singh,Saptarshi,Amazon Customer,D.Raghul,Dharmendra Kumar</v>
      </c>
      <c r="M1149" t="s">
        <v>3196</v>
      </c>
      <c r="N1149" t="s">
        <v>3197</v>
      </c>
      <c r="O1149" t="s">
        <v>3198</v>
      </c>
      <c r="P1149" t="s">
        <v>3753</v>
      </c>
      <c r="Q1149" t="s">
        <v>3754</v>
      </c>
    </row>
    <row r="1150" spans="1:17">
      <c r="A1150" t="s">
        <v>3446</v>
      </c>
      <c r="B1150" t="s">
        <v>3447</v>
      </c>
      <c r="C1150" t="s">
        <v>2975</v>
      </c>
      <c r="D1150" s="2">
        <v>13999</v>
      </c>
      <c r="E1150" s="2">
        <v>19499</v>
      </c>
      <c r="F1150" s="1">
        <v>0.28000000000000003</v>
      </c>
      <c r="G1150">
        <v>4.0999999999999996</v>
      </c>
      <c r="H1150" s="4">
        <v>18998</v>
      </c>
      <c r="I1150" t="s">
        <v>3448</v>
      </c>
      <c r="J1150" t="s">
        <v>3194</v>
      </c>
      <c r="K1150" t="s">
        <v>3195</v>
      </c>
      <c r="L1150" t="str">
        <f>PROPER(Table1[[#This Row],[User_name]])</f>
        <v>Satheesh Kadiam,Pritom Chakraborty,Vishwa,Simranpreet Singh,Saptarshi,Amazon Customer,D.Raghul,Dharmendra Kumar</v>
      </c>
      <c r="M1150" t="s">
        <v>3196</v>
      </c>
      <c r="N1150" t="s">
        <v>3197</v>
      </c>
      <c r="O1150" t="s">
        <v>3198</v>
      </c>
      <c r="P1150" t="s">
        <v>3449</v>
      </c>
      <c r="Q1150" t="s">
        <v>3450</v>
      </c>
    </row>
    <row r="1151" spans="1:17">
      <c r="A1151" t="s">
        <v>3619</v>
      </c>
      <c r="B1151" t="s">
        <v>3447</v>
      </c>
      <c r="C1151" t="s">
        <v>2975</v>
      </c>
      <c r="D1151" s="2">
        <v>13999</v>
      </c>
      <c r="E1151" s="2">
        <v>19499</v>
      </c>
      <c r="F1151" s="1">
        <v>0.28000000000000003</v>
      </c>
      <c r="G1151">
        <v>4.0999999999999996</v>
      </c>
      <c r="H1151" s="4">
        <v>18998</v>
      </c>
      <c r="I1151" t="s">
        <v>3448</v>
      </c>
      <c r="J1151" t="s">
        <v>3194</v>
      </c>
      <c r="K1151" t="s">
        <v>3195</v>
      </c>
      <c r="L1151" t="str">
        <f>PROPER(Table1[[#This Row],[User_name]])</f>
        <v>Satheesh Kadiam,Pritom Chakraborty,Vishwa,Simranpreet Singh,Saptarshi,Amazon Customer,D.Raghul,Dharmendra Kumar</v>
      </c>
      <c r="M1151" t="s">
        <v>3196</v>
      </c>
      <c r="N1151" t="s">
        <v>3197</v>
      </c>
      <c r="O1151" t="s">
        <v>3198</v>
      </c>
      <c r="P1151" t="s">
        <v>3449</v>
      </c>
      <c r="Q1151" t="s">
        <v>3620</v>
      </c>
    </row>
    <row r="1152" spans="1:17">
      <c r="A1152" t="s">
        <v>4004</v>
      </c>
      <c r="B1152" t="s">
        <v>3447</v>
      </c>
      <c r="C1152" t="s">
        <v>2975</v>
      </c>
      <c r="D1152" s="2">
        <v>13999</v>
      </c>
      <c r="E1152" s="2">
        <v>19499</v>
      </c>
      <c r="F1152" s="1">
        <v>0.28000000000000003</v>
      </c>
      <c r="G1152">
        <v>4.0999999999999996</v>
      </c>
      <c r="H1152" s="4">
        <v>18998</v>
      </c>
      <c r="I1152" t="s">
        <v>3448</v>
      </c>
      <c r="J1152" t="s">
        <v>3194</v>
      </c>
      <c r="K1152" t="s">
        <v>3195</v>
      </c>
      <c r="L1152" t="str">
        <f>PROPER(Table1[[#This Row],[User_name]])</f>
        <v>Satheesh Kadiam,Pritom Chakraborty,Vishwa,Simranpreet Singh,Saptarshi,Amazon Customer,D.Raghul,Dharmendra Kumar</v>
      </c>
      <c r="M1152" t="s">
        <v>3196</v>
      </c>
      <c r="N1152" t="s">
        <v>3197</v>
      </c>
      <c r="O1152" t="s">
        <v>3198</v>
      </c>
      <c r="P1152" t="s">
        <v>3449</v>
      </c>
      <c r="Q1152" t="s">
        <v>4005</v>
      </c>
    </row>
    <row r="1153" spans="1:17">
      <c r="A1153" t="s">
        <v>4775</v>
      </c>
      <c r="B1153" t="s">
        <v>4776</v>
      </c>
      <c r="C1153" t="s">
        <v>2975</v>
      </c>
      <c r="D1153" s="2">
        <v>13999</v>
      </c>
      <c r="E1153" s="2">
        <v>19499</v>
      </c>
      <c r="F1153" s="1">
        <v>0.28000000000000003</v>
      </c>
      <c r="G1153">
        <v>4.0999999999999996</v>
      </c>
      <c r="H1153" s="4">
        <v>18998</v>
      </c>
      <c r="I1153" t="s">
        <v>3448</v>
      </c>
      <c r="J1153" t="s">
        <v>3194</v>
      </c>
      <c r="K1153" t="s">
        <v>3195</v>
      </c>
      <c r="L1153" t="str">
        <f>PROPER(Table1[[#This Row],[User_name]])</f>
        <v>Satheesh Kadiam,Pritom Chakraborty,Vishwa,Simranpreet Singh,Saptarshi,Amazon Customer,D.Raghul,Dharmendra Kumar</v>
      </c>
      <c r="M1153" t="s">
        <v>3196</v>
      </c>
      <c r="N1153" t="s">
        <v>3197</v>
      </c>
      <c r="O1153" t="s">
        <v>3198</v>
      </c>
      <c r="P1153" t="s">
        <v>4777</v>
      </c>
      <c r="Q1153" t="s">
        <v>4778</v>
      </c>
    </row>
    <row r="1154" spans="1:17">
      <c r="A1154" t="s">
        <v>4125</v>
      </c>
      <c r="B1154" t="s">
        <v>4126</v>
      </c>
      <c r="C1154" t="s">
        <v>2975</v>
      </c>
      <c r="D1154" s="2">
        <v>12999</v>
      </c>
      <c r="E1154" s="2">
        <v>13499</v>
      </c>
      <c r="F1154" s="1">
        <v>0.04</v>
      </c>
      <c r="G1154">
        <v>4.0999999999999996</v>
      </c>
      <c r="H1154" s="4">
        <v>56098</v>
      </c>
      <c r="I1154" t="s">
        <v>4127</v>
      </c>
      <c r="J1154" t="s">
        <v>4128</v>
      </c>
      <c r="K1154" t="s">
        <v>4129</v>
      </c>
      <c r="L1154" t="str">
        <f>PROPER(Table1[[#This Row],[User_name]])</f>
        <v>Kranti Telgote,Sandeep Shriyan,Dipsundar Majhi,Rahul Nandwana,Swetapadma Panda,Ashish,Manroop S.,Sharan Yeddula</v>
      </c>
      <c r="M1154" t="s">
        <v>4130</v>
      </c>
      <c r="N1154" t="s">
        <v>4131</v>
      </c>
      <c r="O1154" t="s">
        <v>4132</v>
      </c>
      <c r="P1154" t="s">
        <v>4133</v>
      </c>
      <c r="Q1154" t="s">
        <v>4134</v>
      </c>
    </row>
    <row r="1155" spans="1:17">
      <c r="A1155" t="s">
        <v>3215</v>
      </c>
      <c r="B1155" t="s">
        <v>3216</v>
      </c>
      <c r="C1155" t="s">
        <v>2975</v>
      </c>
      <c r="D1155" s="2">
        <v>16999</v>
      </c>
      <c r="E1155" s="2">
        <v>24999</v>
      </c>
      <c r="F1155" s="1">
        <v>0.32</v>
      </c>
      <c r="G1155">
        <v>4.0999999999999996</v>
      </c>
      <c r="H1155" s="4">
        <v>22318</v>
      </c>
      <c r="I1155" t="s">
        <v>3217</v>
      </c>
      <c r="J1155" t="s">
        <v>3179</v>
      </c>
      <c r="K1155" t="s">
        <v>3180</v>
      </c>
      <c r="L1155" t="str">
        <f>PROPER(Table1[[#This Row],[User_name]])</f>
        <v>Atulya Sinha,Sujayz‚Ñ¢Ô∏È‚Òëô∏È</v>
      </c>
      <c r="M1155" t="s">
        <v>3181</v>
      </c>
      <c r="N1155" t="s">
        <v>3182</v>
      </c>
      <c r="O1155" t="s">
        <v>3183</v>
      </c>
      <c r="P1155" t="s">
        <v>3218</v>
      </c>
      <c r="Q1155" t="s">
        <v>3219</v>
      </c>
    </row>
    <row r="1156" spans="1:17">
      <c r="A1156" t="s">
        <v>3537</v>
      </c>
      <c r="B1156" t="s">
        <v>3216</v>
      </c>
      <c r="C1156" t="s">
        <v>2975</v>
      </c>
      <c r="D1156" s="2">
        <v>16999</v>
      </c>
      <c r="E1156" s="2">
        <v>24999</v>
      </c>
      <c r="F1156" s="1">
        <v>0.32</v>
      </c>
      <c r="G1156">
        <v>4.0999999999999996</v>
      </c>
      <c r="H1156" s="4">
        <v>22318</v>
      </c>
      <c r="I1156" t="s">
        <v>3217</v>
      </c>
      <c r="J1156" t="s">
        <v>3179</v>
      </c>
      <c r="K1156" t="s">
        <v>3180</v>
      </c>
      <c r="L1156" t="str">
        <f>PROPER(Table1[[#This Row],[User_name]])</f>
        <v>Atulya Sinha,Sujayz‚Ñ¢Ô∏È‚Òëô∏È</v>
      </c>
      <c r="M1156" t="s">
        <v>3181</v>
      </c>
      <c r="N1156" t="s">
        <v>3182</v>
      </c>
      <c r="O1156" t="s">
        <v>3183</v>
      </c>
      <c r="P1156" t="s">
        <v>3218</v>
      </c>
      <c r="Q1156" t="s">
        <v>3538</v>
      </c>
    </row>
    <row r="1157" spans="1:17">
      <c r="A1157" t="s">
        <v>3176</v>
      </c>
      <c r="B1157" t="s">
        <v>3177</v>
      </c>
      <c r="C1157" t="s">
        <v>2975</v>
      </c>
      <c r="D1157" s="2">
        <v>18499</v>
      </c>
      <c r="E1157" s="2">
        <v>25999</v>
      </c>
      <c r="F1157" s="1">
        <v>0.28999999999999998</v>
      </c>
      <c r="G1157">
        <v>4.0999999999999996</v>
      </c>
      <c r="H1157" s="4">
        <v>22318</v>
      </c>
      <c r="I1157" t="s">
        <v>3178</v>
      </c>
      <c r="J1157" t="s">
        <v>3179</v>
      </c>
      <c r="K1157" t="s">
        <v>3180</v>
      </c>
      <c r="L1157" t="str">
        <f>PROPER(Table1[[#This Row],[User_name]])</f>
        <v>Atulya Sinha,Sujayz‚Ñ¢Ô∏È‚Òëô∏È</v>
      </c>
      <c r="M1157" t="s">
        <v>3181</v>
      </c>
      <c r="N1157" t="s">
        <v>3182</v>
      </c>
      <c r="O1157" t="s">
        <v>3183</v>
      </c>
      <c r="P1157" t="s">
        <v>3184</v>
      </c>
      <c r="Q1157" t="s">
        <v>3185</v>
      </c>
    </row>
    <row r="1158" spans="1:17">
      <c r="A1158" t="s">
        <v>4466</v>
      </c>
      <c r="B1158" t="s">
        <v>4467</v>
      </c>
      <c r="C1158" t="s">
        <v>2975</v>
      </c>
      <c r="D1158" s="2">
        <v>23999</v>
      </c>
      <c r="E1158" s="2">
        <v>32999</v>
      </c>
      <c r="F1158" s="1">
        <v>0.27</v>
      </c>
      <c r="G1158">
        <v>3.9</v>
      </c>
      <c r="H1158" s="4">
        <v>8866</v>
      </c>
      <c r="I1158" t="s">
        <v>4468</v>
      </c>
      <c r="J1158" t="s">
        <v>4469</v>
      </c>
      <c r="K1158" t="s">
        <v>4470</v>
      </c>
      <c r="L1158" t="str">
        <f>PROPER(Table1[[#This Row],[User_name]])</f>
        <v>Krishna S Mohan,Jatin Patel,Izhar Aazmi,Thambusamy,Uttam Saha,Shaiksha Vallii,Sandy,Godfrey Mathais</v>
      </c>
      <c r="M1158" t="s">
        <v>4471</v>
      </c>
      <c r="N1158" t="s">
        <v>4472</v>
      </c>
      <c r="O1158" t="s">
        <v>4473</v>
      </c>
      <c r="P1158" t="s">
        <v>4474</v>
      </c>
      <c r="Q1158" t="s">
        <v>4475</v>
      </c>
    </row>
    <row r="1159" spans="1:17">
      <c r="A1159" t="s">
        <v>4672</v>
      </c>
      <c r="B1159" t="s">
        <v>4673</v>
      </c>
      <c r="C1159" t="s">
        <v>2975</v>
      </c>
      <c r="D1159" s="2">
        <v>37990</v>
      </c>
      <c r="E1159" s="2">
        <v>74999</v>
      </c>
      <c r="F1159" s="1">
        <v>0.49</v>
      </c>
      <c r="G1159">
        <v>4.2</v>
      </c>
      <c r="H1159" s="4">
        <v>27790</v>
      </c>
      <c r="I1159" t="s">
        <v>4674</v>
      </c>
      <c r="J1159" t="s">
        <v>4675</v>
      </c>
      <c r="K1159" t="s">
        <v>4676</v>
      </c>
      <c r="L1159" t="str">
        <f>PROPER(Table1[[#This Row],[User_name]])</f>
        <v>Mohammed Suhail,Gvr</v>
      </c>
      <c r="M1159" t="s">
        <v>4677</v>
      </c>
      <c r="N1159" t="s">
        <v>4678</v>
      </c>
      <c r="O1159" t="s">
        <v>4679</v>
      </c>
      <c r="P1159" t="s">
        <v>4680</v>
      </c>
      <c r="Q1159" t="s">
        <v>4681</v>
      </c>
    </row>
    <row r="1160" spans="1:17">
      <c r="A1160" t="s">
        <v>5762</v>
      </c>
      <c r="B1160" t="s">
        <v>5763</v>
      </c>
      <c r="C1160" t="s">
        <v>2933</v>
      </c>
      <c r="D1160" s="2">
        <v>12000</v>
      </c>
      <c r="E1160" s="2">
        <v>29999</v>
      </c>
      <c r="F1160" s="1">
        <v>0.6</v>
      </c>
      <c r="G1160">
        <v>4.3</v>
      </c>
      <c r="H1160" s="4">
        <v>4744</v>
      </c>
      <c r="I1160" t="s">
        <v>5764</v>
      </c>
      <c r="J1160" t="s">
        <v>5765</v>
      </c>
      <c r="K1160" t="s">
        <v>5766</v>
      </c>
      <c r="L1160" t="str">
        <f>PROPER(Table1[[#This Row],[User_name]])</f>
        <v>Kshitij D.,Gaurav Agarwal,Brijnandan Singh,Div J,Sarath Ramesh,Yatindra A.,Rinkal Patel,Kumaresan</v>
      </c>
      <c r="M1160" t="s">
        <v>5767</v>
      </c>
      <c r="N1160" t="s">
        <v>5768</v>
      </c>
      <c r="O1160" t="s">
        <v>5769</v>
      </c>
      <c r="P1160" t="s">
        <v>5770</v>
      </c>
      <c r="Q1160" t="s">
        <v>5771</v>
      </c>
    </row>
    <row r="1161" spans="1:17">
      <c r="A1161" t="s">
        <v>3363</v>
      </c>
      <c r="B1161" t="s">
        <v>3364</v>
      </c>
      <c r="C1161" t="s">
        <v>3147</v>
      </c>
      <c r="D1161" s="2">
        <v>1075</v>
      </c>
      <c r="E1161" s="2">
        <v>1699</v>
      </c>
      <c r="F1161" s="1">
        <v>0.37</v>
      </c>
      <c r="G1161">
        <v>4.4000000000000004</v>
      </c>
      <c r="H1161" s="4">
        <v>7462</v>
      </c>
      <c r="I1161" t="s">
        <v>3365</v>
      </c>
      <c r="J1161" t="s">
        <v>3366</v>
      </c>
      <c r="K1161" t="s">
        <v>3367</v>
      </c>
      <c r="L1161" t="str">
        <f>PROPER(Table1[[#This Row],[User_name]])</f>
        <v>Akash V.,Sanket Virkar,Ashwin Sindhu,Ajithkumar M,Mano,Rajan Kumar,Reshma Chandwani,Sdayal</v>
      </c>
      <c r="M1161" t="s">
        <v>3368</v>
      </c>
      <c r="N1161" t="s">
        <v>3369</v>
      </c>
      <c r="O1161" t="s">
        <v>3370</v>
      </c>
      <c r="P1161" t="s">
        <v>3371</v>
      </c>
      <c r="Q1161" t="s">
        <v>3372</v>
      </c>
    </row>
    <row r="1162" spans="1:17">
      <c r="A1162" t="s">
        <v>4292</v>
      </c>
      <c r="B1162" t="s">
        <v>4293</v>
      </c>
      <c r="C1162" t="s">
        <v>3051</v>
      </c>
      <c r="D1162">
        <v>949</v>
      </c>
      <c r="E1162">
        <v>999</v>
      </c>
      <c r="F1162" s="1">
        <v>0.05</v>
      </c>
      <c r="G1162">
        <v>4.2</v>
      </c>
      <c r="H1162" s="4">
        <v>31539</v>
      </c>
      <c r="I1162" t="s">
        <v>4294</v>
      </c>
      <c r="J1162" t="s">
        <v>3900</v>
      </c>
      <c r="K1162" t="s">
        <v>3901</v>
      </c>
      <c r="L1162" t="str">
        <f>PROPER(Table1[[#This Row],[User_name]])</f>
        <v>Ranit Barman,Ravi Singh,Karan Rai,Amazon Customer,Saurabh,Jayesh,Amol Kale,Sankar Prasad Dutta</v>
      </c>
      <c r="M1162" t="s">
        <v>3902</v>
      </c>
      <c r="N1162" t="s">
        <v>3903</v>
      </c>
      <c r="O1162" t="s">
        <v>3904</v>
      </c>
      <c r="P1162" t="s">
        <v>4295</v>
      </c>
      <c r="Q1162" t="s">
        <v>4296</v>
      </c>
    </row>
    <row r="1163" spans="1:17">
      <c r="A1163" t="s">
        <v>315</v>
      </c>
      <c r="B1163" t="s">
        <v>316</v>
      </c>
      <c r="C1163" t="s">
        <v>3</v>
      </c>
      <c r="D1163">
        <v>599</v>
      </c>
      <c r="E1163">
        <v>599</v>
      </c>
      <c r="F1163" s="1">
        <v>0</v>
      </c>
      <c r="G1163">
        <v>4.3</v>
      </c>
      <c r="H1163" s="4">
        <v>355</v>
      </c>
      <c r="I1163" t="s">
        <v>317</v>
      </c>
      <c r="J1163" t="s">
        <v>318</v>
      </c>
      <c r="K1163" t="s">
        <v>319</v>
      </c>
      <c r="L1163" t="str">
        <f>PROPER(Table1[[#This Row],[User_name]])</f>
        <v>Verified Buyer,Avishek Majumdar,Drowna Roy,Mahaboobali Khan,Aamir,Prahladan K N,Abdulkadir,Raja</v>
      </c>
      <c r="M1163" t="s">
        <v>320</v>
      </c>
      <c r="N1163" t="s">
        <v>321</v>
      </c>
      <c r="O1163" t="s">
        <v>322</v>
      </c>
      <c r="P1163" t="s">
        <v>323</v>
      </c>
      <c r="Q1163" t="s">
        <v>324</v>
      </c>
    </row>
    <row r="1164" spans="1:17">
      <c r="A1164" t="s">
        <v>315</v>
      </c>
      <c r="B1164" t="s">
        <v>316</v>
      </c>
      <c r="C1164" t="s">
        <v>3</v>
      </c>
      <c r="D1164">
        <v>599</v>
      </c>
      <c r="E1164">
        <v>599</v>
      </c>
      <c r="F1164" s="1">
        <v>0</v>
      </c>
      <c r="G1164">
        <v>4.3</v>
      </c>
      <c r="H1164" s="4">
        <v>355</v>
      </c>
      <c r="I1164" t="s">
        <v>317</v>
      </c>
      <c r="J1164" t="s">
        <v>318</v>
      </c>
      <c r="K1164" t="s">
        <v>319</v>
      </c>
      <c r="L1164" t="str">
        <f>PROPER(Table1[[#This Row],[User_name]])</f>
        <v>Verified Buyer,Avishek Majumdar,Drowna Roy,Mahaboobali Khan,Aamir,Prahladan K N,Abdulkadir,Raja</v>
      </c>
      <c r="M1164" t="s">
        <v>320</v>
      </c>
      <c r="N1164" t="s">
        <v>321</v>
      </c>
      <c r="O1164" t="s">
        <v>6932</v>
      </c>
      <c r="P1164" t="s">
        <v>6933</v>
      </c>
      <c r="Q1164" t="s">
        <v>6934</v>
      </c>
    </row>
    <row r="1165" spans="1:17">
      <c r="A1165" t="s">
        <v>7810</v>
      </c>
      <c r="B1165" t="s">
        <v>7811</v>
      </c>
      <c r="C1165" t="s">
        <v>7812</v>
      </c>
      <c r="D1165" s="2">
        <v>10389</v>
      </c>
      <c r="E1165" s="2">
        <v>32000</v>
      </c>
      <c r="F1165" s="1">
        <v>0.68</v>
      </c>
      <c r="G1165">
        <v>4.4000000000000004</v>
      </c>
      <c r="H1165" s="4">
        <v>41398</v>
      </c>
      <c r="I1165" t="s">
        <v>7813</v>
      </c>
      <c r="J1165" t="s">
        <v>7814</v>
      </c>
      <c r="K1165" t="s">
        <v>7815</v>
      </c>
      <c r="L1165" t="str">
        <f>PROPER(Table1[[#This Row],[User_name]])</f>
        <v>Naresh R.,Pawan Kumar,Pauly C L,Msvsmanian,Rishabh Kumar Sinku,Sushil K,R S Singh,Ashmeet Singh</v>
      </c>
      <c r="M1165" t="s">
        <v>7816</v>
      </c>
      <c r="N1165" t="s">
        <v>7817</v>
      </c>
      <c r="O1165" t="s">
        <v>7818</v>
      </c>
      <c r="P1165" t="s">
        <v>7819</v>
      </c>
      <c r="Q1165" t="s">
        <v>7820</v>
      </c>
    </row>
    <row r="1166" spans="1:17">
      <c r="A1166" t="s">
        <v>4817</v>
      </c>
      <c r="B1166" t="s">
        <v>4818</v>
      </c>
      <c r="C1166" t="s">
        <v>4819</v>
      </c>
      <c r="D1166">
        <v>289</v>
      </c>
      <c r="E1166">
        <v>650</v>
      </c>
      <c r="F1166" s="1">
        <v>0.56000000000000005</v>
      </c>
      <c r="G1166">
        <v>4.3</v>
      </c>
      <c r="H1166" s="4">
        <v>253105</v>
      </c>
      <c r="I1166" t="s">
        <v>4820</v>
      </c>
      <c r="J1166" t="s">
        <v>4821</v>
      </c>
      <c r="K1166" t="s">
        <v>4822</v>
      </c>
      <c r="L1166" t="str">
        <f>PROPER(Table1[[#This Row],[User_name]])</f>
        <v>Rajiv D.,Antony Gruz,Ajay,Praveen Kumar,Sujoy Paul,Amazon Customer,Sanjeet Tudu,Kartik Pandey</v>
      </c>
      <c r="M1166" t="s">
        <v>4823</v>
      </c>
      <c r="N1166" t="s">
        <v>4824</v>
      </c>
      <c r="O1166" t="s">
        <v>4825</v>
      </c>
      <c r="P1166" t="s">
        <v>4826</v>
      </c>
      <c r="Q1166" t="s">
        <v>4827</v>
      </c>
    </row>
    <row r="1167" spans="1:17">
      <c r="A1167" t="s">
        <v>6153</v>
      </c>
      <c r="B1167" t="s">
        <v>6154</v>
      </c>
      <c r="C1167" t="s">
        <v>3009</v>
      </c>
      <c r="D1167" s="2">
        <v>1329</v>
      </c>
      <c r="E1167" s="2">
        <v>2900</v>
      </c>
      <c r="F1167" s="1">
        <v>0.54</v>
      </c>
      <c r="G1167">
        <v>4.5</v>
      </c>
      <c r="H1167" s="4">
        <v>19624</v>
      </c>
      <c r="I1167" t="s">
        <v>6155</v>
      </c>
      <c r="J1167" t="s">
        <v>6156</v>
      </c>
      <c r="K1167" t="s">
        <v>6157</v>
      </c>
      <c r="L1167" t="str">
        <f>PROPER(Table1[[#This Row],[User_name]])</f>
        <v>Prasad,Prajwal Shetty,Venkataraam,Zubair Muttoon,Subrata Murasing,Mintu Kumar,Amazon Customer,Sameer Sam</v>
      </c>
      <c r="M1167" t="s">
        <v>6158</v>
      </c>
      <c r="N1167" t="s">
        <v>6159</v>
      </c>
      <c r="O1167" t="s">
        <v>6160</v>
      </c>
      <c r="P1167" t="s">
        <v>6161</v>
      </c>
      <c r="Q1167" t="s">
        <v>6162</v>
      </c>
    </row>
    <row r="1168" spans="1:17">
      <c r="A1168" t="s">
        <v>7188</v>
      </c>
      <c r="B1168" t="s">
        <v>7189</v>
      </c>
      <c r="C1168" t="s">
        <v>3009</v>
      </c>
      <c r="D1168">
        <v>939</v>
      </c>
      <c r="E1168" s="2">
        <v>1800</v>
      </c>
      <c r="F1168" s="1">
        <v>0.48</v>
      </c>
      <c r="G1168">
        <v>4.5</v>
      </c>
      <c r="H1168" s="4">
        <v>205052</v>
      </c>
      <c r="I1168" t="s">
        <v>7190</v>
      </c>
      <c r="J1168" t="s">
        <v>7191</v>
      </c>
      <c r="K1168" t="s">
        <v>7192</v>
      </c>
      <c r="L1168" t="str">
        <f>PROPER(Table1[[#This Row],[User_name]])</f>
        <v>Aadil Fayaz Naik,Raj Prajapati,Vishalkumar Patil,Mom Malakar,Kannan,Srikanth Sivaraj,Addy Banik,Pawan</v>
      </c>
      <c r="M1168" t="s">
        <v>7193</v>
      </c>
      <c r="N1168" t="s">
        <v>7194</v>
      </c>
      <c r="O1168" t="s">
        <v>7195</v>
      </c>
      <c r="P1168" t="s">
        <v>7196</v>
      </c>
      <c r="Q1168" t="s">
        <v>7197</v>
      </c>
    </row>
    <row r="1169" spans="1:17">
      <c r="A1169" t="s">
        <v>5269</v>
      </c>
      <c r="B1169" t="s">
        <v>5270</v>
      </c>
      <c r="C1169" t="s">
        <v>4819</v>
      </c>
      <c r="D1169">
        <v>889</v>
      </c>
      <c r="E1169" s="2">
        <v>2500</v>
      </c>
      <c r="F1169" s="1">
        <v>0.64</v>
      </c>
      <c r="G1169">
        <v>4.3</v>
      </c>
      <c r="H1169" s="4">
        <v>55747</v>
      </c>
      <c r="I1169" t="s">
        <v>5271</v>
      </c>
      <c r="J1169" t="s">
        <v>5272</v>
      </c>
      <c r="K1169" t="s">
        <v>5273</v>
      </c>
      <c r="L1169" t="str">
        <f>PROPER(Table1[[#This Row],[User_name]])</f>
        <v>Brijesh Kamani,Venkatesh.R,Saidur Rahaman,Amandeep Singh,Rakshith A Gowda,Jeet Darade,Prathap Thavan,Dhinesh Sridhar</v>
      </c>
      <c r="M1169" t="s">
        <v>5274</v>
      </c>
      <c r="N1169" t="s">
        <v>5275</v>
      </c>
      <c r="O1169" t="s">
        <v>5276</v>
      </c>
      <c r="P1169" t="s">
        <v>5277</v>
      </c>
      <c r="Q1169" t="s">
        <v>5278</v>
      </c>
    </row>
    <row r="1170" spans="1:17">
      <c r="A1170" t="s">
        <v>6287</v>
      </c>
      <c r="B1170" t="s">
        <v>6288</v>
      </c>
      <c r="C1170" t="s">
        <v>4819</v>
      </c>
      <c r="D1170">
        <v>729</v>
      </c>
      <c r="E1170" s="2">
        <v>1650</v>
      </c>
      <c r="F1170" s="1">
        <v>0.56000000000000005</v>
      </c>
      <c r="G1170">
        <v>4.3</v>
      </c>
      <c r="H1170" s="4">
        <v>82356</v>
      </c>
      <c r="I1170" t="s">
        <v>6289</v>
      </c>
      <c r="J1170" t="s">
        <v>6290</v>
      </c>
      <c r="K1170" t="s">
        <v>6291</v>
      </c>
      <c r="L1170" t="str">
        <f>PROPER(Table1[[#This Row],[User_name]])</f>
        <v>Sanjeev Prasad,Sivanagasai,Karthikeyan,Shruti,Harshada Rakhade,Prudhvi Rj,Neeraj Dubey,Praveen V</v>
      </c>
      <c r="M1170" t="s">
        <v>6292</v>
      </c>
      <c r="N1170" t="s">
        <v>6293</v>
      </c>
      <c r="O1170" t="s">
        <v>6294</v>
      </c>
      <c r="P1170" t="s">
        <v>6295</v>
      </c>
      <c r="Q1170" t="s">
        <v>6296</v>
      </c>
    </row>
    <row r="1171" spans="1:17">
      <c r="A1171" t="s">
        <v>5877</v>
      </c>
      <c r="B1171" t="s">
        <v>5878</v>
      </c>
      <c r="C1171" t="s">
        <v>4819</v>
      </c>
      <c r="D1171">
        <v>579</v>
      </c>
      <c r="E1171" s="2">
        <v>1400</v>
      </c>
      <c r="F1171" s="1">
        <v>0.59</v>
      </c>
      <c r="G1171">
        <v>4.3</v>
      </c>
      <c r="H1171" s="4">
        <v>189104</v>
      </c>
      <c r="I1171" t="s">
        <v>5879</v>
      </c>
      <c r="J1171" t="s">
        <v>5880</v>
      </c>
      <c r="K1171" t="s">
        <v>5881</v>
      </c>
      <c r="L1171" t="str">
        <f>PROPER(Table1[[#This Row],[User_name]])</f>
        <v>Neeraj Vishwakarma,Ud,M.Sathish Kumar,Karthik,Kunjasha.V.Kadu,Govind N.,Yogesh Tayde,Amima Khatun</v>
      </c>
      <c r="M1171" t="s">
        <v>5882</v>
      </c>
      <c r="N1171" t="s">
        <v>5883</v>
      </c>
      <c r="O1171" t="s">
        <v>5884</v>
      </c>
      <c r="P1171" t="s">
        <v>5885</v>
      </c>
      <c r="Q1171" t="s">
        <v>5886</v>
      </c>
    </row>
    <row r="1172" spans="1:17">
      <c r="A1172" t="s">
        <v>5535</v>
      </c>
      <c r="B1172" t="s">
        <v>5536</v>
      </c>
      <c r="C1172" t="s">
        <v>4819</v>
      </c>
      <c r="D1172" s="2">
        <v>1109</v>
      </c>
      <c r="E1172" s="2">
        <v>2800</v>
      </c>
      <c r="F1172" s="1">
        <v>0.6</v>
      </c>
      <c r="G1172">
        <v>4.3</v>
      </c>
      <c r="H1172" s="4">
        <v>53464</v>
      </c>
      <c r="I1172" t="s">
        <v>5537</v>
      </c>
      <c r="J1172" t="s">
        <v>5538</v>
      </c>
      <c r="K1172" t="s">
        <v>5539</v>
      </c>
      <c r="L1172" t="str">
        <f>PROPER(Table1[[#This Row],[User_name]])</f>
        <v>Amita,Ganesh,Zhiv,Sarasij Pal,‡§Ú‡•Ç‡§Û‡§Æ‡§®‡•Á‡§Ç‡§¶‡•Ç‡§∞ ‡§∏‡§Ø‡§Ç‡§Π,Ehsan Ul Haq,Venkatesan,Khimanand</v>
      </c>
      <c r="M1172" t="s">
        <v>5540</v>
      </c>
      <c r="N1172" t="s">
        <v>5541</v>
      </c>
      <c r="O1172" t="s">
        <v>13035</v>
      </c>
      <c r="P1172" t="s">
        <v>5542</v>
      </c>
      <c r="Q1172" t="s">
        <v>5543</v>
      </c>
    </row>
    <row r="1173" spans="1:17">
      <c r="A1173" t="s">
        <v>5664</v>
      </c>
      <c r="B1173" t="s">
        <v>5665</v>
      </c>
      <c r="C1173" t="s">
        <v>4819</v>
      </c>
      <c r="D1173" s="2">
        <v>1299</v>
      </c>
      <c r="E1173" s="2">
        <v>3000</v>
      </c>
      <c r="F1173" s="1">
        <v>0.56999999999999995</v>
      </c>
      <c r="G1173">
        <v>4.3</v>
      </c>
      <c r="H1173" s="4">
        <v>23022</v>
      </c>
      <c r="I1173" t="s">
        <v>5666</v>
      </c>
      <c r="J1173" t="s">
        <v>5667</v>
      </c>
      <c r="K1173" t="s">
        <v>5668</v>
      </c>
      <c r="L1173" t="str">
        <f>PROPER(Table1[[#This Row],[User_name]])</f>
        <v>Arun,Muneeb,Jatin,Gangadhar,Rohael Saifi,Amazon Customer,Amezing Books Jordar.V.Mc,Ramamoorthy</v>
      </c>
      <c r="M1173" t="s">
        <v>5669</v>
      </c>
      <c r="N1173" t="s">
        <v>5670</v>
      </c>
      <c r="O1173" t="s">
        <v>5671</v>
      </c>
      <c r="P1173" t="s">
        <v>5672</v>
      </c>
      <c r="Q1173" t="s">
        <v>5673</v>
      </c>
    </row>
    <row r="1174" spans="1:17">
      <c r="A1174" t="s">
        <v>5172</v>
      </c>
      <c r="B1174" t="s">
        <v>5173</v>
      </c>
      <c r="C1174" t="s">
        <v>4819</v>
      </c>
      <c r="D1174">
        <v>519</v>
      </c>
      <c r="E1174" s="2">
        <v>1350</v>
      </c>
      <c r="F1174" s="1">
        <v>0.62</v>
      </c>
      <c r="G1174">
        <v>4.3</v>
      </c>
      <c r="H1174" s="4">
        <v>30058</v>
      </c>
      <c r="I1174" t="s">
        <v>5174</v>
      </c>
      <c r="J1174" t="s">
        <v>5175</v>
      </c>
      <c r="K1174" t="s">
        <v>5176</v>
      </c>
      <c r="L1174" t="str">
        <f>PROPER(Table1[[#This Row],[User_name]])</f>
        <v>Akash Kumar,Anil Kumar,Saijayanth,Rajib A.,Vinit Sarin,Ravinder Gautom,Yogesh Karel,Manish Kumar</v>
      </c>
      <c r="M1174" t="s">
        <v>5177</v>
      </c>
      <c r="N1174" t="s">
        <v>5178</v>
      </c>
      <c r="O1174" t="s">
        <v>5179</v>
      </c>
      <c r="P1174" t="s">
        <v>5180</v>
      </c>
      <c r="Q1174" t="s">
        <v>5181</v>
      </c>
    </row>
    <row r="1175" spans="1:17">
      <c r="A1175" t="s">
        <v>3186</v>
      </c>
      <c r="B1175" t="s">
        <v>3187</v>
      </c>
      <c r="C1175" t="s">
        <v>3009</v>
      </c>
      <c r="D1175">
        <v>369</v>
      </c>
      <c r="E1175">
        <v>700</v>
      </c>
      <c r="F1175" s="1">
        <v>0.47</v>
      </c>
      <c r="G1175">
        <v>4.4000000000000004</v>
      </c>
      <c r="H1175" s="4">
        <v>67259</v>
      </c>
      <c r="I1175" t="s">
        <v>3188</v>
      </c>
      <c r="J1175" t="s">
        <v>3011</v>
      </c>
      <c r="K1175" t="s">
        <v>3012</v>
      </c>
      <c r="L1175" t="str">
        <f>PROPER(Table1[[#This Row],[User_name]])</f>
        <v>Prashant,Sumesh Sundararajan,Vijay Baitha,S.K Nahak,Vikram Kumar,Manish,Jm,Amit Nayak</v>
      </c>
      <c r="M1175" t="s">
        <v>3013</v>
      </c>
      <c r="N1175" t="s">
        <v>3014</v>
      </c>
      <c r="O1175" t="s">
        <v>3015</v>
      </c>
      <c r="P1175" t="s">
        <v>3189</v>
      </c>
      <c r="Q1175" t="s">
        <v>3190</v>
      </c>
    </row>
    <row r="1176" spans="1:17">
      <c r="A1176" t="s">
        <v>4419</v>
      </c>
      <c r="B1176" t="s">
        <v>4420</v>
      </c>
      <c r="C1176" t="s">
        <v>3009</v>
      </c>
      <c r="D1176">
        <v>649</v>
      </c>
      <c r="E1176" s="2">
        <v>2400</v>
      </c>
      <c r="F1176" s="1">
        <v>0.73</v>
      </c>
      <c r="G1176">
        <v>4.4000000000000004</v>
      </c>
      <c r="H1176" s="4">
        <v>67260</v>
      </c>
      <c r="I1176" t="s">
        <v>4421</v>
      </c>
      <c r="J1176" t="s">
        <v>3011</v>
      </c>
      <c r="K1176" t="s">
        <v>3012</v>
      </c>
      <c r="L1176" t="str">
        <f>PROPER(Table1[[#This Row],[User_name]])</f>
        <v>Prashant,Sumesh Sundararajan,Vijay Baitha,S.K Nahak,Vikram Kumar,Manish,Jm,Amit Nayak</v>
      </c>
      <c r="M1176" t="s">
        <v>3013</v>
      </c>
      <c r="N1176" t="s">
        <v>3014</v>
      </c>
      <c r="O1176" t="s">
        <v>3015</v>
      </c>
      <c r="P1176" t="s">
        <v>3016</v>
      </c>
      <c r="Q1176" t="s">
        <v>4422</v>
      </c>
    </row>
    <row r="1177" spans="1:17">
      <c r="A1177" t="s">
        <v>6498</v>
      </c>
      <c r="B1177" t="s">
        <v>6499</v>
      </c>
      <c r="C1177" t="s">
        <v>6500</v>
      </c>
      <c r="D1177">
        <v>449</v>
      </c>
      <c r="E1177">
        <v>800</v>
      </c>
      <c r="F1177" s="1">
        <v>0.44</v>
      </c>
      <c r="G1177">
        <v>4.4000000000000004</v>
      </c>
      <c r="H1177" s="4">
        <v>69585</v>
      </c>
      <c r="I1177" t="s">
        <v>6501</v>
      </c>
      <c r="J1177" t="s">
        <v>6502</v>
      </c>
      <c r="K1177" t="s">
        <v>6503</v>
      </c>
      <c r="L1177" t="str">
        <f>PROPER(Table1[[#This Row],[User_name]])</f>
        <v>Bikki Chowdhury,Mã∂Aã∂Nã∂Nã∂Uã∂ Mã∂Eã∂Hã∂Tã∂Aã∂,Well Person,Sourav2348,Nagaraj Veluswamy,Nand,Bkbasu,Sandeep Kumar</v>
      </c>
      <c r="M1177" t="s">
        <v>6504</v>
      </c>
      <c r="N1177" t="s">
        <v>6505</v>
      </c>
      <c r="O1177" t="s">
        <v>6506</v>
      </c>
      <c r="P1177" t="s">
        <v>6507</v>
      </c>
      <c r="Q1177" t="s">
        <v>6508</v>
      </c>
    </row>
    <row r="1178" spans="1:17">
      <c r="A1178" t="s">
        <v>3111</v>
      </c>
      <c r="B1178" t="s">
        <v>3112</v>
      </c>
      <c r="C1178" t="s">
        <v>3009</v>
      </c>
      <c r="D1178">
        <v>959</v>
      </c>
      <c r="E1178" s="2">
        <v>1800</v>
      </c>
      <c r="F1178" s="1">
        <v>0.47</v>
      </c>
      <c r="G1178">
        <v>4.4000000000000004</v>
      </c>
      <c r="H1178" s="4">
        <v>67259</v>
      </c>
      <c r="I1178" t="s">
        <v>3010</v>
      </c>
      <c r="J1178" t="s">
        <v>3011</v>
      </c>
      <c r="K1178" t="s">
        <v>3012</v>
      </c>
      <c r="L1178" t="str">
        <f>PROPER(Table1[[#This Row],[User_name]])</f>
        <v>Prashant,Sumesh Sundararajan,Vijay Baitha,S.K Nahak,Vikram Kumar,Manish,Jm,Amit Nayak</v>
      </c>
      <c r="M1178" t="s">
        <v>3013</v>
      </c>
      <c r="N1178" t="s">
        <v>3014</v>
      </c>
      <c r="O1178" t="s">
        <v>3015</v>
      </c>
      <c r="P1178" t="s">
        <v>3113</v>
      </c>
      <c r="Q1178" t="s">
        <v>3114</v>
      </c>
    </row>
    <row r="1179" spans="1:17">
      <c r="A1179" t="s">
        <v>4188</v>
      </c>
      <c r="B1179" t="s">
        <v>4189</v>
      </c>
      <c r="C1179" t="s">
        <v>3009</v>
      </c>
      <c r="D1179" s="2">
        <v>1989</v>
      </c>
      <c r="E1179" s="2">
        <v>3500</v>
      </c>
      <c r="F1179" s="1">
        <v>0.43</v>
      </c>
      <c r="G1179">
        <v>4.4000000000000004</v>
      </c>
      <c r="H1179" s="4">
        <v>67260</v>
      </c>
      <c r="I1179" t="s">
        <v>4190</v>
      </c>
      <c r="J1179" t="s">
        <v>3011</v>
      </c>
      <c r="K1179" t="s">
        <v>3012</v>
      </c>
      <c r="L1179" t="str">
        <f>PROPER(Table1[[#This Row],[User_name]])</f>
        <v>Prashant,Sumesh Sundararajan,Vijay Baitha,S.K Nahak,Vikram Kumar,Manish,Jm,Amit Nayak</v>
      </c>
      <c r="M1179" t="s">
        <v>3013</v>
      </c>
      <c r="N1179" t="s">
        <v>3014</v>
      </c>
      <c r="O1179" t="s">
        <v>3015</v>
      </c>
      <c r="P1179" t="s">
        <v>4191</v>
      </c>
      <c r="Q1179" t="s">
        <v>4192</v>
      </c>
    </row>
    <row r="1180" spans="1:17">
      <c r="A1180" t="s">
        <v>3007</v>
      </c>
      <c r="B1180" t="s">
        <v>3008</v>
      </c>
      <c r="C1180" t="s">
        <v>3009</v>
      </c>
      <c r="D1180">
        <v>569</v>
      </c>
      <c r="E1180" s="2">
        <v>1000</v>
      </c>
      <c r="F1180" s="1">
        <v>0.43</v>
      </c>
      <c r="G1180">
        <v>4.4000000000000004</v>
      </c>
      <c r="H1180" s="4">
        <v>67259</v>
      </c>
      <c r="I1180" t="s">
        <v>3010</v>
      </c>
      <c r="J1180" t="s">
        <v>3011</v>
      </c>
      <c r="K1180" t="s">
        <v>3012</v>
      </c>
      <c r="L1180" t="str">
        <f>PROPER(Table1[[#This Row],[User_name]])</f>
        <v>Prashant,Sumesh Sundararajan,Vijay Baitha,S.K Nahak,Vikram Kumar,Manish,Jm,Amit Nayak</v>
      </c>
      <c r="M1180" t="s">
        <v>3013</v>
      </c>
      <c r="N1180" t="s">
        <v>3014</v>
      </c>
      <c r="O1180" t="s">
        <v>3015</v>
      </c>
      <c r="P1180" t="s">
        <v>3016</v>
      </c>
      <c r="Q1180" t="s">
        <v>3017</v>
      </c>
    </row>
    <row r="1181" spans="1:17">
      <c r="A1181" t="s">
        <v>3007</v>
      </c>
      <c r="B1181" t="s">
        <v>3008</v>
      </c>
      <c r="C1181" t="s">
        <v>3009</v>
      </c>
      <c r="D1181">
        <v>569</v>
      </c>
      <c r="E1181" s="2">
        <v>1000</v>
      </c>
      <c r="F1181" s="1">
        <v>0.43</v>
      </c>
      <c r="G1181">
        <v>4.4000000000000004</v>
      </c>
      <c r="H1181" s="4">
        <v>67262</v>
      </c>
      <c r="I1181" t="s">
        <v>3010</v>
      </c>
      <c r="J1181" t="s">
        <v>3011</v>
      </c>
      <c r="K1181" t="s">
        <v>3012</v>
      </c>
      <c r="L1181" t="str">
        <f>PROPER(Table1[[#This Row],[User_name]])</f>
        <v>Prashant,Sumesh Sundararajan,Vijay Baitha,S.K Nahak,Vikram Kumar,Manish,Jm,Amit Nayak</v>
      </c>
      <c r="M1181" t="s">
        <v>3013</v>
      </c>
      <c r="N1181" t="s">
        <v>3014</v>
      </c>
      <c r="O1181" t="s">
        <v>3015</v>
      </c>
      <c r="P1181" t="s">
        <v>4870</v>
      </c>
      <c r="Q1181" t="s">
        <v>4871</v>
      </c>
    </row>
    <row r="1182" spans="1:17">
      <c r="A1182" t="s">
        <v>2050</v>
      </c>
      <c r="B1182" t="s">
        <v>2051</v>
      </c>
      <c r="C1182" t="s">
        <v>154</v>
      </c>
      <c r="D1182" s="2">
        <v>32990</v>
      </c>
      <c r="E1182" s="2">
        <v>56790</v>
      </c>
      <c r="F1182" s="1">
        <v>0.42</v>
      </c>
      <c r="G1182">
        <v>4.3</v>
      </c>
      <c r="H1182" s="4">
        <v>567</v>
      </c>
      <c r="I1182" t="s">
        <v>2052</v>
      </c>
      <c r="J1182" t="s">
        <v>2053</v>
      </c>
      <c r="K1182" t="s">
        <v>2054</v>
      </c>
      <c r="L1182" t="str">
        <f>PROPER(Table1[[#This Row],[User_name]])</f>
        <v>Prat Jd,Vishnu,Ankur Mitra,Marilinga Bk,Premkumar,Harry,P D.,Sivaji Kodali</v>
      </c>
      <c r="M1182" t="s">
        <v>2055</v>
      </c>
      <c r="N1182" t="s">
        <v>2056</v>
      </c>
      <c r="O1182" t="s">
        <v>2057</v>
      </c>
      <c r="P1182" t="s">
        <v>2058</v>
      </c>
      <c r="Q1182" t="s">
        <v>2059</v>
      </c>
    </row>
    <row r="1183" spans="1:17">
      <c r="A1183" t="s">
        <v>2691</v>
      </c>
      <c r="B1183" t="s">
        <v>2692</v>
      </c>
      <c r="C1183" t="s">
        <v>154</v>
      </c>
      <c r="D1183" s="2">
        <v>10990</v>
      </c>
      <c r="E1183" s="2">
        <v>19990</v>
      </c>
      <c r="F1183" s="1">
        <v>0.45</v>
      </c>
      <c r="G1183">
        <v>3.7</v>
      </c>
      <c r="H1183" s="4">
        <v>129</v>
      </c>
      <c r="I1183" t="s">
        <v>2693</v>
      </c>
      <c r="J1183" t="s">
        <v>2694</v>
      </c>
      <c r="K1183" t="s">
        <v>2695</v>
      </c>
      <c r="L1183" t="str">
        <f>PROPER(Table1[[#This Row],[User_name]])</f>
        <v>Ajay Kumar,Chetan Prakash,Nitin Wadhwa,Bharat Parmar,Mohammed H.,Adesh Kumar,R Sorout,Snrao</v>
      </c>
      <c r="M1183" t="s">
        <v>2696</v>
      </c>
      <c r="N1183" t="s">
        <v>2697</v>
      </c>
      <c r="O1183" t="s">
        <v>2698</v>
      </c>
      <c r="P1183" t="s">
        <v>2699</v>
      </c>
      <c r="Q1183" t="s">
        <v>2700</v>
      </c>
    </row>
    <row r="1184" spans="1:17">
      <c r="A1184" t="s">
        <v>7947</v>
      </c>
      <c r="B1184" t="s">
        <v>7948</v>
      </c>
      <c r="C1184" t="s">
        <v>5343</v>
      </c>
      <c r="D1184">
        <v>999</v>
      </c>
      <c r="E1184" s="2">
        <v>1995</v>
      </c>
      <c r="F1184" s="1">
        <v>0.5</v>
      </c>
      <c r="G1184">
        <v>4.5</v>
      </c>
      <c r="H1184" s="4">
        <v>7317</v>
      </c>
      <c r="I1184" t="s">
        <v>7949</v>
      </c>
      <c r="J1184" t="s">
        <v>7950</v>
      </c>
      <c r="K1184" t="s">
        <v>7951</v>
      </c>
      <c r="L1184" t="str">
        <f>PROPER(Table1[[#This Row],[User_name]])</f>
        <v>Abhay N.,Karan Arora,Bhavneet Singh,Deeptha Narayan,Anand Pratap,Vinay Savla,Parmod,Shail Alavani</v>
      </c>
      <c r="M1184" t="s">
        <v>7952</v>
      </c>
      <c r="N1184" t="s">
        <v>7953</v>
      </c>
      <c r="O1184" t="s">
        <v>7954</v>
      </c>
      <c r="P1184" t="s">
        <v>7955</v>
      </c>
      <c r="Q1184" t="s">
        <v>7956</v>
      </c>
    </row>
    <row r="1185" spans="1:17">
      <c r="A1185" t="s">
        <v>5105</v>
      </c>
      <c r="B1185" t="s">
        <v>5106</v>
      </c>
      <c r="C1185" t="s">
        <v>5107</v>
      </c>
      <c r="D1185" s="2">
        <v>4098</v>
      </c>
      <c r="E1185" s="2">
        <v>4999</v>
      </c>
      <c r="F1185" s="1">
        <v>0.18</v>
      </c>
      <c r="G1185">
        <v>4.5</v>
      </c>
      <c r="H1185" s="4">
        <v>50810</v>
      </c>
      <c r="I1185" t="s">
        <v>5108</v>
      </c>
      <c r="J1185" t="s">
        <v>5109</v>
      </c>
      <c r="K1185" t="s">
        <v>5110</v>
      </c>
      <c r="L1185" t="str">
        <f>PROPER(Table1[[#This Row],[User_name]])</f>
        <v>Pallavi Varur,Amitasap,Pradeep,Karma,Jaswantsingh,Suhasini Muppidi,Atesham,Arun Kumar</v>
      </c>
      <c r="M1185" t="s">
        <v>5111</v>
      </c>
      <c r="N1185" t="s">
        <v>5112</v>
      </c>
      <c r="O1185" t="s">
        <v>5113</v>
      </c>
      <c r="P1185" t="s">
        <v>5114</v>
      </c>
      <c r="Q1185" t="s">
        <v>5115</v>
      </c>
    </row>
    <row r="1186" spans="1:17">
      <c r="A1186" t="s">
        <v>6767</v>
      </c>
      <c r="B1186" t="s">
        <v>6768</v>
      </c>
      <c r="C1186" t="s">
        <v>5107</v>
      </c>
      <c r="D1186" s="2">
        <v>5799</v>
      </c>
      <c r="E1186" s="2">
        <v>7999</v>
      </c>
      <c r="F1186" s="1">
        <v>0.28000000000000003</v>
      </c>
      <c r="G1186">
        <v>4.5</v>
      </c>
      <c r="H1186" s="4">
        <v>50273</v>
      </c>
      <c r="I1186" t="s">
        <v>6769</v>
      </c>
      <c r="J1186" t="s">
        <v>6770</v>
      </c>
      <c r="K1186" t="s">
        <v>6771</v>
      </c>
      <c r="L1186" t="str">
        <f>PROPER(Table1[[#This Row],[User_name]])</f>
        <v>Amazon Customer,Jayesh B.,Sunil,Kaling246,Biswaboka,Prabhakar,Shekhar Saini,Mohsin Chouhan</v>
      </c>
      <c r="M1186" t="s">
        <v>6772</v>
      </c>
      <c r="N1186" t="s">
        <v>6773</v>
      </c>
      <c r="O1186" t="s">
        <v>6774</v>
      </c>
      <c r="P1186" t="s">
        <v>6775</v>
      </c>
      <c r="Q1186" t="s">
        <v>6776</v>
      </c>
    </row>
    <row r="1187" spans="1:17">
      <c r="A1187" t="s">
        <v>8159</v>
      </c>
      <c r="B1187" t="s">
        <v>8160</v>
      </c>
      <c r="C1187" t="s">
        <v>3051</v>
      </c>
      <c r="D1187" s="2">
        <v>1490</v>
      </c>
      <c r="E1187" s="2">
        <v>1990</v>
      </c>
      <c r="F1187" s="1">
        <v>0.25</v>
      </c>
      <c r="G1187">
        <v>4.0999999999999996</v>
      </c>
      <c r="H1187" s="4">
        <v>98250</v>
      </c>
      <c r="I1187" t="s">
        <v>8161</v>
      </c>
      <c r="J1187" t="s">
        <v>8162</v>
      </c>
      <c r="K1187" t="s">
        <v>8163</v>
      </c>
      <c r="L1187" t="str">
        <f>PROPER(Table1[[#This Row],[User_name]])</f>
        <v>Neeraj Vishwakarma,Sameer Patil</v>
      </c>
      <c r="M1187" t="s">
        <v>8164</v>
      </c>
      <c r="N1187" t="s">
        <v>8165</v>
      </c>
      <c r="O1187" t="s">
        <v>8166</v>
      </c>
      <c r="P1187" t="s">
        <v>8167</v>
      </c>
      <c r="Q1187" t="s">
        <v>8168</v>
      </c>
    </row>
    <row r="1188" spans="1:17">
      <c r="A1188" t="s">
        <v>12407</v>
      </c>
      <c r="B1188" t="s">
        <v>12408</v>
      </c>
      <c r="C1188" t="s">
        <v>9371</v>
      </c>
      <c r="D1188" s="2">
        <v>4899</v>
      </c>
      <c r="E1188" s="2">
        <v>8999</v>
      </c>
      <c r="F1188" s="1">
        <v>0.46</v>
      </c>
      <c r="G1188">
        <v>4.0999999999999996</v>
      </c>
      <c r="H1188" s="4">
        <v>297</v>
      </c>
      <c r="I1188" t="s">
        <v>12409</v>
      </c>
      <c r="J1188" t="s">
        <v>12410</v>
      </c>
      <c r="K1188" t="s">
        <v>12411</v>
      </c>
      <c r="L1188" t="str">
        <f>PROPER(Table1[[#This Row],[User_name]])</f>
        <v>Ayush Kumar Prajapati,Maulik,Vachan .K,Amazon Customer,Amazon Customer,Sukanya Desai,Bhupendra,Abhay Arjariya</v>
      </c>
      <c r="M1188" t="s">
        <v>12412</v>
      </c>
      <c r="N1188" t="s">
        <v>12413</v>
      </c>
      <c r="O1188" t="s">
        <v>12414</v>
      </c>
      <c r="P1188" t="s">
        <v>12415</v>
      </c>
      <c r="Q1188" t="s">
        <v>12416</v>
      </c>
    </row>
    <row r="1189" spans="1:17">
      <c r="A1189" t="s">
        <v>11310</v>
      </c>
      <c r="B1189" t="s">
        <v>11311</v>
      </c>
      <c r="C1189" t="s">
        <v>9371</v>
      </c>
      <c r="D1189" s="2">
        <v>5999</v>
      </c>
      <c r="E1189" s="2">
        <v>9999</v>
      </c>
      <c r="F1189" s="1">
        <v>0.4</v>
      </c>
      <c r="G1189">
        <v>4.2</v>
      </c>
      <c r="H1189" s="4">
        <v>170</v>
      </c>
      <c r="I1189" t="s">
        <v>11312</v>
      </c>
      <c r="J1189" t="s">
        <v>11313</v>
      </c>
      <c r="K1189" t="s">
        <v>11314</v>
      </c>
      <c r="L1189" t="str">
        <f>PROPER(Table1[[#This Row],[User_name]])</f>
        <v>Ravinder Kumar,Ashok,Tejas,Seema,Harshvardhan,Shubham Kushwah,Saurabh Patwa,Shreyans Jain</v>
      </c>
      <c r="M1189" t="s">
        <v>11315</v>
      </c>
      <c r="N1189" t="s">
        <v>11316</v>
      </c>
      <c r="O1189" t="s">
        <v>11317</v>
      </c>
      <c r="P1189" t="s">
        <v>11318</v>
      </c>
      <c r="Q1189" t="s">
        <v>11319</v>
      </c>
    </row>
    <row r="1190" spans="1:17">
      <c r="A1190" t="s">
        <v>2757</v>
      </c>
      <c r="B1190" t="s">
        <v>2758</v>
      </c>
      <c r="C1190" t="s">
        <v>447</v>
      </c>
      <c r="D1190">
        <v>246</v>
      </c>
      <c r="E1190">
        <v>600</v>
      </c>
      <c r="F1190" s="1">
        <v>0.59</v>
      </c>
      <c r="G1190">
        <v>4.2</v>
      </c>
      <c r="H1190" s="4">
        <v>143</v>
      </c>
      <c r="I1190" t="s">
        <v>2759</v>
      </c>
      <c r="J1190" t="s">
        <v>2760</v>
      </c>
      <c r="K1190" t="s">
        <v>2761</v>
      </c>
      <c r="L1190" t="str">
        <f>PROPER(Table1[[#This Row],[User_name]])</f>
        <v>Hemal Jani,Nitin Bhatti,Madhu,Arnab Kar,Daniel Charles,Ajit Parida,Annaveni Jyothi,Mohit Gouda</v>
      </c>
      <c r="M1190" t="s">
        <v>2762</v>
      </c>
      <c r="N1190" t="s">
        <v>2763</v>
      </c>
      <c r="O1190" t="s">
        <v>2764</v>
      </c>
      <c r="P1190" t="s">
        <v>2765</v>
      </c>
      <c r="Q1190" t="s">
        <v>2766</v>
      </c>
    </row>
    <row r="1191" spans="1:17">
      <c r="A1191" t="s">
        <v>8651</v>
      </c>
      <c r="B1191" t="s">
        <v>8652</v>
      </c>
      <c r="C1191" t="s">
        <v>8559</v>
      </c>
      <c r="D1191">
        <v>499</v>
      </c>
      <c r="E1191">
        <v>999</v>
      </c>
      <c r="F1191" s="1">
        <v>0.5</v>
      </c>
      <c r="G1191">
        <v>4.0999999999999996</v>
      </c>
      <c r="H1191" s="4">
        <v>4859</v>
      </c>
      <c r="I1191" t="s">
        <v>8653</v>
      </c>
      <c r="J1191" t="s">
        <v>8654</v>
      </c>
      <c r="K1191" t="s">
        <v>8655</v>
      </c>
      <c r="L1191" t="str">
        <f>PROPER(Table1[[#This Row],[User_name]])</f>
        <v>Jagroop Singh,Abhilash G.,Gagan Deep Singh,Akshay Tibrewal,Priyanshu Deval,Amazon Customer,Satinder Kumar Gautam,Anuj Saxena</v>
      </c>
      <c r="M1191" t="s">
        <v>8656</v>
      </c>
      <c r="N1191" t="s">
        <v>8657</v>
      </c>
      <c r="O1191" t="s">
        <v>8658</v>
      </c>
      <c r="P1191" t="s">
        <v>8659</v>
      </c>
      <c r="Q1191" t="s">
        <v>8660</v>
      </c>
    </row>
    <row r="1192" spans="1:17">
      <c r="A1192" t="s">
        <v>4486</v>
      </c>
      <c r="B1192" t="s">
        <v>4487</v>
      </c>
      <c r="C1192" t="s">
        <v>2933</v>
      </c>
      <c r="D1192">
        <v>281</v>
      </c>
      <c r="E1192" s="2">
        <v>1999</v>
      </c>
      <c r="F1192" s="1">
        <v>0.86</v>
      </c>
      <c r="G1192">
        <v>2.8</v>
      </c>
      <c r="H1192" s="4">
        <v>87</v>
      </c>
      <c r="I1192" t="s">
        <v>4488</v>
      </c>
      <c r="J1192" t="s">
        <v>4489</v>
      </c>
      <c r="K1192" t="s">
        <v>4490</v>
      </c>
      <c r="L1192" t="str">
        <f>PROPER(Table1[[#This Row],[User_name]])</f>
        <v>Dk Yadav,Mukesh Kumar Verma,Vishnu,Shaikh Shahalam,Sushilkumar Dubey,Roshan Narendra Raut,Deepak Thakur,Aappashaeb Barsale</v>
      </c>
      <c r="M1192" t="s">
        <v>4491</v>
      </c>
      <c r="N1192" t="s">
        <v>4492</v>
      </c>
      <c r="O1192" t="s">
        <v>4493</v>
      </c>
      <c r="P1192" t="s">
        <v>4494</v>
      </c>
      <c r="Q1192" t="s">
        <v>4495</v>
      </c>
    </row>
    <row r="1193" spans="1:17">
      <c r="A1193" t="s">
        <v>7675</v>
      </c>
      <c r="B1193" t="s">
        <v>7676</v>
      </c>
      <c r="C1193" t="s">
        <v>7677</v>
      </c>
      <c r="D1193">
        <v>99</v>
      </c>
      <c r="E1193">
        <v>999</v>
      </c>
      <c r="F1193" s="1">
        <v>0.9</v>
      </c>
      <c r="G1193">
        <v>3.8</v>
      </c>
      <c r="H1193" s="4">
        <v>594</v>
      </c>
      <c r="I1193" t="s">
        <v>7678</v>
      </c>
      <c r="J1193" t="s">
        <v>7679</v>
      </c>
      <c r="K1193" t="s">
        <v>7680</v>
      </c>
      <c r="L1193" t="str">
        <f>PROPER(Table1[[#This Row],[User_name]])</f>
        <v>Amazoncustomermh7790,Akkuu Akshay,Zahid T.,Pranta,Sarangc,Rohini,Aarush,Usha</v>
      </c>
      <c r="M1193" t="s">
        <v>7681</v>
      </c>
      <c r="N1193" t="s">
        <v>7682</v>
      </c>
      <c r="O1193" t="s">
        <v>7683</v>
      </c>
      <c r="P1193" t="s">
        <v>7684</v>
      </c>
      <c r="Q1193" t="s">
        <v>7685</v>
      </c>
    </row>
    <row r="1194" spans="1:17">
      <c r="A1194" t="s">
        <v>9206</v>
      </c>
      <c r="B1194" t="s">
        <v>9207</v>
      </c>
      <c r="C1194" t="s">
        <v>9015</v>
      </c>
      <c r="D1194">
        <v>349</v>
      </c>
      <c r="E1194">
        <v>999</v>
      </c>
      <c r="F1194" s="1">
        <v>0.65</v>
      </c>
      <c r="G1194">
        <v>4</v>
      </c>
      <c r="H1194" s="4">
        <v>15646</v>
      </c>
      <c r="I1194" t="s">
        <v>9208</v>
      </c>
      <c r="J1194" t="s">
        <v>9209</v>
      </c>
      <c r="K1194" t="s">
        <v>9210</v>
      </c>
      <c r="L1194" t="str">
        <f>PROPER(Table1[[#This Row],[User_name]])</f>
        <v>Atharva Kambale,Ashitosh,Thegoofyblock,Rajan,Tej@,Venkat Sai,Rubina,Mahesh</v>
      </c>
      <c r="M1194" t="s">
        <v>9211</v>
      </c>
      <c r="N1194" t="s">
        <v>9212</v>
      </c>
      <c r="O1194" t="s">
        <v>9213</v>
      </c>
      <c r="P1194" t="s">
        <v>9214</v>
      </c>
      <c r="Q1194" t="s">
        <v>9215</v>
      </c>
    </row>
    <row r="1195" spans="1:17">
      <c r="A1195" t="s">
        <v>11841</v>
      </c>
      <c r="B1195" t="s">
        <v>11842</v>
      </c>
      <c r="C1195" t="s">
        <v>8526</v>
      </c>
      <c r="D1195">
        <v>949</v>
      </c>
      <c r="E1195" s="2">
        <v>2385</v>
      </c>
      <c r="F1195" s="1">
        <v>0.6</v>
      </c>
      <c r="G1195">
        <v>4.0999999999999996</v>
      </c>
      <c r="H1195" s="4">
        <v>2311</v>
      </c>
      <c r="I1195" t="s">
        <v>11843</v>
      </c>
      <c r="J1195" t="s">
        <v>11844</v>
      </c>
      <c r="K1195" t="s">
        <v>11845</v>
      </c>
      <c r="L1195" t="str">
        <f>PROPER(Table1[[#This Row],[User_name]])</f>
        <v>S_Ray77,Sujan Mistry,Pankaj,Durga,Farooq,Jyoti Gole,Rohit,Amazon Customer</v>
      </c>
      <c r="M1195" t="s">
        <v>11846</v>
      </c>
      <c r="N1195" t="s">
        <v>11847</v>
      </c>
      <c r="O1195" t="s">
        <v>11848</v>
      </c>
      <c r="P1195" t="s">
        <v>11849</v>
      </c>
      <c r="Q1195" t="s">
        <v>11850</v>
      </c>
    </row>
    <row r="1196" spans="1:17">
      <c r="A1196" t="s">
        <v>1545</v>
      </c>
      <c r="B1196" t="s">
        <v>1546</v>
      </c>
      <c r="C1196" t="s">
        <v>83</v>
      </c>
      <c r="D1196">
        <v>199</v>
      </c>
      <c r="E1196">
        <v>499</v>
      </c>
      <c r="F1196" s="1">
        <v>0.6</v>
      </c>
      <c r="G1196">
        <v>3.7</v>
      </c>
      <c r="H1196" s="4">
        <v>612</v>
      </c>
      <c r="I1196" t="s">
        <v>1547</v>
      </c>
      <c r="J1196" t="s">
        <v>1548</v>
      </c>
      <c r="K1196" t="s">
        <v>1549</v>
      </c>
      <c r="L1196" t="str">
        <f>PROPER(Table1[[#This Row],[User_name]])</f>
        <v>Potnuru Rajini,Swapnil Mohit Masih,Suryansh Bhargava,I.Kannan,Prakshobh,Karthikeyan,Sandeep Kumar,Abhiram Ganesh</v>
      </c>
      <c r="M1196" t="s">
        <v>1550</v>
      </c>
      <c r="N1196" t="s">
        <v>1551</v>
      </c>
      <c r="O1196" t="s">
        <v>1552</v>
      </c>
      <c r="P1196" t="s">
        <v>1553</v>
      </c>
      <c r="Q1196" t="s">
        <v>1554</v>
      </c>
    </row>
    <row r="1197" spans="1:17">
      <c r="A1197" t="s">
        <v>4859</v>
      </c>
      <c r="B1197" t="s">
        <v>4860</v>
      </c>
      <c r="C1197" t="s">
        <v>4861</v>
      </c>
      <c r="D1197">
        <v>263</v>
      </c>
      <c r="E1197">
        <v>699</v>
      </c>
      <c r="F1197" s="1">
        <v>0.62</v>
      </c>
      <c r="G1197">
        <v>3.5</v>
      </c>
      <c r="H1197" s="4">
        <v>690</v>
      </c>
      <c r="I1197" t="s">
        <v>4862</v>
      </c>
      <c r="J1197" t="s">
        <v>4863</v>
      </c>
      <c r="K1197" t="s">
        <v>4864</v>
      </c>
      <c r="L1197" t="str">
        <f>PROPER(Table1[[#This Row],[User_name]])</f>
        <v>Amazon Customer,Tamanna K,P Janarthan,Ram Sai,Deema Khuraana,Shubu,Kamal Kumar,Gopinadh.P</v>
      </c>
      <c r="M1197" t="s">
        <v>4865</v>
      </c>
      <c r="N1197" t="s">
        <v>4866</v>
      </c>
      <c r="O1197" t="s">
        <v>4867</v>
      </c>
      <c r="P1197" t="s">
        <v>4868</v>
      </c>
      <c r="Q1197" t="s">
        <v>4869</v>
      </c>
    </row>
    <row r="1198" spans="1:17">
      <c r="A1198" t="s">
        <v>10036</v>
      </c>
      <c r="B1198" t="s">
        <v>10037</v>
      </c>
      <c r="C1198" t="s">
        <v>9177</v>
      </c>
      <c r="D1198" s="2">
        <v>1414</v>
      </c>
      <c r="E1198" s="2">
        <v>2799</v>
      </c>
      <c r="F1198" s="1">
        <v>0.49</v>
      </c>
      <c r="G1198">
        <v>4</v>
      </c>
      <c r="H1198" s="4">
        <v>1498</v>
      </c>
      <c r="I1198" t="s">
        <v>10038</v>
      </c>
      <c r="J1198" t="s">
        <v>10039</v>
      </c>
      <c r="K1198" t="s">
        <v>10040</v>
      </c>
      <c r="L1198" t="str">
        <f>PROPER(Table1[[#This Row],[User_name]])</f>
        <v>Shahnawaz Khan,Amazon Customer,Subhajit S.,Farooq,Wangchuk,Tanzila,Kuppusamy Desikan,Ravindra Pandit Kumavat</v>
      </c>
      <c r="M1198" t="s">
        <v>10041</v>
      </c>
      <c r="N1198" t="s">
        <v>10042</v>
      </c>
      <c r="O1198" t="s">
        <v>10043</v>
      </c>
      <c r="P1198" t="s">
        <v>10044</v>
      </c>
      <c r="Q1198" t="s">
        <v>10045</v>
      </c>
    </row>
    <row r="1199" spans="1:17">
      <c r="A1199" t="s">
        <v>753</v>
      </c>
      <c r="B1199" t="s">
        <v>754</v>
      </c>
      <c r="C1199" t="s">
        <v>154</v>
      </c>
      <c r="D1199" s="2">
        <v>7299</v>
      </c>
      <c r="E1199" s="2">
        <v>19125</v>
      </c>
      <c r="F1199" s="1">
        <v>0.62</v>
      </c>
      <c r="G1199">
        <v>3.4</v>
      </c>
      <c r="H1199" s="4">
        <v>902</v>
      </c>
      <c r="I1199" t="s">
        <v>755</v>
      </c>
      <c r="J1199" t="s">
        <v>756</v>
      </c>
      <c r="K1199" t="s">
        <v>757</v>
      </c>
      <c r="L1199" t="str">
        <f>PROPER(Table1[[#This Row],[User_name]])</f>
        <v>Naresh Patel,Bhaskar Reddy,Vipin Thakur,Ramdas  Tryambak  Shewale,Aijaz Ahmed,Ankesh Verma,Rakesh Kumar,Devraj Nayak</v>
      </c>
      <c r="M1199" t="s">
        <v>758</v>
      </c>
      <c r="N1199" t="s">
        <v>759</v>
      </c>
      <c r="O1199" t="s">
        <v>760</v>
      </c>
      <c r="P1199" t="s">
        <v>761</v>
      </c>
      <c r="Q1199" t="s">
        <v>762</v>
      </c>
    </row>
    <row r="1200" spans="1:17">
      <c r="A1200" t="s">
        <v>8023</v>
      </c>
      <c r="B1200" t="s">
        <v>8024</v>
      </c>
      <c r="C1200" t="s">
        <v>5151</v>
      </c>
      <c r="D1200">
        <v>326</v>
      </c>
      <c r="E1200">
        <v>799</v>
      </c>
      <c r="F1200" s="1">
        <v>0.59</v>
      </c>
      <c r="G1200">
        <v>4.4000000000000004</v>
      </c>
      <c r="H1200" s="4">
        <v>10773</v>
      </c>
      <c r="I1200" t="s">
        <v>8025</v>
      </c>
      <c r="J1200" t="s">
        <v>8026</v>
      </c>
      <c r="K1200" t="s">
        <v>8027</v>
      </c>
      <c r="L1200" t="str">
        <f>PROPER(Table1[[#This Row],[User_name]])</f>
        <v>Joel Thomas,Ymny,Sachin Singh,A Jackson,Gogi,Xyz,Shaik Aleem Uddin,Amazon Customer</v>
      </c>
      <c r="M1200" t="s">
        <v>8028</v>
      </c>
      <c r="N1200" t="s">
        <v>8029</v>
      </c>
      <c r="O1200" t="s">
        <v>8030</v>
      </c>
      <c r="P1200" t="s">
        <v>8031</v>
      </c>
      <c r="Q1200" t="s">
        <v>8032</v>
      </c>
    </row>
    <row r="1201" spans="1:17">
      <c r="A1201" t="s">
        <v>2142</v>
      </c>
      <c r="B1201" t="s">
        <v>2143</v>
      </c>
      <c r="C1201" t="s">
        <v>447</v>
      </c>
      <c r="D1201">
        <v>199</v>
      </c>
      <c r="E1201">
        <v>399</v>
      </c>
      <c r="F1201" s="1">
        <v>0.5</v>
      </c>
      <c r="G1201">
        <v>4.2</v>
      </c>
      <c r="H1201" s="4">
        <v>1335</v>
      </c>
      <c r="I1201" t="s">
        <v>2144</v>
      </c>
      <c r="J1201" t="s">
        <v>2145</v>
      </c>
      <c r="K1201" t="s">
        <v>2146</v>
      </c>
      <c r="L1201" t="str">
        <f>PROPER(Table1[[#This Row],[User_name]])</f>
        <v>Princey,Subodh Gupta,Amazon Customer,Ram Sarikh,A R,Sumedh Ranvir,Ankit Dalal,Subramanyam</v>
      </c>
      <c r="M1201" t="s">
        <v>2147</v>
      </c>
      <c r="N1201" t="s">
        <v>2148</v>
      </c>
      <c r="O1201" t="s">
        <v>2149</v>
      </c>
      <c r="P1201" t="s">
        <v>2150</v>
      </c>
      <c r="Q1201" t="s">
        <v>2151</v>
      </c>
    </row>
    <row r="1202" spans="1:17">
      <c r="A1202" t="s">
        <v>2585</v>
      </c>
      <c r="B1202" t="s">
        <v>2143</v>
      </c>
      <c r="C1202" t="s">
        <v>447</v>
      </c>
      <c r="D1202">
        <v>199</v>
      </c>
      <c r="E1202">
        <v>399</v>
      </c>
      <c r="F1202" s="1">
        <v>0.5</v>
      </c>
      <c r="G1202">
        <v>4.2</v>
      </c>
      <c r="H1202" s="4">
        <v>1335</v>
      </c>
      <c r="I1202" t="s">
        <v>2144</v>
      </c>
      <c r="J1202" t="s">
        <v>2145</v>
      </c>
      <c r="K1202" t="s">
        <v>2146</v>
      </c>
      <c r="L1202" t="str">
        <f>PROPER(Table1[[#This Row],[User_name]])</f>
        <v>Princey,Subodh Gupta,Amazon Customer,Ram Sarikh,A R,Sumedh Ranvir,Ankit Dalal,Subramanyam</v>
      </c>
      <c r="M1202" t="s">
        <v>2147</v>
      </c>
      <c r="N1202" t="s">
        <v>2148</v>
      </c>
      <c r="O1202" t="s">
        <v>2149</v>
      </c>
      <c r="P1202" t="s">
        <v>2150</v>
      </c>
      <c r="Q1202" t="s">
        <v>2586</v>
      </c>
    </row>
    <row r="1203" spans="1:17">
      <c r="A1203" t="s">
        <v>9013</v>
      </c>
      <c r="B1203" t="s">
        <v>9014</v>
      </c>
      <c r="C1203" t="s">
        <v>9015</v>
      </c>
      <c r="D1203">
        <v>379</v>
      </c>
      <c r="E1203">
        <v>999</v>
      </c>
      <c r="F1203" s="1">
        <v>0.62</v>
      </c>
      <c r="G1203">
        <v>4.3</v>
      </c>
      <c r="H1203" s="4">
        <v>3096</v>
      </c>
      <c r="I1203" t="s">
        <v>9016</v>
      </c>
      <c r="J1203" t="s">
        <v>9017</v>
      </c>
      <c r="K1203" t="s">
        <v>9018</v>
      </c>
      <c r="L1203" t="str">
        <f>PROPER(Table1[[#This Row],[User_name]])</f>
        <v>Sivakrishna,Anish Kanneboina,Amazon Customer,Shravan Kumar Singh,U K,Chandresh Kumar,Mulli Balaraju,Swapnali</v>
      </c>
      <c r="M1203" t="s">
        <v>9019</v>
      </c>
      <c r="N1203" t="s">
        <v>9020</v>
      </c>
      <c r="O1203" t="s">
        <v>9021</v>
      </c>
      <c r="P1203" t="s">
        <v>9022</v>
      </c>
      <c r="Q1203" t="s">
        <v>9023</v>
      </c>
    </row>
    <row r="1204" spans="1:17">
      <c r="A1204" t="s">
        <v>11661</v>
      </c>
      <c r="B1204" t="s">
        <v>11662</v>
      </c>
      <c r="C1204" t="s">
        <v>8695</v>
      </c>
      <c r="D1204" s="2">
        <v>1649</v>
      </c>
      <c r="E1204" s="2">
        <v>2800</v>
      </c>
      <c r="F1204" s="1">
        <v>0.41</v>
      </c>
      <c r="G1204">
        <v>3.9</v>
      </c>
      <c r="H1204" s="4">
        <v>2162</v>
      </c>
      <c r="I1204" t="s">
        <v>11663</v>
      </c>
      <c r="J1204" t="s">
        <v>11664</v>
      </c>
      <c r="K1204" t="s">
        <v>11665</v>
      </c>
      <c r="L1204" t="str">
        <f>PROPER(Table1[[#This Row],[User_name]])</f>
        <v>Mukta Khan,Mal Kho,Apurba,Patel Kiran,Critical  Customer,Bhagyashree Chopade,Sandip Singh,Ramesh Kumar</v>
      </c>
      <c r="M1204" t="s">
        <v>11666</v>
      </c>
      <c r="N1204" t="s">
        <v>11667</v>
      </c>
      <c r="O1204" t="s">
        <v>11668</v>
      </c>
      <c r="P1204" t="s">
        <v>11669</v>
      </c>
      <c r="Q1204" t="s">
        <v>11670</v>
      </c>
    </row>
    <row r="1205" spans="1:17">
      <c r="A1205" t="s">
        <v>1989</v>
      </c>
      <c r="B1205" t="s">
        <v>1990</v>
      </c>
      <c r="C1205" t="s">
        <v>447</v>
      </c>
      <c r="D1205">
        <v>209</v>
      </c>
      <c r="E1205">
        <v>499</v>
      </c>
      <c r="F1205" s="1">
        <v>0.57999999999999996</v>
      </c>
      <c r="G1205">
        <v>4</v>
      </c>
      <c r="H1205" s="4">
        <v>479</v>
      </c>
      <c r="I1205" t="s">
        <v>1991</v>
      </c>
      <c r="J1205" t="s">
        <v>1992</v>
      </c>
      <c r="K1205" t="s">
        <v>1993</v>
      </c>
      <c r="L1205" t="str">
        <f>PROPER(Table1[[#This Row],[User_name]])</f>
        <v>Ravindra,Thrinath,Pd,Prashant,Amazon Customer,Amazon Customer,Dinesh K.,Vijaya Kumar Rasala</v>
      </c>
      <c r="M1205" t="s">
        <v>1994</v>
      </c>
      <c r="N1205" t="s">
        <v>1995</v>
      </c>
      <c r="O1205" t="s">
        <v>1996</v>
      </c>
      <c r="P1205" t="s">
        <v>1997</v>
      </c>
      <c r="Q1205" t="s">
        <v>1998</v>
      </c>
    </row>
    <row r="1206" spans="1:17">
      <c r="A1206" t="s">
        <v>2186</v>
      </c>
      <c r="B1206" t="s">
        <v>2187</v>
      </c>
      <c r="C1206" t="s">
        <v>154</v>
      </c>
      <c r="D1206" s="2">
        <v>77990</v>
      </c>
      <c r="E1206" t="s">
        <v>13020</v>
      </c>
      <c r="F1206" s="1">
        <v>0.44</v>
      </c>
      <c r="G1206">
        <v>4.7</v>
      </c>
      <c r="H1206" s="4">
        <v>5935</v>
      </c>
      <c r="I1206" t="s">
        <v>2188</v>
      </c>
      <c r="J1206" t="s">
        <v>2189</v>
      </c>
      <c r="K1206" t="s">
        <v>2190</v>
      </c>
      <c r="L1206" t="str">
        <f>PROPER(Table1[[#This Row],[User_name]])</f>
        <v>David P.,Dr. Atul Thakur,Shriniwas Patil,Tahir Ali,Harpreet,Nb,Swamy,Arindam</v>
      </c>
      <c r="M1206" t="s">
        <v>2191</v>
      </c>
      <c r="N1206" t="s">
        <v>2192</v>
      </c>
      <c r="O1206" t="s">
        <v>2193</v>
      </c>
      <c r="P1206" t="s">
        <v>2194</v>
      </c>
      <c r="Q1206" t="s">
        <v>2195</v>
      </c>
    </row>
    <row r="1207" spans="1:17">
      <c r="A1207" t="s">
        <v>1581</v>
      </c>
      <c r="B1207" t="s">
        <v>1582</v>
      </c>
      <c r="C1207" t="s">
        <v>447</v>
      </c>
      <c r="D1207">
        <v>205</v>
      </c>
      <c r="E1207">
        <v>499</v>
      </c>
      <c r="F1207" s="1">
        <v>0.59</v>
      </c>
      <c r="G1207">
        <v>3.8</v>
      </c>
      <c r="H1207" s="4">
        <v>313</v>
      </c>
      <c r="I1207" t="s">
        <v>1583</v>
      </c>
      <c r="J1207" t="s">
        <v>1584</v>
      </c>
      <c r="K1207" t="s">
        <v>1585</v>
      </c>
      <c r="L1207" t="str">
        <f>PROPER(Table1[[#This Row],[User_name]])</f>
        <v>S R.,Jk,Balaji,Kishore,Sanjeev Singh,Mrs Ali,Palangthod Laxman,Aditya Abhishek</v>
      </c>
      <c r="M1207" t="s">
        <v>1586</v>
      </c>
      <c r="N1207" t="s">
        <v>1587</v>
      </c>
      <c r="O1207" t="s">
        <v>1588</v>
      </c>
      <c r="P1207" t="s">
        <v>1589</v>
      </c>
      <c r="Q1207" t="s">
        <v>1590</v>
      </c>
    </row>
    <row r="1208" spans="1:17">
      <c r="A1208" t="s">
        <v>7330</v>
      </c>
      <c r="B1208" t="s">
        <v>7331</v>
      </c>
      <c r="C1208" t="s">
        <v>3051</v>
      </c>
      <c r="D1208" s="2">
        <v>1599</v>
      </c>
      <c r="E1208" s="2">
        <v>2790</v>
      </c>
      <c r="F1208" s="1">
        <v>0.43</v>
      </c>
      <c r="G1208">
        <v>3.6</v>
      </c>
      <c r="H1208" s="4">
        <v>2272</v>
      </c>
      <c r="I1208" t="s">
        <v>7332</v>
      </c>
      <c r="J1208" t="s">
        <v>7333</v>
      </c>
      <c r="K1208" t="s">
        <v>7334</v>
      </c>
      <c r="L1208" t="str">
        <f>PROPER(Table1[[#This Row],[User_name]])</f>
        <v>Nikhil M.,Manoj K.,Nikhil,Lenkalapally Raju,You Tube &amp; Insta- The_Voyager_Ad,Ajinkya M K,Manish Parate,Kanak Sharma</v>
      </c>
      <c r="M1208" t="s">
        <v>7335</v>
      </c>
      <c r="N1208" t="s">
        <v>7336</v>
      </c>
      <c r="O1208" t="s">
        <v>7337</v>
      </c>
      <c r="P1208" t="s">
        <v>7338</v>
      </c>
      <c r="Q1208" t="s">
        <v>7339</v>
      </c>
    </row>
    <row r="1209" spans="1:17">
      <c r="A1209" t="s">
        <v>4323</v>
      </c>
      <c r="B1209" t="s">
        <v>4324</v>
      </c>
      <c r="C1209" t="s">
        <v>3925</v>
      </c>
      <c r="D1209">
        <v>499</v>
      </c>
      <c r="E1209" s="2">
        <v>1899</v>
      </c>
      <c r="F1209" s="1">
        <v>0.74</v>
      </c>
      <c r="G1209">
        <v>4.0999999999999996</v>
      </c>
      <c r="H1209" s="4">
        <v>1475</v>
      </c>
      <c r="I1209" t="s">
        <v>4325</v>
      </c>
      <c r="J1209" t="s">
        <v>4326</v>
      </c>
      <c r="K1209" t="s">
        <v>4327</v>
      </c>
      <c r="L1209" t="str">
        <f>PROPER(Table1[[#This Row],[User_name]])</f>
        <v>Amazon Customer,Gopikrishnan,S.Md Riyas,Suhail Khan,Vivek Kumar,Subba Rao,Sumedh,Mk</v>
      </c>
      <c r="M1209" t="s">
        <v>4328</v>
      </c>
      <c r="N1209" t="s">
        <v>4329</v>
      </c>
      <c r="O1209" t="s">
        <v>4330</v>
      </c>
      <c r="P1209" t="s">
        <v>4331</v>
      </c>
      <c r="Q1209" t="s">
        <v>4332</v>
      </c>
    </row>
    <row r="1210" spans="1:17">
      <c r="A1210" t="s">
        <v>351</v>
      </c>
      <c r="B1210" t="s">
        <v>352</v>
      </c>
      <c r="C1210" t="s">
        <v>3</v>
      </c>
      <c r="D1210">
        <v>199</v>
      </c>
      <c r="E1210">
        <v>999</v>
      </c>
      <c r="F1210" s="1">
        <v>0.8</v>
      </c>
      <c r="G1210">
        <v>4</v>
      </c>
      <c r="H1210" s="4">
        <v>576</v>
      </c>
      <c r="I1210" t="s">
        <v>353</v>
      </c>
      <c r="J1210" t="s">
        <v>354</v>
      </c>
      <c r="K1210" t="s">
        <v>355</v>
      </c>
      <c r="L1210" t="str">
        <f>PROPER(Table1[[#This Row],[User_name]])</f>
        <v>Anmol,Vani,Tejas Jha,Rishabh Gupta,Nik,Harsha,Thota Srinivas,Lokesh</v>
      </c>
      <c r="M1210" t="s">
        <v>356</v>
      </c>
      <c r="N1210" t="s">
        <v>357</v>
      </c>
      <c r="O1210" t="s">
        <v>358</v>
      </c>
      <c r="P1210" t="s">
        <v>359</v>
      </c>
      <c r="Q1210" t="s">
        <v>360</v>
      </c>
    </row>
    <row r="1211" spans="1:17">
      <c r="A1211" t="s">
        <v>351</v>
      </c>
      <c r="B1211" t="s">
        <v>352</v>
      </c>
      <c r="C1211" t="s">
        <v>3</v>
      </c>
      <c r="D1211">
        <v>199</v>
      </c>
      <c r="E1211">
        <v>999</v>
      </c>
      <c r="F1211" s="1">
        <v>0.8</v>
      </c>
      <c r="G1211">
        <v>4</v>
      </c>
      <c r="H1211" s="4">
        <v>575</v>
      </c>
      <c r="I1211" t="s">
        <v>353</v>
      </c>
      <c r="J1211" t="s">
        <v>354</v>
      </c>
      <c r="K1211" t="s">
        <v>355</v>
      </c>
      <c r="L1211" t="str">
        <f>PROPER(Table1[[#This Row],[User_name]])</f>
        <v>Anmol,Vani,Tejas Jha,Rishabh Gupta,Nik,Harsha,Thota Srinivas,Lokesh</v>
      </c>
      <c r="M1211" t="s">
        <v>356</v>
      </c>
      <c r="N1211" t="s">
        <v>357</v>
      </c>
      <c r="O1211" t="s">
        <v>358</v>
      </c>
      <c r="P1211" t="s">
        <v>6977</v>
      </c>
      <c r="Q1211" t="s">
        <v>6978</v>
      </c>
    </row>
    <row r="1212" spans="1:17">
      <c r="A1212" t="s">
        <v>22</v>
      </c>
      <c r="B1212" t="s">
        <v>23</v>
      </c>
      <c r="C1212" t="s">
        <v>3</v>
      </c>
      <c r="D1212">
        <v>199</v>
      </c>
      <c r="E1212" s="2">
        <v>1899</v>
      </c>
      <c r="F1212" s="1">
        <v>0.9</v>
      </c>
      <c r="G1212">
        <v>3.9</v>
      </c>
      <c r="H1212" s="4">
        <v>7928</v>
      </c>
      <c r="I1212" t="s">
        <v>24</v>
      </c>
      <c r="J1212" t="s">
        <v>25</v>
      </c>
      <c r="K1212" t="s">
        <v>26</v>
      </c>
      <c r="L1212" t="str">
        <f>PROPER(Table1[[#This Row],[User_name]])</f>
        <v>Kunal,Himanshu,Viswanath,Sai Niharka,Saqib Malik,Aashiq,Ramu Challa,Sanjay Gupta</v>
      </c>
      <c r="M1212" t="s">
        <v>27</v>
      </c>
      <c r="N1212" t="s">
        <v>28</v>
      </c>
      <c r="O1212" t="s">
        <v>29</v>
      </c>
      <c r="P1212" t="s">
        <v>30</v>
      </c>
      <c r="Q1212" t="s">
        <v>31</v>
      </c>
    </row>
    <row r="1213" spans="1:17">
      <c r="A1213" t="s">
        <v>22</v>
      </c>
      <c r="B1213" t="s">
        <v>23</v>
      </c>
      <c r="C1213" t="s">
        <v>3</v>
      </c>
      <c r="D1213">
        <v>199</v>
      </c>
      <c r="E1213">
        <v>999</v>
      </c>
      <c r="F1213" s="1">
        <v>0.8</v>
      </c>
      <c r="G1213">
        <v>3.9</v>
      </c>
      <c r="H1213" s="4">
        <v>7928</v>
      </c>
      <c r="I1213" t="s">
        <v>3297</v>
      </c>
      <c r="J1213" t="s">
        <v>25</v>
      </c>
      <c r="K1213" t="s">
        <v>26</v>
      </c>
      <c r="L1213" t="str">
        <f>PROPER(Table1[[#This Row],[User_name]])</f>
        <v>Kunal,Himanshu,Viswanath,Sai Niharka,Saqib Malik,Aashiq,Ramu Challa,Sanjay Gupta</v>
      </c>
      <c r="M1213" t="s">
        <v>27</v>
      </c>
      <c r="N1213" t="s">
        <v>28</v>
      </c>
      <c r="O1213" t="s">
        <v>3298</v>
      </c>
      <c r="P1213" t="s">
        <v>3299</v>
      </c>
      <c r="Q1213" t="s">
        <v>3300</v>
      </c>
    </row>
    <row r="1214" spans="1:17">
      <c r="A1214" t="s">
        <v>22</v>
      </c>
      <c r="B1214" t="s">
        <v>23</v>
      </c>
      <c r="C1214" t="s">
        <v>3</v>
      </c>
      <c r="D1214">
        <v>199</v>
      </c>
      <c r="E1214">
        <v>999</v>
      </c>
      <c r="F1214" s="1">
        <v>0.8</v>
      </c>
      <c r="G1214">
        <v>3.9</v>
      </c>
      <c r="H1214" s="4">
        <v>7928</v>
      </c>
      <c r="I1214" t="s">
        <v>24</v>
      </c>
      <c r="J1214" t="s">
        <v>25</v>
      </c>
      <c r="K1214" t="s">
        <v>26</v>
      </c>
      <c r="L1214" t="str">
        <f>PROPER(Table1[[#This Row],[User_name]])</f>
        <v>Kunal,Himanshu,Viswanath,Sai Niharka,Saqib Malik,Aashiq,Ramu Challa,Sanjay Gupta</v>
      </c>
      <c r="M1214" t="s">
        <v>27</v>
      </c>
      <c r="N1214" t="s">
        <v>28</v>
      </c>
      <c r="O1214" t="s">
        <v>29</v>
      </c>
      <c r="P1214" t="s">
        <v>30</v>
      </c>
      <c r="Q1214" t="s">
        <v>5097</v>
      </c>
    </row>
    <row r="1215" spans="1:17">
      <c r="A1215" t="s">
        <v>4556</v>
      </c>
      <c r="B1215" t="s">
        <v>4557</v>
      </c>
      <c r="C1215" t="s">
        <v>4558</v>
      </c>
      <c r="D1215">
        <v>120</v>
      </c>
      <c r="E1215">
        <v>999</v>
      </c>
      <c r="F1215" s="1">
        <v>0.88</v>
      </c>
      <c r="G1215">
        <v>3.9</v>
      </c>
      <c r="H1215" s="4">
        <v>6491</v>
      </c>
      <c r="I1215" t="s">
        <v>4559</v>
      </c>
      <c r="J1215" t="s">
        <v>4560</v>
      </c>
      <c r="K1215" t="s">
        <v>4561</v>
      </c>
      <c r="L1215" t="str">
        <f>PROPER(Table1[[#This Row],[User_name]])</f>
        <v>Shaan Bishwas,Anirvan Kule,Tannu Mahanand,Sunil Sharma,Anuja Lad,Sankar Agarwal,Amazon Customer,Jophin Joseph</v>
      </c>
      <c r="M1215" t="s">
        <v>4562</v>
      </c>
      <c r="N1215" t="s">
        <v>4563</v>
      </c>
      <c r="O1215" t="s">
        <v>4564</v>
      </c>
      <c r="P1215" t="s">
        <v>4565</v>
      </c>
      <c r="Q1215" t="s">
        <v>4566</v>
      </c>
    </row>
    <row r="1216" spans="1:17">
      <c r="A1216" t="s">
        <v>4556</v>
      </c>
      <c r="B1216" t="s">
        <v>4557</v>
      </c>
      <c r="C1216" t="s">
        <v>4558</v>
      </c>
      <c r="D1216">
        <v>120</v>
      </c>
      <c r="E1216">
        <v>999</v>
      </c>
      <c r="F1216" s="1">
        <v>0.88</v>
      </c>
      <c r="G1216">
        <v>3.9</v>
      </c>
      <c r="H1216" s="4">
        <v>6491</v>
      </c>
      <c r="I1216" t="s">
        <v>4559</v>
      </c>
      <c r="J1216" t="s">
        <v>4560</v>
      </c>
      <c r="K1216" t="s">
        <v>4561</v>
      </c>
      <c r="L1216" t="str">
        <f>PROPER(Table1[[#This Row],[User_name]])</f>
        <v>Shaan Bishwas,Anirvan Kule,Tannu Mahanand,Sunil Sharma,Anuja Lad,Sankar Agarwal,Amazon Customer,Jophin Joseph</v>
      </c>
      <c r="M1216" t="s">
        <v>4562</v>
      </c>
      <c r="N1216" t="s">
        <v>4563</v>
      </c>
      <c r="O1216" t="s">
        <v>8033</v>
      </c>
      <c r="P1216" t="s">
        <v>8034</v>
      </c>
      <c r="Q1216" t="s">
        <v>8035</v>
      </c>
    </row>
    <row r="1217" spans="1:17">
      <c r="A1217" t="s">
        <v>4456</v>
      </c>
      <c r="B1217" t="s">
        <v>4457</v>
      </c>
      <c r="C1217" t="s">
        <v>3958</v>
      </c>
      <c r="D1217">
        <v>199</v>
      </c>
      <c r="E1217" s="2">
        <v>1899</v>
      </c>
      <c r="F1217" s="1">
        <v>0.9</v>
      </c>
      <c r="G1217">
        <v>4</v>
      </c>
      <c r="H1217" s="4">
        <v>4740</v>
      </c>
      <c r="I1217" t="s">
        <v>4458</v>
      </c>
      <c r="J1217" t="s">
        <v>4459</v>
      </c>
      <c r="K1217" t="s">
        <v>4460</v>
      </c>
      <c r="L1217" t="str">
        <f>PROPER(Table1[[#This Row],[User_name]])</f>
        <v>Gourab Kumar Patro,Amazon Customer,Tuhina Mamotaz,Jeevesh Parag,Sujata Deva,Subham Dey,Mehar Bano,Gautam Ghorawat</v>
      </c>
      <c r="M1217" t="s">
        <v>4461</v>
      </c>
      <c r="N1217" t="s">
        <v>4462</v>
      </c>
      <c r="O1217" t="s">
        <v>4463</v>
      </c>
      <c r="P1217" t="s">
        <v>4464</v>
      </c>
      <c r="Q1217" t="s">
        <v>4465</v>
      </c>
    </row>
    <row r="1218" spans="1:17">
      <c r="A1218" t="s">
        <v>3502</v>
      </c>
      <c r="B1218" t="s">
        <v>3503</v>
      </c>
      <c r="C1218" t="s">
        <v>3504</v>
      </c>
      <c r="D1218">
        <v>99</v>
      </c>
      <c r="E1218">
        <v>999</v>
      </c>
      <c r="F1218" s="1">
        <v>0.9</v>
      </c>
      <c r="G1218">
        <v>4</v>
      </c>
      <c r="H1218" s="4">
        <v>1396</v>
      </c>
      <c r="I1218" t="s">
        <v>3505</v>
      </c>
      <c r="J1218" t="s">
        <v>3506</v>
      </c>
      <c r="K1218" t="s">
        <v>3507</v>
      </c>
      <c r="L1218" t="str">
        <f>PROPER(Table1[[#This Row],[User_name]])</f>
        <v>Diamond Heart,Amazon Customer,Pritish Biswas,Sriram Ramanathan,Srinivasan Subramanian,Zubair,Amazon Customer,Amit Chotrani</v>
      </c>
      <c r="M1218" t="s">
        <v>3508</v>
      </c>
      <c r="N1218" t="s">
        <v>3509</v>
      </c>
      <c r="O1218" t="s">
        <v>3510</v>
      </c>
      <c r="P1218" t="s">
        <v>3511</v>
      </c>
      <c r="Q1218" t="s">
        <v>3512</v>
      </c>
    </row>
    <row r="1219" spans="1:17">
      <c r="A1219" t="s">
        <v>3502</v>
      </c>
      <c r="B1219" t="s">
        <v>3503</v>
      </c>
      <c r="C1219" t="s">
        <v>3504</v>
      </c>
      <c r="D1219">
        <v>99</v>
      </c>
      <c r="E1219">
        <v>999</v>
      </c>
      <c r="F1219" s="1">
        <v>0.9</v>
      </c>
      <c r="G1219">
        <v>4</v>
      </c>
      <c r="H1219" s="4">
        <v>1396</v>
      </c>
      <c r="I1219" t="s">
        <v>3505</v>
      </c>
      <c r="J1219" t="s">
        <v>3506</v>
      </c>
      <c r="K1219" t="s">
        <v>3507</v>
      </c>
      <c r="L1219" t="str">
        <f>PROPER(Table1[[#This Row],[User_name]])</f>
        <v>Diamond Heart,Amazon Customer,Pritish Biswas,Sriram Ramanathan,Srinivasan Subramanian,Zubair,Amazon Customer,Amit Chotrani</v>
      </c>
      <c r="M1219" t="s">
        <v>3508</v>
      </c>
      <c r="N1219" t="s">
        <v>3509</v>
      </c>
      <c r="O1219" t="s">
        <v>3510</v>
      </c>
      <c r="P1219" t="s">
        <v>5256</v>
      </c>
      <c r="Q1219" t="s">
        <v>5257</v>
      </c>
    </row>
    <row r="1220" spans="1:17">
      <c r="A1220" t="s">
        <v>3909</v>
      </c>
      <c r="B1220" t="s">
        <v>3910</v>
      </c>
      <c r="C1220" t="s">
        <v>3762</v>
      </c>
      <c r="D1220">
        <v>999</v>
      </c>
      <c r="E1220" s="2">
        <v>2899</v>
      </c>
      <c r="F1220" s="1">
        <v>0.66</v>
      </c>
      <c r="G1220">
        <v>4.5999999999999996</v>
      </c>
      <c r="H1220" s="4">
        <v>6129</v>
      </c>
      <c r="I1220" t="s">
        <v>3911</v>
      </c>
      <c r="J1220" t="s">
        <v>3912</v>
      </c>
      <c r="K1220" t="s">
        <v>3913</v>
      </c>
      <c r="L1220" t="str">
        <f>PROPER(Table1[[#This Row],[User_name]])</f>
        <v>Prabhat Chaudhary,Anil Kumar.M,Prateek,Nilkanth,Amazoncustomer99,Harjot Shah Singh,Advisor,Nitin Pahwa</v>
      </c>
      <c r="M1220" t="s">
        <v>3914</v>
      </c>
      <c r="N1220" t="s">
        <v>3915</v>
      </c>
      <c r="O1220" t="s">
        <v>13026</v>
      </c>
      <c r="P1220" t="s">
        <v>3916</v>
      </c>
      <c r="Q1220" t="s">
        <v>3917</v>
      </c>
    </row>
    <row r="1221" spans="1:17">
      <c r="A1221" t="s">
        <v>3840</v>
      </c>
      <c r="B1221" t="s">
        <v>3841</v>
      </c>
      <c r="C1221" t="s">
        <v>3762</v>
      </c>
      <c r="D1221">
        <v>999</v>
      </c>
      <c r="E1221" s="2">
        <v>2899</v>
      </c>
      <c r="F1221" s="1">
        <v>0.66</v>
      </c>
      <c r="G1221">
        <v>4.7</v>
      </c>
      <c r="H1221" s="4">
        <v>7779</v>
      </c>
      <c r="I1221" t="s">
        <v>3842</v>
      </c>
      <c r="J1221" t="s">
        <v>3843</v>
      </c>
      <c r="K1221" t="s">
        <v>3844</v>
      </c>
      <c r="L1221" t="str">
        <f>PROPER(Table1[[#This Row],[User_name]])</f>
        <v>Vk,Siddhi Prabhudesai,Prashant Nair,Srihare,Nikhil Upadhyay,Rohit,Harry Thakur,Deepak Ojha</v>
      </c>
      <c r="M1221" t="s">
        <v>3845</v>
      </c>
      <c r="N1221" t="s">
        <v>3846</v>
      </c>
      <c r="O1221" t="s">
        <v>3847</v>
      </c>
      <c r="P1221" t="s">
        <v>3848</v>
      </c>
      <c r="Q1221" t="s">
        <v>3849</v>
      </c>
    </row>
    <row r="1222" spans="1:17">
      <c r="A1222" t="s">
        <v>3760</v>
      </c>
      <c r="B1222" t="s">
        <v>3761</v>
      </c>
      <c r="C1222" t="s">
        <v>3762</v>
      </c>
      <c r="D1222">
        <v>999</v>
      </c>
      <c r="E1222" s="2">
        <v>2899</v>
      </c>
      <c r="F1222" s="1">
        <v>0.66</v>
      </c>
      <c r="G1222">
        <v>4.5999999999999996</v>
      </c>
      <c r="H1222" s="4">
        <v>26603</v>
      </c>
      <c r="I1222" t="s">
        <v>3763</v>
      </c>
      <c r="J1222" t="s">
        <v>3764</v>
      </c>
      <c r="K1222" t="s">
        <v>3765</v>
      </c>
      <c r="L1222" t="str">
        <f>PROPER(Table1[[#This Row],[User_name]])</f>
        <v>Abdul Moiz,Rupesh Patil,Devashis,Amruth Ramesh,Alok Nath,Santosh Bharathan,Hemant W,Abner F.</v>
      </c>
      <c r="M1222" t="s">
        <v>3766</v>
      </c>
      <c r="N1222" t="s">
        <v>3767</v>
      </c>
      <c r="O1222" t="s">
        <v>3768</v>
      </c>
      <c r="P1222" t="s">
        <v>3769</v>
      </c>
      <c r="Q1222" t="s">
        <v>3770</v>
      </c>
    </row>
    <row r="1223" spans="1:17">
      <c r="A1223" t="s">
        <v>4579</v>
      </c>
      <c r="B1223" t="s">
        <v>4580</v>
      </c>
      <c r="C1223" t="s">
        <v>3958</v>
      </c>
      <c r="D1223" s="2">
        <v>1599</v>
      </c>
      <c r="E1223" s="2">
        <v>2599</v>
      </c>
      <c r="F1223" s="1">
        <v>0.38</v>
      </c>
      <c r="G1223">
        <v>4.3</v>
      </c>
      <c r="H1223" s="4">
        <v>1801</v>
      </c>
      <c r="I1223" t="s">
        <v>4581</v>
      </c>
      <c r="J1223" t="s">
        <v>4582</v>
      </c>
      <c r="K1223" t="s">
        <v>4583</v>
      </c>
      <c r="L1223" t="str">
        <f>PROPER(Table1[[#This Row],[User_name]])</f>
        <v>Rajat,Ashray Tyagi,Ritesh,Ramesh Babu K,Astroqueen,Vishal Salian,Doctor,Raj Y.</v>
      </c>
      <c r="M1223" t="s">
        <v>4584</v>
      </c>
      <c r="N1223" t="s">
        <v>4585</v>
      </c>
      <c r="O1223" t="s">
        <v>4586</v>
      </c>
      <c r="P1223" t="s">
        <v>4587</v>
      </c>
      <c r="Q1223" t="s">
        <v>4588</v>
      </c>
    </row>
    <row r="1224" spans="1:17">
      <c r="A1224" t="s">
        <v>4839</v>
      </c>
      <c r="B1224" t="s">
        <v>4840</v>
      </c>
      <c r="C1224" t="s">
        <v>4841</v>
      </c>
      <c r="D1224">
        <v>217</v>
      </c>
      <c r="E1224">
        <v>237</v>
      </c>
      <c r="F1224" s="1">
        <v>0.08</v>
      </c>
      <c r="G1224">
        <v>3.8</v>
      </c>
      <c r="H1224" s="4">
        <v>7354</v>
      </c>
      <c r="I1224" t="s">
        <v>4842</v>
      </c>
      <c r="J1224" t="s">
        <v>4843</v>
      </c>
      <c r="K1224" t="s">
        <v>4844</v>
      </c>
      <c r="L1224" t="str">
        <f>PROPER(Table1[[#This Row],[User_name]])</f>
        <v>Udayakumar R.,Samson Sirla,Nitish Varshney,Bhuvana,Kaaju,Rakesh A.,Priti Sahu,Sumitha</v>
      </c>
      <c r="M1224" t="s">
        <v>4845</v>
      </c>
      <c r="N1224" t="s">
        <v>4846</v>
      </c>
      <c r="O1224" t="s">
        <v>4847</v>
      </c>
      <c r="P1224" t="s">
        <v>4848</v>
      </c>
      <c r="Q1224" t="s">
        <v>4849</v>
      </c>
    </row>
    <row r="1225" spans="1:17">
      <c r="A1225" t="s">
        <v>2216</v>
      </c>
      <c r="B1225" t="s">
        <v>2217</v>
      </c>
      <c r="C1225" t="s">
        <v>3</v>
      </c>
      <c r="D1225">
        <v>299</v>
      </c>
      <c r="E1225">
        <v>799</v>
      </c>
      <c r="F1225" s="1">
        <v>0.63</v>
      </c>
      <c r="G1225">
        <v>4.2</v>
      </c>
      <c r="H1225" s="4">
        <v>2117</v>
      </c>
      <c r="I1225" t="s">
        <v>2218</v>
      </c>
      <c r="J1225" t="s">
        <v>2219</v>
      </c>
      <c r="K1225" t="s">
        <v>2220</v>
      </c>
      <c r="L1225" t="str">
        <f>PROPER(Table1[[#This Row],[User_name]])</f>
        <v>Tarun Gupta,Ann John,Venkannababu Naidu,Pratap Mistri,Stalin,Pranav,Krishma Sadiwala,Soham Joardar</v>
      </c>
      <c r="M1225" t="s">
        <v>2221</v>
      </c>
      <c r="N1225" t="s">
        <v>2222</v>
      </c>
      <c r="O1225" t="s">
        <v>2223</v>
      </c>
      <c r="P1225" t="s">
        <v>2224</v>
      </c>
      <c r="Q1225" t="s">
        <v>2225</v>
      </c>
    </row>
    <row r="1226" spans="1:17">
      <c r="A1226" t="s">
        <v>2501</v>
      </c>
      <c r="B1226" t="s">
        <v>2502</v>
      </c>
      <c r="C1226" t="s">
        <v>3</v>
      </c>
      <c r="D1226">
        <v>249</v>
      </c>
      <c r="E1226">
        <v>999</v>
      </c>
      <c r="F1226" s="1">
        <v>0.75</v>
      </c>
      <c r="G1226">
        <v>4.3</v>
      </c>
      <c r="H1226" s="4">
        <v>112</v>
      </c>
      <c r="I1226" t="s">
        <v>2503</v>
      </c>
      <c r="J1226" t="s">
        <v>2504</v>
      </c>
      <c r="K1226" t="s">
        <v>2505</v>
      </c>
      <c r="L1226" t="str">
        <f>PROPER(Table1[[#This Row],[User_name]])</f>
        <v>Shilpa M,Akash,Aman.Md,Manoj Yadav,Ashutosh,Patel,Saikrushna Dyaga,Amazon Customer</v>
      </c>
      <c r="M1226" t="s">
        <v>2506</v>
      </c>
      <c r="N1226" t="s">
        <v>2507</v>
      </c>
      <c r="O1226" t="s">
        <v>2508</v>
      </c>
      <c r="P1226" t="s">
        <v>2509</v>
      </c>
      <c r="Q1226" t="s">
        <v>2510</v>
      </c>
    </row>
    <row r="1227" spans="1:17">
      <c r="A1227" t="s">
        <v>2826</v>
      </c>
      <c r="B1227" t="s">
        <v>2827</v>
      </c>
      <c r="C1227" t="s">
        <v>3</v>
      </c>
      <c r="D1227">
        <v>299</v>
      </c>
      <c r="E1227">
        <v>699</v>
      </c>
      <c r="F1227" s="1">
        <v>0.56999999999999995</v>
      </c>
      <c r="G1227">
        <v>3.9</v>
      </c>
      <c r="H1227" s="4">
        <v>1454</v>
      </c>
      <c r="I1227" t="s">
        <v>2828</v>
      </c>
      <c r="J1227" t="s">
        <v>2829</v>
      </c>
      <c r="K1227" t="s">
        <v>2830</v>
      </c>
      <c r="L1227" t="str">
        <f>PROPER(Table1[[#This Row],[User_name]])</f>
        <v>Partha S.,Arvind,Blueraytech,Syed Umar Farooq,Pritam,Hriday Gohel,Gulab Yadav,Nitin Jena</v>
      </c>
      <c r="M1227" t="s">
        <v>2831</v>
      </c>
      <c r="N1227" t="s">
        <v>2832</v>
      </c>
      <c r="O1227" t="s">
        <v>2833</v>
      </c>
      <c r="P1227" t="s">
        <v>2834</v>
      </c>
      <c r="Q1227" t="s">
        <v>2835</v>
      </c>
    </row>
    <row r="1228" spans="1:17">
      <c r="A1228" t="s">
        <v>1749</v>
      </c>
      <c r="B1228" t="s">
        <v>1750</v>
      </c>
      <c r="C1228" t="s">
        <v>3</v>
      </c>
      <c r="D1228">
        <v>259</v>
      </c>
      <c r="E1228">
        <v>699</v>
      </c>
      <c r="F1228" s="1">
        <v>0.63</v>
      </c>
      <c r="G1228">
        <v>3.8</v>
      </c>
      <c r="H1228" s="4">
        <v>2399</v>
      </c>
      <c r="I1228" t="s">
        <v>1751</v>
      </c>
      <c r="J1228" t="s">
        <v>1752</v>
      </c>
      <c r="K1228" t="s">
        <v>1753</v>
      </c>
      <c r="L1228" t="str">
        <f>PROPER(Table1[[#This Row],[User_name]])</f>
        <v>Angsuman Dutta,Amjath Sp,Amazon Customer,Utpal Roy,Mahesh,Kavithakrishna,Sreeram,Jhankar Dhumketi</v>
      </c>
      <c r="M1228" t="s">
        <v>1754</v>
      </c>
      <c r="N1228" t="s">
        <v>1755</v>
      </c>
      <c r="O1228" t="s">
        <v>1756</v>
      </c>
      <c r="P1228" t="s">
        <v>1757</v>
      </c>
      <c r="Q1228" t="s">
        <v>1758</v>
      </c>
    </row>
    <row r="1229" spans="1:17">
      <c r="A1229" t="s">
        <v>1591</v>
      </c>
      <c r="B1229" t="s">
        <v>1592</v>
      </c>
      <c r="C1229" t="s">
        <v>3</v>
      </c>
      <c r="D1229">
        <v>299</v>
      </c>
      <c r="E1229">
        <v>699</v>
      </c>
      <c r="F1229" s="1">
        <v>0.56999999999999995</v>
      </c>
      <c r="G1229">
        <v>4.0999999999999996</v>
      </c>
      <c r="H1229" s="4">
        <v>2957</v>
      </c>
      <c r="I1229" t="s">
        <v>1593</v>
      </c>
      <c r="J1229" t="s">
        <v>1594</v>
      </c>
      <c r="K1229" t="s">
        <v>1595</v>
      </c>
      <c r="L1229" t="str">
        <f>PROPER(Table1[[#This Row],[User_name]])</f>
        <v>Abhirup,Shanmugananda Raman,Srijit Kundu,Sunny,Asif Chaudhary,Sandip Savaratkar,Aman Kumar,Rajesh Patel</v>
      </c>
      <c r="M1229" t="s">
        <v>1596</v>
      </c>
      <c r="N1229" t="s">
        <v>1597</v>
      </c>
      <c r="O1229" t="s">
        <v>1598</v>
      </c>
      <c r="P1229" t="s">
        <v>1599</v>
      </c>
      <c r="Q1229" t="s">
        <v>1600</v>
      </c>
    </row>
    <row r="1230" spans="1:17">
      <c r="A1230" t="s">
        <v>2921</v>
      </c>
      <c r="B1230" t="s">
        <v>2922</v>
      </c>
      <c r="C1230" t="s">
        <v>3</v>
      </c>
      <c r="D1230">
        <v>299</v>
      </c>
      <c r="E1230">
        <v>799</v>
      </c>
      <c r="F1230" s="1">
        <v>0.63</v>
      </c>
      <c r="G1230">
        <v>4.3</v>
      </c>
      <c r="H1230" s="4">
        <v>1902</v>
      </c>
      <c r="I1230" t="s">
        <v>2923</v>
      </c>
      <c r="J1230" t="s">
        <v>2924</v>
      </c>
      <c r="K1230" t="s">
        <v>2925</v>
      </c>
      <c r="L1230" t="str">
        <f>PROPER(Table1[[#This Row],[User_name]])</f>
        <v>Manoj S.,Placeholder,Vanchinathan G,Vicky Dhruw,Gandham Gopi,Harmeet,Lakshmireddy P,Ajinkya Pathak</v>
      </c>
      <c r="M1230" t="s">
        <v>2926</v>
      </c>
      <c r="N1230" t="s">
        <v>2927</v>
      </c>
      <c r="O1230" t="s">
        <v>2928</v>
      </c>
      <c r="P1230" t="s">
        <v>2929</v>
      </c>
      <c r="Q1230" t="s">
        <v>2930</v>
      </c>
    </row>
    <row r="1231" spans="1:17">
      <c r="A1231" t="s">
        <v>4278</v>
      </c>
      <c r="B1231" t="s">
        <v>4279</v>
      </c>
      <c r="C1231" t="s">
        <v>3623</v>
      </c>
      <c r="D1231">
        <v>79</v>
      </c>
      <c r="E1231">
        <v>499</v>
      </c>
      <c r="F1231" s="1">
        <v>0.84</v>
      </c>
      <c r="G1231">
        <v>4.2</v>
      </c>
      <c r="H1231" s="4">
        <v>1949</v>
      </c>
      <c r="I1231" t="s">
        <v>4280</v>
      </c>
      <c r="J1231" t="s">
        <v>4028</v>
      </c>
      <c r="K1231" t="s">
        <v>4029</v>
      </c>
      <c r="L1231" t="str">
        <f>PROPER(Table1[[#This Row],[User_name]])</f>
        <v>Santosh Kumar,Prateek Jain,Shubham,Ahsan Shaikh,Munish Waran,Lalitaroat060682@Gmail.Co,Nancy Arulraj,Nevil Gandhi</v>
      </c>
      <c r="M1231" t="s">
        <v>4030</v>
      </c>
      <c r="N1231" t="s">
        <v>4031</v>
      </c>
      <c r="O1231" t="s">
        <v>4032</v>
      </c>
      <c r="P1231" t="s">
        <v>4281</v>
      </c>
      <c r="Q1231" t="s">
        <v>4282</v>
      </c>
    </row>
    <row r="1232" spans="1:17">
      <c r="A1232" t="s">
        <v>4025</v>
      </c>
      <c r="B1232" t="s">
        <v>4026</v>
      </c>
      <c r="C1232" t="s">
        <v>3623</v>
      </c>
      <c r="D1232">
        <v>95</v>
      </c>
      <c r="E1232">
        <v>499</v>
      </c>
      <c r="F1232" s="1">
        <v>0.81</v>
      </c>
      <c r="G1232">
        <v>4.2</v>
      </c>
      <c r="H1232" s="4">
        <v>1949</v>
      </c>
      <c r="I1232" t="s">
        <v>4027</v>
      </c>
      <c r="J1232" t="s">
        <v>4028</v>
      </c>
      <c r="K1232" t="s">
        <v>4029</v>
      </c>
      <c r="L1232" t="str">
        <f>PROPER(Table1[[#This Row],[User_name]])</f>
        <v>Santosh Kumar,Prateek Jain,Shubham,Ahsan Shaikh,Munish Waran,Lalitaroat060682@Gmail.Co,Nancy Arulraj,Nevil Gandhi</v>
      </c>
      <c r="M1232" t="s">
        <v>4030</v>
      </c>
      <c r="N1232" t="s">
        <v>4031</v>
      </c>
      <c r="O1232" t="s">
        <v>4032</v>
      </c>
      <c r="P1232" t="s">
        <v>4033</v>
      </c>
      <c r="Q1232" t="s">
        <v>4034</v>
      </c>
    </row>
    <row r="1233" spans="1:17">
      <c r="A1233" t="s">
        <v>4025</v>
      </c>
      <c r="B1233" t="s">
        <v>4026</v>
      </c>
      <c r="C1233" t="s">
        <v>3623</v>
      </c>
      <c r="D1233">
        <v>95</v>
      </c>
      <c r="E1233">
        <v>499</v>
      </c>
      <c r="F1233" s="1">
        <v>0.81</v>
      </c>
      <c r="G1233">
        <v>4.2</v>
      </c>
      <c r="H1233" s="4">
        <v>1949</v>
      </c>
      <c r="I1233" t="s">
        <v>4027</v>
      </c>
      <c r="J1233" t="s">
        <v>4028</v>
      </c>
      <c r="K1233" t="s">
        <v>4029</v>
      </c>
      <c r="L1233" t="str">
        <f>PROPER(Table1[[#This Row],[User_name]])</f>
        <v>Santosh Kumar,Prateek Jain,Shubham,Ahsan Shaikh,Munish Waran,Lalitaroat060682@Gmail.Co,Nancy Arulraj,Nevil Gandhi</v>
      </c>
      <c r="M1233" t="s">
        <v>4030</v>
      </c>
      <c r="N1233" t="s">
        <v>4031</v>
      </c>
      <c r="O1233" t="s">
        <v>4032</v>
      </c>
      <c r="P1233" t="s">
        <v>6011</v>
      </c>
      <c r="Q1233" t="s">
        <v>6012</v>
      </c>
    </row>
    <row r="1234" spans="1:17">
      <c r="A1234" t="s">
        <v>4884</v>
      </c>
      <c r="B1234" t="s">
        <v>4885</v>
      </c>
      <c r="C1234" t="s">
        <v>4886</v>
      </c>
      <c r="D1234">
        <v>349</v>
      </c>
      <c r="E1234" s="2">
        <v>1499</v>
      </c>
      <c r="F1234" s="1">
        <v>0.77</v>
      </c>
      <c r="G1234">
        <v>4.3</v>
      </c>
      <c r="H1234" s="4">
        <v>24791</v>
      </c>
      <c r="I1234" t="s">
        <v>4887</v>
      </c>
      <c r="J1234" t="s">
        <v>4888</v>
      </c>
      <c r="K1234" t="s">
        <v>4889</v>
      </c>
      <c r="L1234" t="str">
        <f>PROPER(Table1[[#This Row],[User_name]])</f>
        <v>G D Pukale,Km,Sudip Kundu,Venkatesh,Shaik John Saida,Ramgopal Sharma,Abhishek Chaudhary,Rohit</v>
      </c>
      <c r="M1234" t="s">
        <v>4890</v>
      </c>
      <c r="N1234" t="s">
        <v>4891</v>
      </c>
      <c r="O1234" t="s">
        <v>4892</v>
      </c>
      <c r="P1234" t="s">
        <v>4893</v>
      </c>
      <c r="Q1234" t="s">
        <v>4894</v>
      </c>
    </row>
    <row r="1235" spans="1:17">
      <c r="A1235" t="s">
        <v>6226</v>
      </c>
      <c r="B1235" t="s">
        <v>6227</v>
      </c>
      <c r="C1235" t="s">
        <v>4886</v>
      </c>
      <c r="D1235">
        <v>299</v>
      </c>
      <c r="E1235" s="2">
        <v>1499</v>
      </c>
      <c r="F1235" s="1">
        <v>0.8</v>
      </c>
      <c r="G1235">
        <v>4.2</v>
      </c>
      <c r="H1235" s="4">
        <v>903</v>
      </c>
      <c r="I1235" t="s">
        <v>6228</v>
      </c>
      <c r="J1235" t="s">
        <v>6229</v>
      </c>
      <c r="K1235" t="s">
        <v>6230</v>
      </c>
      <c r="L1235" t="str">
        <f>PROPER(Table1[[#This Row],[User_name]])</f>
        <v>Omar,Devesh,Psyshaank,Amazon Customer,Logananil,Amazon Customer,Raven,N.Sundar</v>
      </c>
      <c r="M1235" t="s">
        <v>6231</v>
      </c>
      <c r="N1235" t="s">
        <v>6232</v>
      </c>
      <c r="O1235" t="s">
        <v>6233</v>
      </c>
      <c r="P1235" t="s">
        <v>6234</v>
      </c>
      <c r="Q1235" t="s">
        <v>6235</v>
      </c>
    </row>
    <row r="1236" spans="1:17">
      <c r="A1236" t="s">
        <v>5585</v>
      </c>
      <c r="B1236" t="s">
        <v>5586</v>
      </c>
      <c r="C1236" t="s">
        <v>4861</v>
      </c>
      <c r="D1236">
        <v>449</v>
      </c>
      <c r="E1236">
        <v>999</v>
      </c>
      <c r="F1236" s="1">
        <v>0.55000000000000004</v>
      </c>
      <c r="G1236">
        <v>4</v>
      </c>
      <c r="H1236" s="4">
        <v>2102</v>
      </c>
      <c r="I1236" t="s">
        <v>5587</v>
      </c>
      <c r="J1236" t="s">
        <v>5588</v>
      </c>
      <c r="K1236" t="s">
        <v>5589</v>
      </c>
      <c r="L1236" t="str">
        <f>PROPER(Table1[[#This Row],[User_name]])</f>
        <v>Rahil,Swapnil S.,Hiren Parmar,Khushi Sharma,Chetankumarkanthi,Vaibhav Goel,Joen Joy,Vishal Ghadage</v>
      </c>
      <c r="M1236" t="s">
        <v>5590</v>
      </c>
      <c r="N1236" t="s">
        <v>5591</v>
      </c>
      <c r="O1236" t="s">
        <v>5592</v>
      </c>
      <c r="P1236" t="s">
        <v>5593</v>
      </c>
      <c r="Q1236" t="s">
        <v>5594</v>
      </c>
    </row>
    <row r="1237" spans="1:17">
      <c r="A1237" t="s">
        <v>5341</v>
      </c>
      <c r="B1237" t="s">
        <v>5342</v>
      </c>
      <c r="C1237" t="s">
        <v>5343</v>
      </c>
      <c r="D1237">
        <v>129</v>
      </c>
      <c r="E1237">
        <v>999</v>
      </c>
      <c r="F1237" s="1">
        <v>0.87</v>
      </c>
      <c r="G1237">
        <v>4.2</v>
      </c>
      <c r="H1237" s="4">
        <v>491</v>
      </c>
      <c r="I1237" t="s">
        <v>5344</v>
      </c>
      <c r="J1237" t="s">
        <v>5345</v>
      </c>
      <c r="K1237" t="s">
        <v>5346</v>
      </c>
      <c r="L1237" t="str">
        <f>PROPER(Table1[[#This Row],[User_name]])</f>
        <v>Muhamad S.,Aruna V,Ankush Jindal,Sj,Ronak,Devesh Bhargava,Lokesh Kashyap,Suraj Rajpoot</v>
      </c>
      <c r="M1237" t="s">
        <v>5347</v>
      </c>
      <c r="N1237" t="s">
        <v>5348</v>
      </c>
      <c r="O1237" t="s">
        <v>5349</v>
      </c>
      <c r="P1237" t="s">
        <v>5350</v>
      </c>
      <c r="Q1237" t="s">
        <v>5351</v>
      </c>
    </row>
    <row r="1238" spans="1:17">
      <c r="A1238" t="s">
        <v>4297</v>
      </c>
      <c r="B1238" t="s">
        <v>4298</v>
      </c>
      <c r="C1238" t="s">
        <v>3480</v>
      </c>
      <c r="D1238">
        <v>99</v>
      </c>
      <c r="E1238">
        <v>499</v>
      </c>
      <c r="F1238" s="1">
        <v>0.8</v>
      </c>
      <c r="G1238">
        <v>4.0999999999999996</v>
      </c>
      <c r="H1238" s="4">
        <v>2451</v>
      </c>
      <c r="I1238" t="s">
        <v>4299</v>
      </c>
      <c r="J1238" t="s">
        <v>4300</v>
      </c>
      <c r="K1238" t="s">
        <v>4301</v>
      </c>
      <c r="L1238" t="str">
        <f>PROPER(Table1[[#This Row],[User_name]])</f>
        <v>Sean M.,Medha Garg,Deepan Chakravarthi R,Hariharan M,Amazon Customer,Iq,Tessy George,Aman Rizvi</v>
      </c>
      <c r="M1238" t="s">
        <v>4302</v>
      </c>
      <c r="N1238" t="s">
        <v>4303</v>
      </c>
      <c r="O1238" t="s">
        <v>4304</v>
      </c>
      <c r="P1238" t="s">
        <v>4305</v>
      </c>
      <c r="Q1238" t="s">
        <v>4306</v>
      </c>
    </row>
    <row r="1239" spans="1:17">
      <c r="A1239" t="s">
        <v>3478</v>
      </c>
      <c r="B1239" t="s">
        <v>3479</v>
      </c>
      <c r="C1239" t="s">
        <v>3480</v>
      </c>
      <c r="D1239">
        <v>99</v>
      </c>
      <c r="E1239">
        <v>499</v>
      </c>
      <c r="F1239" s="1">
        <v>0.8</v>
      </c>
      <c r="G1239">
        <v>4.3</v>
      </c>
      <c r="H1239" s="4">
        <v>42641</v>
      </c>
      <c r="I1239" t="s">
        <v>3481</v>
      </c>
      <c r="J1239" t="s">
        <v>3482</v>
      </c>
      <c r="K1239" t="s">
        <v>3483</v>
      </c>
      <c r="L1239" t="str">
        <f>PROPER(Table1[[#This Row],[User_name]])</f>
        <v>Syed Musaddiq Shazeb,Amazon Customer,Khushi Singh,Mayur Pradhanadhan.,Anonymous,Sujeet Chandra Patel,Aaryan,Chirojit</v>
      </c>
      <c r="M1239" t="s">
        <v>3484</v>
      </c>
      <c r="N1239" t="s">
        <v>3485</v>
      </c>
      <c r="O1239" t="s">
        <v>13023</v>
      </c>
      <c r="P1239" t="s">
        <v>3486</v>
      </c>
      <c r="Q1239" t="s">
        <v>3487</v>
      </c>
    </row>
    <row r="1240" spans="1:17">
      <c r="A1240" t="s">
        <v>6364</v>
      </c>
      <c r="B1240" t="s">
        <v>6365</v>
      </c>
      <c r="C1240" t="s">
        <v>3480</v>
      </c>
      <c r="D1240">
        <v>99</v>
      </c>
      <c r="E1240">
        <v>499</v>
      </c>
      <c r="F1240" s="1">
        <v>0.8</v>
      </c>
      <c r="G1240">
        <v>4.0999999999999996</v>
      </c>
      <c r="H1240" s="4">
        <v>2451</v>
      </c>
      <c r="I1240" t="s">
        <v>3481</v>
      </c>
      <c r="J1240" t="s">
        <v>6366</v>
      </c>
      <c r="K1240" t="s">
        <v>6367</v>
      </c>
      <c r="L1240" t="str">
        <f>PROPER(Table1[[#This Row],[User_name]])</f>
        <v>Sean M.,Medha Garg,Hariharan M,Deepan Chakravarthi R,Amazon Customer,Iq,Tessy George,Aman Rizvi</v>
      </c>
      <c r="M1240" t="s">
        <v>6368</v>
      </c>
      <c r="N1240" t="s">
        <v>6369</v>
      </c>
      <c r="O1240" t="s">
        <v>6370</v>
      </c>
      <c r="P1240" t="s">
        <v>6371</v>
      </c>
      <c r="Q1240" t="s">
        <v>6372</v>
      </c>
    </row>
    <row r="1241" spans="1:17">
      <c r="A1241" t="s">
        <v>4750</v>
      </c>
      <c r="B1241" t="s">
        <v>4751</v>
      </c>
      <c r="C1241" t="s">
        <v>4752</v>
      </c>
      <c r="D1241">
        <v>89</v>
      </c>
      <c r="E1241">
        <v>499</v>
      </c>
      <c r="F1241" s="1">
        <v>0.82</v>
      </c>
      <c r="G1241">
        <v>4.0999999999999996</v>
      </c>
      <c r="H1241" s="4">
        <v>9340</v>
      </c>
      <c r="I1241" t="s">
        <v>4753</v>
      </c>
      <c r="J1241" t="s">
        <v>4754</v>
      </c>
      <c r="K1241" t="s">
        <v>4755</v>
      </c>
      <c r="L1241" t="str">
        <f>PROPER(Table1[[#This Row],[User_name]])</f>
        <v>Suresh Jaat,Mahesh E,Amaz Vivid Buyer,Vinoth Kumar,Vishal Trivedi,Ravi Shanker,Kirubanand,Suman Kumar Das</v>
      </c>
      <c r="M1241" t="s">
        <v>4756</v>
      </c>
      <c r="N1241" t="s">
        <v>4757</v>
      </c>
      <c r="O1241" t="s">
        <v>4758</v>
      </c>
      <c r="P1241" t="s">
        <v>4759</v>
      </c>
      <c r="Q1241" t="s">
        <v>4760</v>
      </c>
    </row>
    <row r="1242" spans="1:17">
      <c r="A1242" t="s">
        <v>8557</v>
      </c>
      <c r="B1242" t="s">
        <v>8558</v>
      </c>
      <c r="C1242" t="s">
        <v>8559</v>
      </c>
      <c r="D1242">
        <v>455</v>
      </c>
      <c r="E1242">
        <v>999</v>
      </c>
      <c r="F1242" s="1">
        <v>0.54</v>
      </c>
      <c r="G1242">
        <v>4.0999999999999996</v>
      </c>
      <c r="H1242" s="4">
        <v>3578</v>
      </c>
      <c r="I1242" t="s">
        <v>8560</v>
      </c>
      <c r="J1242" t="s">
        <v>8561</v>
      </c>
      <c r="K1242" t="s">
        <v>8562</v>
      </c>
      <c r="L1242" t="str">
        <f>PROPER(Table1[[#This Row],[User_name]])</f>
        <v>Vipul Agnihotri,Banshul Garg,Ajit Kumar,Himanshu S.,Zamasu,Madhu,Charanbir,Ayangla Kichu</v>
      </c>
      <c r="M1242" t="s">
        <v>8563</v>
      </c>
      <c r="N1242" t="s">
        <v>8564</v>
      </c>
      <c r="O1242" t="s">
        <v>8565</v>
      </c>
      <c r="P1242" t="s">
        <v>8566</v>
      </c>
      <c r="Q1242" t="s">
        <v>8567</v>
      </c>
    </row>
    <row r="1243" spans="1:17">
      <c r="A1243" t="s">
        <v>10675</v>
      </c>
      <c r="B1243" t="s">
        <v>10676</v>
      </c>
      <c r="C1243" t="s">
        <v>8673</v>
      </c>
      <c r="D1243">
        <v>210</v>
      </c>
      <c r="E1243">
        <v>699</v>
      </c>
      <c r="F1243" s="1">
        <v>0.7</v>
      </c>
      <c r="G1243">
        <v>3.7</v>
      </c>
      <c r="H1243" s="4">
        <v>74</v>
      </c>
      <c r="I1243" t="s">
        <v>10677</v>
      </c>
      <c r="J1243" t="s">
        <v>10678</v>
      </c>
      <c r="K1243" t="s">
        <v>10679</v>
      </c>
      <c r="L1243" t="str">
        <f>PROPER(Table1[[#This Row],[User_name]])</f>
        <v>Syed Sarfarazuddin,Chetanya Arora,Taniya Baidya,Priyanka Jaisal,Gagan,Govind Tyagi,Rahul,Manju Sharma</v>
      </c>
      <c r="M1243" t="s">
        <v>10680</v>
      </c>
      <c r="N1243" t="s">
        <v>10681</v>
      </c>
      <c r="O1243" t="s">
        <v>10682</v>
      </c>
      <c r="P1243" t="s">
        <v>10683</v>
      </c>
      <c r="Q1243" t="s">
        <v>10684</v>
      </c>
    </row>
    <row r="1244" spans="1:17">
      <c r="A1244" t="s">
        <v>11932</v>
      </c>
      <c r="B1244" t="s">
        <v>11933</v>
      </c>
      <c r="C1244" t="s">
        <v>11934</v>
      </c>
      <c r="D1244">
        <v>688</v>
      </c>
      <c r="E1244">
        <v>747</v>
      </c>
      <c r="F1244" s="1">
        <v>0.08</v>
      </c>
      <c r="G1244">
        <v>4.5</v>
      </c>
      <c r="H1244" s="4">
        <v>2280</v>
      </c>
      <c r="I1244" t="s">
        <v>11935</v>
      </c>
      <c r="J1244" t="s">
        <v>11936</v>
      </c>
      <c r="K1244" t="s">
        <v>11937</v>
      </c>
      <c r="L1244" t="str">
        <f>PROPER(Table1[[#This Row],[User_name]])</f>
        <v>Amazon Customer,Neeraj Gola,Ignorant Nalayak,Siddamsetty Srinitha,Naveen,Vishakh,Uday Vir,Kirti Yadav</v>
      </c>
      <c r="M1244" t="s">
        <v>11938</v>
      </c>
      <c r="N1244" t="s">
        <v>11939</v>
      </c>
      <c r="O1244" t="s">
        <v>11940</v>
      </c>
      <c r="P1244" t="s">
        <v>11941</v>
      </c>
      <c r="Q1244" t="s">
        <v>11942</v>
      </c>
    </row>
    <row r="1245" spans="1:17">
      <c r="A1245" t="s">
        <v>12166</v>
      </c>
      <c r="B1245" t="s">
        <v>12167</v>
      </c>
      <c r="C1245" t="s">
        <v>8695</v>
      </c>
      <c r="D1245" s="2">
        <v>6120</v>
      </c>
      <c r="E1245" s="2">
        <v>8478</v>
      </c>
      <c r="F1245" s="1">
        <v>0.28000000000000003</v>
      </c>
      <c r="G1245">
        <v>4.5999999999999996</v>
      </c>
      <c r="H1245" s="4">
        <v>6550</v>
      </c>
      <c r="I1245" t="s">
        <v>12168</v>
      </c>
      <c r="J1245" t="s">
        <v>12169</v>
      </c>
      <c r="K1245" t="s">
        <v>12170</v>
      </c>
      <c r="L1245" t="str">
        <f>PROPER(Table1[[#This Row],[User_name]])</f>
        <v>Amazon Customer,Sai,Azim,John Prabhakar,Raja Samanta,Ravi,Radhe,Ram Kumar Mishra</v>
      </c>
      <c r="M1245" t="s">
        <v>12171</v>
      </c>
      <c r="N1245" t="s">
        <v>12172</v>
      </c>
      <c r="O1245" t="s">
        <v>12173</v>
      </c>
      <c r="P1245" t="s">
        <v>12174</v>
      </c>
      <c r="Q1245" t="s">
        <v>12175</v>
      </c>
    </row>
    <row r="1246" spans="1:17">
      <c r="A1246" t="s">
        <v>12638</v>
      </c>
      <c r="B1246" t="s">
        <v>12639</v>
      </c>
      <c r="C1246" t="s">
        <v>8695</v>
      </c>
      <c r="D1246" s="2">
        <v>6120</v>
      </c>
      <c r="E1246" s="2">
        <v>8073</v>
      </c>
      <c r="F1246" s="1">
        <v>0.24</v>
      </c>
      <c r="G1246">
        <v>4.5999999999999996</v>
      </c>
      <c r="H1246" s="4">
        <v>2751</v>
      </c>
      <c r="I1246" t="s">
        <v>12640</v>
      </c>
      <c r="J1246" t="s">
        <v>12641</v>
      </c>
      <c r="K1246" t="s">
        <v>12642</v>
      </c>
      <c r="L1246" t="str">
        <f>PROPER(Table1[[#This Row],[User_name]])</f>
        <v>Tengop,Jeevan Gaikwad,Gunashekar,Vibha K.,Amazon Customer,Prashant,Meena Murarka,Negi</v>
      </c>
      <c r="M1246" t="s">
        <v>12643</v>
      </c>
      <c r="N1246" t="s">
        <v>12644</v>
      </c>
      <c r="O1246" t="s">
        <v>12645</v>
      </c>
      <c r="P1246" t="s">
        <v>12646</v>
      </c>
      <c r="Q1246" t="s">
        <v>12647</v>
      </c>
    </row>
    <row r="1247" spans="1:17">
      <c r="A1247" t="s">
        <v>10784</v>
      </c>
      <c r="B1247" t="s">
        <v>10785</v>
      </c>
      <c r="C1247" t="s">
        <v>8923</v>
      </c>
      <c r="D1247" s="2">
        <v>5890</v>
      </c>
      <c r="E1247" s="2">
        <v>7506</v>
      </c>
      <c r="F1247" s="1">
        <v>0.22</v>
      </c>
      <c r="G1247">
        <v>4.5</v>
      </c>
      <c r="H1247" s="4">
        <v>7241</v>
      </c>
      <c r="I1247" t="s">
        <v>10786</v>
      </c>
      <c r="J1247" t="s">
        <v>10787</v>
      </c>
      <c r="K1247" t="s">
        <v>10788</v>
      </c>
      <c r="L1247" t="str">
        <f>PROPER(Table1[[#This Row],[User_name]])</f>
        <v>Nadia,Narinder Kumar,Rakesh Prasad Sah,Manidhar Sambhanu,Pankaj Pal,A,Ravi Verma,Vineet Kumar Agarwal</v>
      </c>
      <c r="M1247" t="s">
        <v>10789</v>
      </c>
      <c r="N1247" t="s">
        <v>10790</v>
      </c>
      <c r="O1247" t="s">
        <v>10791</v>
      </c>
      <c r="P1247" t="s">
        <v>10792</v>
      </c>
      <c r="Q1247" t="s">
        <v>10793</v>
      </c>
    </row>
    <row r="1248" spans="1:17">
      <c r="A1248" t="s">
        <v>11230</v>
      </c>
      <c r="B1248" t="s">
        <v>11231</v>
      </c>
      <c r="C1248" t="s">
        <v>8923</v>
      </c>
      <c r="D1248" s="2">
        <v>6525</v>
      </c>
      <c r="E1248" s="2">
        <v>8820</v>
      </c>
      <c r="F1248" s="1">
        <v>0.26</v>
      </c>
      <c r="G1248">
        <v>4.5</v>
      </c>
      <c r="H1248" s="4">
        <v>5137</v>
      </c>
      <c r="I1248" t="s">
        <v>11232</v>
      </c>
      <c r="J1248" t="s">
        <v>11233</v>
      </c>
      <c r="K1248" t="s">
        <v>11234</v>
      </c>
      <c r="L1248" t="str">
        <f>PROPER(Table1[[#This Row],[User_name]])</f>
        <v>Arjun A,Shwetha Murthy,Rahul,Jubaida H.,Hemali Thacker,Amazon Customer,Alexis Engg And Mktg Pvt Ltd,Amazon Customer</v>
      </c>
      <c r="M1248" t="s">
        <v>11235</v>
      </c>
      <c r="N1248" t="s">
        <v>11236</v>
      </c>
      <c r="O1248" t="s">
        <v>11237</v>
      </c>
      <c r="P1248" t="s">
        <v>11238</v>
      </c>
      <c r="Q1248" t="s">
        <v>11239</v>
      </c>
    </row>
    <row r="1249" spans="1:17">
      <c r="A1249" t="s">
        <v>12326</v>
      </c>
      <c r="B1249" t="s">
        <v>12327</v>
      </c>
      <c r="C1249" t="s">
        <v>8923</v>
      </c>
      <c r="D1249" s="2">
        <v>5865</v>
      </c>
      <c r="E1249" s="2">
        <v>7776</v>
      </c>
      <c r="F1249" s="1">
        <v>0.25</v>
      </c>
      <c r="G1249">
        <v>4.4000000000000004</v>
      </c>
      <c r="H1249" s="4">
        <v>2737</v>
      </c>
      <c r="I1249" t="s">
        <v>12328</v>
      </c>
      <c r="J1249" t="s">
        <v>12329</v>
      </c>
      <c r="K1249" t="s">
        <v>12330</v>
      </c>
      <c r="L1249" t="str">
        <f>PROPER(Table1[[#This Row],[User_name]])</f>
        <v>Rajeev Lochan Brahman,Alok,Gauri Shanker Sharma,Mukesh,Deepak Kumar Patel,Ashish,John,Deepak Sarathy</v>
      </c>
      <c r="M1249" t="s">
        <v>12331</v>
      </c>
      <c r="N1249" t="s">
        <v>12332</v>
      </c>
      <c r="O1249" t="s">
        <v>12333</v>
      </c>
      <c r="P1249" t="s">
        <v>12334</v>
      </c>
      <c r="Q1249" t="s">
        <v>12335</v>
      </c>
    </row>
    <row r="1250" spans="1:17">
      <c r="A1250" t="s">
        <v>12457</v>
      </c>
      <c r="B1250" t="s">
        <v>12458</v>
      </c>
      <c r="C1250" t="s">
        <v>8695</v>
      </c>
      <c r="D1250" s="2">
        <v>5490</v>
      </c>
      <c r="E1250" s="2">
        <v>7200</v>
      </c>
      <c r="F1250" s="1">
        <v>0.24</v>
      </c>
      <c r="G1250">
        <v>4.5</v>
      </c>
      <c r="H1250" s="4">
        <v>1408</v>
      </c>
      <c r="I1250" t="s">
        <v>12459</v>
      </c>
      <c r="J1250" t="s">
        <v>12460</v>
      </c>
      <c r="K1250" t="s">
        <v>12461</v>
      </c>
      <c r="L1250" t="str">
        <f>PROPER(Table1[[#This Row],[User_name]])</f>
        <v>Ramaan Singh,Rajesh Sharma,Chandra Bhushan,Afreen,Bhima Merad,Akshay Yadav,Devendra Paliwal,Neeraj Pal</v>
      </c>
      <c r="M1250" t="s">
        <v>12462</v>
      </c>
      <c r="N1250" t="s">
        <v>12463</v>
      </c>
      <c r="O1250" t="s">
        <v>12464</v>
      </c>
      <c r="P1250" t="s">
        <v>12465</v>
      </c>
      <c r="Q1250" t="s">
        <v>12466</v>
      </c>
    </row>
    <row r="1251" spans="1:17">
      <c r="A1251" t="s">
        <v>7414</v>
      </c>
      <c r="B1251" t="s">
        <v>7415</v>
      </c>
      <c r="C1251" t="s">
        <v>4861</v>
      </c>
      <c r="D1251">
        <v>499</v>
      </c>
      <c r="E1251" s="2">
        <v>1299</v>
      </c>
      <c r="F1251" s="1">
        <v>0.62</v>
      </c>
      <c r="G1251">
        <v>4.5</v>
      </c>
      <c r="H1251" s="4">
        <v>434</v>
      </c>
      <c r="I1251" t="s">
        <v>7416</v>
      </c>
      <c r="J1251" t="s">
        <v>7417</v>
      </c>
      <c r="K1251" t="s">
        <v>7418</v>
      </c>
      <c r="L1251" t="str">
        <f>PROPER(Table1[[#This Row],[User_name]])</f>
        <v>Devarajan N,S.B.Vignesh,Likhith,Bipin Patil,Satish D,Amazon Customer,Hemanth,Sahitya Bera</v>
      </c>
      <c r="M1251" t="s">
        <v>7419</v>
      </c>
      <c r="N1251" t="s">
        <v>7420</v>
      </c>
      <c r="O1251" t="s">
        <v>7421</v>
      </c>
      <c r="P1251" t="s">
        <v>7422</v>
      </c>
      <c r="Q1251" t="s">
        <v>7423</v>
      </c>
    </row>
    <row r="1252" spans="1:17">
      <c r="A1252" t="s">
        <v>10794</v>
      </c>
      <c r="B1252" t="s">
        <v>10795</v>
      </c>
      <c r="C1252" t="s">
        <v>10079</v>
      </c>
      <c r="D1252" s="2">
        <v>9199</v>
      </c>
      <c r="E1252" s="2">
        <v>18000</v>
      </c>
      <c r="F1252" s="1">
        <v>0.49</v>
      </c>
      <c r="G1252">
        <v>4</v>
      </c>
      <c r="H1252" s="4">
        <v>16020</v>
      </c>
      <c r="I1252" t="s">
        <v>10796</v>
      </c>
      <c r="J1252" t="s">
        <v>10797</v>
      </c>
      <c r="K1252" t="s">
        <v>10798</v>
      </c>
      <c r="L1252" t="str">
        <f>PROPER(Table1[[#This Row],[User_name]])</f>
        <v>Sharfuddin Baba Mohammed,Rohit Khuswaha,Mansi Shelar,Anish Prasad,Backpack Nirvana,Nitin,Rajeev,Sajiedhi Bamon</v>
      </c>
      <c r="M1252" t="s">
        <v>10799</v>
      </c>
      <c r="N1252" t="s">
        <v>10800</v>
      </c>
      <c r="O1252" t="s">
        <v>10801</v>
      </c>
      <c r="P1252" t="s">
        <v>10802</v>
      </c>
      <c r="Q1252" t="s">
        <v>10803</v>
      </c>
    </row>
    <row r="1253" spans="1:17">
      <c r="A1253" t="s">
        <v>2231</v>
      </c>
      <c r="B1253" t="s">
        <v>2232</v>
      </c>
      <c r="C1253" t="s">
        <v>628</v>
      </c>
      <c r="D1253">
        <v>96</v>
      </c>
      <c r="E1253">
        <v>399</v>
      </c>
      <c r="F1253" s="1">
        <v>0.76</v>
      </c>
      <c r="G1253">
        <v>3.6</v>
      </c>
      <c r="H1253" s="4">
        <v>1796</v>
      </c>
      <c r="I1253" t="s">
        <v>2233</v>
      </c>
      <c r="J1253" t="s">
        <v>2234</v>
      </c>
      <c r="K1253" t="s">
        <v>2235</v>
      </c>
      <c r="L1253" t="str">
        <f>PROPER(Table1[[#This Row],[User_name]])</f>
        <v>Samadhan Patil,Arun,Govind,Kishor Wankhade,Rawal Singh Bhati,Naryain,Renuka,Shim</v>
      </c>
      <c r="M1253" t="s">
        <v>2236</v>
      </c>
      <c r="N1253" t="s">
        <v>2237</v>
      </c>
      <c r="O1253" t="s">
        <v>2238</v>
      </c>
      <c r="P1253" t="s">
        <v>2239</v>
      </c>
      <c r="Q1253" t="s">
        <v>2240</v>
      </c>
    </row>
    <row r="1254" spans="1:17">
      <c r="A1254" t="s">
        <v>721</v>
      </c>
      <c r="B1254" t="s">
        <v>722</v>
      </c>
      <c r="C1254" t="s">
        <v>3</v>
      </c>
      <c r="D1254">
        <v>209</v>
      </c>
      <c r="E1254">
        <v>499</v>
      </c>
      <c r="F1254" s="1">
        <v>0.57999999999999996</v>
      </c>
      <c r="G1254">
        <v>3.9</v>
      </c>
      <c r="H1254" s="4">
        <v>536</v>
      </c>
      <c r="I1254" t="s">
        <v>723</v>
      </c>
      <c r="J1254" t="s">
        <v>724</v>
      </c>
      <c r="K1254" t="s">
        <v>725</v>
      </c>
      <c r="L1254" t="str">
        <f>PROPER(Table1[[#This Row],[User_name]])</f>
        <v>Vinay,Amazon Customer,Naveenkumar Vemula,Sumit,Ajay,Vivek Rajpooot,Drravish,8309-873146</v>
      </c>
      <c r="M1254" t="s">
        <v>726</v>
      </c>
      <c r="N1254" t="s">
        <v>727</v>
      </c>
      <c r="O1254" t="s">
        <v>728</v>
      </c>
      <c r="P1254" t="s">
        <v>729</v>
      </c>
      <c r="Q1254" t="s">
        <v>730</v>
      </c>
    </row>
    <row r="1255" spans="1:17">
      <c r="A1255" t="s">
        <v>721</v>
      </c>
      <c r="B1255" t="s">
        <v>722</v>
      </c>
      <c r="C1255" t="s">
        <v>3</v>
      </c>
      <c r="D1255">
        <v>209</v>
      </c>
      <c r="E1255">
        <v>499</v>
      </c>
      <c r="F1255" s="1">
        <v>0.57999999999999996</v>
      </c>
      <c r="G1255">
        <v>3.9</v>
      </c>
      <c r="H1255" s="4">
        <v>536</v>
      </c>
      <c r="I1255" t="s">
        <v>723</v>
      </c>
      <c r="J1255" t="s">
        <v>724</v>
      </c>
      <c r="K1255" t="s">
        <v>725</v>
      </c>
      <c r="L1255" t="str">
        <f>PROPER(Table1[[#This Row],[User_name]])</f>
        <v>Vinay,Amazon Customer,Naveenkumar Vemula,Sumit,Ajay,Vivek Rajpooot,Drravish,8309-873146</v>
      </c>
      <c r="M1255" t="s">
        <v>726</v>
      </c>
      <c r="N1255" t="s">
        <v>727</v>
      </c>
      <c r="O1255" t="s">
        <v>728</v>
      </c>
      <c r="P1255" t="s">
        <v>729</v>
      </c>
      <c r="Q1255" t="s">
        <v>8351</v>
      </c>
    </row>
    <row r="1256" spans="1:17">
      <c r="A1256" t="s">
        <v>3923</v>
      </c>
      <c r="B1256" t="s">
        <v>3924</v>
      </c>
      <c r="C1256" t="s">
        <v>3925</v>
      </c>
      <c r="D1256">
        <v>251</v>
      </c>
      <c r="E1256">
        <v>999</v>
      </c>
      <c r="F1256" s="1">
        <v>0.75</v>
      </c>
      <c r="G1256">
        <v>3.7</v>
      </c>
      <c r="H1256" s="4">
        <v>3234</v>
      </c>
      <c r="I1256" t="s">
        <v>3926</v>
      </c>
      <c r="J1256" t="s">
        <v>3927</v>
      </c>
      <c r="K1256" t="s">
        <v>3928</v>
      </c>
      <c r="L1256" t="str">
        <f>PROPER(Table1[[#This Row],[User_name]])</f>
        <v>Sweta B.,Yugantika,Amazon Customer,Anindita Dhar,Hari,G Manohar Reddy,Shubham Gandhi,Satyam Kumar</v>
      </c>
      <c r="M1256" t="s">
        <v>3929</v>
      </c>
      <c r="N1256" t="s">
        <v>3930</v>
      </c>
      <c r="O1256" t="s">
        <v>3931</v>
      </c>
      <c r="P1256" t="s">
        <v>3932</v>
      </c>
      <c r="Q1256" t="s">
        <v>3933</v>
      </c>
    </row>
    <row r="1257" spans="1:17">
      <c r="A1257" t="s">
        <v>8504</v>
      </c>
      <c r="B1257" t="s">
        <v>8505</v>
      </c>
      <c r="C1257" t="s">
        <v>5814</v>
      </c>
      <c r="D1257">
        <v>298</v>
      </c>
      <c r="E1257">
        <v>999</v>
      </c>
      <c r="F1257" s="1">
        <v>0.7</v>
      </c>
      <c r="G1257">
        <v>4.3</v>
      </c>
      <c r="H1257" s="4">
        <v>1552</v>
      </c>
      <c r="I1257" t="s">
        <v>8506</v>
      </c>
      <c r="J1257" t="s">
        <v>8507</v>
      </c>
      <c r="K1257" t="s">
        <v>8508</v>
      </c>
      <c r="L1257" t="str">
        <f>PROPER(Table1[[#This Row],[User_name]])</f>
        <v>Bhawna,Abhishek C,Richard P.,Vivek,Sonali G.,Chandramohan,Michael,Amazon Customer</v>
      </c>
      <c r="M1257" t="s">
        <v>8509</v>
      </c>
      <c r="N1257" t="s">
        <v>8510</v>
      </c>
      <c r="O1257" t="s">
        <v>8511</v>
      </c>
      <c r="P1257" t="s">
        <v>8512</v>
      </c>
      <c r="Q1257" t="s">
        <v>8513</v>
      </c>
    </row>
    <row r="1258" spans="1:17">
      <c r="A1258" t="s">
        <v>9789</v>
      </c>
      <c r="B1258" t="s">
        <v>9790</v>
      </c>
      <c r="C1258" t="s">
        <v>8706</v>
      </c>
      <c r="D1258" s="2">
        <v>1439</v>
      </c>
      <c r="E1258" s="2">
        <v>1999</v>
      </c>
      <c r="F1258" s="1">
        <v>0.28000000000000003</v>
      </c>
      <c r="G1258">
        <v>4.8</v>
      </c>
      <c r="H1258" s="4">
        <v>53803</v>
      </c>
      <c r="I1258" t="s">
        <v>9791</v>
      </c>
      <c r="J1258" t="s">
        <v>9792</v>
      </c>
      <c r="K1258" t="s">
        <v>9793</v>
      </c>
      <c r="L1258" t="str">
        <f>PROPER(Table1[[#This Row],[User_name]])</f>
        <v>Yogita G.,Amazon Customer,Mimsy</v>
      </c>
      <c r="M1258" t="s">
        <v>9794</v>
      </c>
      <c r="N1258" t="s">
        <v>9795</v>
      </c>
      <c r="O1258" t="s">
        <v>9796</v>
      </c>
      <c r="P1258" t="s">
        <v>9797</v>
      </c>
      <c r="Q1258" t="s">
        <v>9798</v>
      </c>
    </row>
    <row r="1259" spans="1:17">
      <c r="A1259" t="s">
        <v>10596</v>
      </c>
      <c r="B1259" t="s">
        <v>10597</v>
      </c>
      <c r="C1259" t="s">
        <v>8954</v>
      </c>
      <c r="D1259" s="2">
        <v>1547</v>
      </c>
      <c r="E1259" s="2">
        <v>2890</v>
      </c>
      <c r="F1259" s="1">
        <v>0.46</v>
      </c>
      <c r="G1259">
        <v>3.9</v>
      </c>
      <c r="H1259" s="4">
        <v>463</v>
      </c>
      <c r="I1259" t="s">
        <v>10598</v>
      </c>
      <c r="J1259" t="s">
        <v>10599</v>
      </c>
      <c r="K1259" t="s">
        <v>10600</v>
      </c>
      <c r="L1259" t="str">
        <f>PROPER(Table1[[#This Row],[User_name]])</f>
        <v>Axis Web Art Private Limited,Lily Shaw,Madhab,Ncr,Ganesh,Deb,Mona,Naveen</v>
      </c>
      <c r="M1259" t="s">
        <v>10601</v>
      </c>
      <c r="N1259" t="s">
        <v>10602</v>
      </c>
      <c r="O1259" t="s">
        <v>10603</v>
      </c>
      <c r="P1259" t="s">
        <v>10604</v>
      </c>
      <c r="Q1259" t="s">
        <v>10605</v>
      </c>
    </row>
    <row r="1260" spans="1:17">
      <c r="A1260" t="s">
        <v>1535</v>
      </c>
      <c r="B1260" t="s">
        <v>1536</v>
      </c>
      <c r="C1260" t="s">
        <v>3</v>
      </c>
      <c r="D1260">
        <v>399</v>
      </c>
      <c r="E1260" s="2">
        <v>1999</v>
      </c>
      <c r="F1260" s="1">
        <v>0.8</v>
      </c>
      <c r="G1260">
        <v>5</v>
      </c>
      <c r="H1260" s="4">
        <v>5</v>
      </c>
      <c r="I1260" t="s">
        <v>1537</v>
      </c>
      <c r="J1260" t="s">
        <v>1538</v>
      </c>
      <c r="K1260" t="s">
        <v>1539</v>
      </c>
      <c r="L1260" t="str">
        <f>PROPER(Table1[[#This Row],[User_name]])</f>
        <v>Amazon Customer,Kamal Sahota,Pankaj,Luvsmplcty,Kanta</v>
      </c>
      <c r="M1260" t="s">
        <v>1540</v>
      </c>
      <c r="N1260" t="s">
        <v>1541</v>
      </c>
      <c r="O1260" t="s">
        <v>1542</v>
      </c>
      <c r="P1260" t="s">
        <v>1543</v>
      </c>
      <c r="Q1260" t="s">
        <v>1544</v>
      </c>
    </row>
    <row r="1261" spans="1:17">
      <c r="A1261" t="s">
        <v>2876</v>
      </c>
      <c r="B1261" t="s">
        <v>2877</v>
      </c>
      <c r="C1261" t="s">
        <v>3</v>
      </c>
      <c r="D1261">
        <v>349</v>
      </c>
      <c r="E1261">
        <v>999</v>
      </c>
      <c r="F1261" s="1">
        <v>0.65</v>
      </c>
      <c r="G1261">
        <v>4.3</v>
      </c>
      <c r="H1261" s="4">
        <v>838</v>
      </c>
      <c r="I1261" t="s">
        <v>2878</v>
      </c>
      <c r="J1261" t="s">
        <v>2750</v>
      </c>
      <c r="K1261" t="s">
        <v>2751</v>
      </c>
      <c r="L1261" t="str">
        <f>PROPER(Table1[[#This Row],[User_name]])</f>
        <v>Uzair Drabu,Ravindra Sistu,Pranav Dhumal,Amresh Singh,Palash Gandhi,Verified Customer,Anudeepika Ankam,Karan</v>
      </c>
      <c r="M1261" t="s">
        <v>2752</v>
      </c>
      <c r="N1261" t="s">
        <v>2753</v>
      </c>
      <c r="O1261" t="s">
        <v>2754</v>
      </c>
      <c r="P1261" t="s">
        <v>2879</v>
      </c>
      <c r="Q1261" t="s">
        <v>2880</v>
      </c>
    </row>
    <row r="1262" spans="1:17">
      <c r="A1262" t="s">
        <v>2747</v>
      </c>
      <c r="B1262" t="s">
        <v>2748</v>
      </c>
      <c r="C1262" t="s">
        <v>3</v>
      </c>
      <c r="D1262">
        <v>389</v>
      </c>
      <c r="E1262">
        <v>999</v>
      </c>
      <c r="F1262" s="1">
        <v>0.61</v>
      </c>
      <c r="G1262">
        <v>4.3</v>
      </c>
      <c r="H1262" s="4">
        <v>838</v>
      </c>
      <c r="I1262" t="s">
        <v>2749</v>
      </c>
      <c r="J1262" t="s">
        <v>2750</v>
      </c>
      <c r="K1262" t="s">
        <v>2751</v>
      </c>
      <c r="L1262" t="str">
        <f>PROPER(Table1[[#This Row],[User_name]])</f>
        <v>Uzair Drabu,Ravindra Sistu,Pranav Dhumal,Amresh Singh,Palash Gandhi,Verified Customer,Anudeepika Ankam,Karan</v>
      </c>
      <c r="M1262" t="s">
        <v>2752</v>
      </c>
      <c r="N1262" t="s">
        <v>2753</v>
      </c>
      <c r="O1262" t="s">
        <v>2754</v>
      </c>
      <c r="P1262" t="s">
        <v>2755</v>
      </c>
      <c r="Q1262" t="s">
        <v>2756</v>
      </c>
    </row>
    <row r="1263" spans="1:17">
      <c r="A1263" t="s">
        <v>2701</v>
      </c>
      <c r="B1263" t="s">
        <v>2702</v>
      </c>
      <c r="C1263" t="s">
        <v>3</v>
      </c>
      <c r="D1263">
        <v>379</v>
      </c>
      <c r="E1263" s="2">
        <v>1099</v>
      </c>
      <c r="F1263" s="1">
        <v>0.66</v>
      </c>
      <c r="G1263">
        <v>4.3</v>
      </c>
      <c r="H1263" s="4">
        <v>3049</v>
      </c>
      <c r="I1263" t="s">
        <v>2703</v>
      </c>
      <c r="J1263" t="s">
        <v>2704</v>
      </c>
      <c r="K1263" t="s">
        <v>2705</v>
      </c>
      <c r="L1263" t="str">
        <f>PROPER(Table1[[#This Row],[User_name]])</f>
        <v>Sparrsh Sharrma,Pradeep,Sandeep Sharma,N. S.,Amazon Customer,Monika,Kritika G.,Atul Kumar</v>
      </c>
      <c r="M1263" t="s">
        <v>2706</v>
      </c>
      <c r="N1263" t="s">
        <v>2707</v>
      </c>
      <c r="O1263" t="s">
        <v>2708</v>
      </c>
      <c r="P1263" t="s">
        <v>2709</v>
      </c>
      <c r="Q1263" t="s">
        <v>2710</v>
      </c>
    </row>
    <row r="1264" spans="1:17">
      <c r="A1264" t="s">
        <v>12829</v>
      </c>
      <c r="B1264" t="s">
        <v>12830</v>
      </c>
      <c r="C1264" t="s">
        <v>8684</v>
      </c>
      <c r="D1264">
        <v>457</v>
      </c>
      <c r="E1264">
        <v>799</v>
      </c>
      <c r="F1264" s="1">
        <v>0.43</v>
      </c>
      <c r="G1264">
        <v>4.3</v>
      </c>
      <c r="H1264" s="4">
        <v>1868</v>
      </c>
      <c r="I1264" t="s">
        <v>12831</v>
      </c>
      <c r="J1264" t="s">
        <v>12832</v>
      </c>
      <c r="K1264" t="s">
        <v>12833</v>
      </c>
      <c r="L1264" t="str">
        <f>PROPER(Table1[[#This Row],[User_name]])</f>
        <v>Sandip Biswas,Jatin Solanki,Javid Rehman Raina,Prasoon S.,Pratik,Vasim Pinjari,Shruti,Pooja S.</v>
      </c>
      <c r="M1264" t="s">
        <v>12834</v>
      </c>
      <c r="N1264" t="s">
        <v>12835</v>
      </c>
      <c r="O1264" t="s">
        <v>12836</v>
      </c>
      <c r="P1264" t="s">
        <v>12837</v>
      </c>
      <c r="Q1264" t="s">
        <v>12838</v>
      </c>
    </row>
    <row r="1265" spans="1:17">
      <c r="A1265" t="s">
        <v>5149</v>
      </c>
      <c r="B1265" t="s">
        <v>5150</v>
      </c>
      <c r="C1265" t="s">
        <v>5151</v>
      </c>
      <c r="D1265">
        <v>799</v>
      </c>
      <c r="E1265" s="2">
        <v>3990</v>
      </c>
      <c r="F1265" s="1">
        <v>0.8</v>
      </c>
      <c r="G1265">
        <v>4.3</v>
      </c>
      <c r="H1265" s="4">
        <v>27139</v>
      </c>
      <c r="I1265" t="s">
        <v>5152</v>
      </c>
      <c r="J1265" t="s">
        <v>5153</v>
      </c>
      <c r="K1265" t="s">
        <v>5154</v>
      </c>
      <c r="L1265" t="str">
        <f>PROPER(Table1[[#This Row],[User_name]])</f>
        <v>Mananveer Singh,Lavanya.G,Ananta Bhaskar Somawanshi,Jyothi. N,Jaikrit,Govind Prajapati,Amazon Customer,Ramanjaneyulu</v>
      </c>
      <c r="M1265" t="s">
        <v>5155</v>
      </c>
      <c r="N1265" t="s">
        <v>5156</v>
      </c>
      <c r="O1265" t="s">
        <v>5157</v>
      </c>
      <c r="P1265" t="s">
        <v>5158</v>
      </c>
      <c r="Q1265" t="s">
        <v>5159</v>
      </c>
    </row>
    <row r="1266" spans="1:17">
      <c r="A1266" t="s">
        <v>12296</v>
      </c>
      <c r="B1266" t="s">
        <v>12297</v>
      </c>
      <c r="C1266" t="s">
        <v>8673</v>
      </c>
      <c r="D1266">
        <v>549</v>
      </c>
      <c r="E1266">
        <v>999</v>
      </c>
      <c r="F1266" s="1">
        <v>0.45</v>
      </c>
      <c r="G1266">
        <v>4</v>
      </c>
      <c r="H1266" s="4">
        <v>1313</v>
      </c>
      <c r="I1266" t="s">
        <v>12298</v>
      </c>
      <c r="J1266" t="s">
        <v>12299</v>
      </c>
      <c r="K1266" t="s">
        <v>12300</v>
      </c>
      <c r="L1266" t="str">
        <f>PROPER(Table1[[#This Row],[User_name]])</f>
        <v>Sudesh H.,Debabrata P.,Zeba Basheer,Pk,Sunil,Saurabh Jha,Zafar Ahmad Farooqui,Mb</v>
      </c>
      <c r="M1266" t="s">
        <v>12301</v>
      </c>
      <c r="N1266" t="s">
        <v>12302</v>
      </c>
      <c r="O1266" t="s">
        <v>12303</v>
      </c>
      <c r="P1266" t="s">
        <v>12304</v>
      </c>
      <c r="Q1266" t="s">
        <v>12305</v>
      </c>
    </row>
    <row r="1267" spans="1:17">
      <c r="A1267" t="s">
        <v>7895</v>
      </c>
      <c r="B1267" t="s">
        <v>7896</v>
      </c>
      <c r="C1267" t="s">
        <v>6185</v>
      </c>
      <c r="D1267">
        <v>299</v>
      </c>
      <c r="E1267" s="2">
        <v>1499</v>
      </c>
      <c r="F1267" s="1">
        <v>0.8</v>
      </c>
      <c r="G1267">
        <v>4.2</v>
      </c>
      <c r="H1267" s="4">
        <v>2868</v>
      </c>
      <c r="I1267" t="s">
        <v>7897</v>
      </c>
      <c r="J1267" t="s">
        <v>7898</v>
      </c>
      <c r="K1267" t="s">
        <v>7899</v>
      </c>
      <c r="L1267" t="str">
        <f>PROPER(Table1[[#This Row],[User_name]])</f>
        <v>Naveenkumar.K,Jenny,Flora.Bebo.Vidyarthi,Kimmi Chopra,Shivendra Pratap,Prasad,Sunil,Kisan BarikÜéà</v>
      </c>
      <c r="M1267" t="s">
        <v>7900</v>
      </c>
      <c r="N1267" t="s">
        <v>7901</v>
      </c>
      <c r="O1267" t="s">
        <v>7902</v>
      </c>
      <c r="P1267" t="s">
        <v>7903</v>
      </c>
      <c r="Q1267" t="s">
        <v>7904</v>
      </c>
    </row>
    <row r="1268" spans="1:17">
      <c r="A1268" t="s">
        <v>6630</v>
      </c>
      <c r="B1268" t="s">
        <v>6631</v>
      </c>
      <c r="C1268" t="s">
        <v>6632</v>
      </c>
      <c r="D1268" s="2">
        <v>1399</v>
      </c>
      <c r="E1268" s="2">
        <v>2490</v>
      </c>
      <c r="F1268" s="1">
        <v>0.44</v>
      </c>
      <c r="G1268">
        <v>4.3</v>
      </c>
      <c r="H1268" s="4">
        <v>11074</v>
      </c>
      <c r="I1268" t="s">
        <v>6633</v>
      </c>
      <c r="J1268" t="s">
        <v>6634</v>
      </c>
      <c r="K1268" t="s">
        <v>6635</v>
      </c>
      <c r="L1268" t="str">
        <f>PROPER(Table1[[#This Row],[User_name]])</f>
        <v>Parul Walkey,Kirthivasan,Ashok.,Deepika,Kavan,Mohan,Saikumar,Hari C.</v>
      </c>
      <c r="M1268" t="s">
        <v>6636</v>
      </c>
      <c r="N1268" t="s">
        <v>6637</v>
      </c>
      <c r="O1268" t="s">
        <v>6638</v>
      </c>
      <c r="P1268" t="s">
        <v>6639</v>
      </c>
      <c r="Q1268" t="s">
        <v>6640</v>
      </c>
    </row>
    <row r="1269" spans="1:17">
      <c r="A1269" t="s">
        <v>6311</v>
      </c>
      <c r="B1269" t="s">
        <v>6312</v>
      </c>
      <c r="C1269" t="s">
        <v>4861</v>
      </c>
      <c r="D1269">
        <v>999</v>
      </c>
      <c r="E1269" s="2">
        <v>2499</v>
      </c>
      <c r="F1269" s="1">
        <v>0.6</v>
      </c>
      <c r="G1269">
        <v>4.3</v>
      </c>
      <c r="H1269" s="4">
        <v>1690</v>
      </c>
      <c r="I1269" t="s">
        <v>6313</v>
      </c>
      <c r="J1269" t="s">
        <v>6314</v>
      </c>
      <c r="K1269" t="s">
        <v>6315</v>
      </c>
      <c r="L1269" t="str">
        <f>PROPER(Table1[[#This Row],[User_name]])</f>
        <v>Divya Sood,Athar,Rino,Purvesh,R Periyasamy,Amazon Customer,Deepti,A Customer</v>
      </c>
      <c r="M1269" t="s">
        <v>6316</v>
      </c>
      <c r="N1269" t="s">
        <v>6317</v>
      </c>
      <c r="O1269" t="s">
        <v>6318</v>
      </c>
      <c r="P1269" t="s">
        <v>6319</v>
      </c>
      <c r="Q1269" t="s">
        <v>6320</v>
      </c>
    </row>
    <row r="1270" spans="1:17">
      <c r="A1270" t="s">
        <v>2476</v>
      </c>
      <c r="B1270" t="s">
        <v>2477</v>
      </c>
      <c r="C1270" t="s">
        <v>447</v>
      </c>
      <c r="D1270">
        <v>215</v>
      </c>
      <c r="E1270">
        <v>499</v>
      </c>
      <c r="F1270" s="1">
        <v>0.56999999999999995</v>
      </c>
      <c r="G1270">
        <v>3.5</v>
      </c>
      <c r="H1270" s="4">
        <v>121</v>
      </c>
      <c r="I1270" t="s">
        <v>2478</v>
      </c>
      <c r="J1270" t="s">
        <v>2479</v>
      </c>
      <c r="K1270" t="s">
        <v>2480</v>
      </c>
      <c r="L1270" t="str">
        <f>PROPER(Table1[[#This Row],[User_name]])</f>
        <v>Rajni Gupta,Lakshmipati Hari,Sriranga Pudupakkam,Radha Krishnan,Nandan,Dr Laksheswar Bora,Laxmi Narayan,Konga Vijaya Nagaraju</v>
      </c>
      <c r="M1270" t="s">
        <v>2481</v>
      </c>
      <c r="N1270" t="s">
        <v>2482</v>
      </c>
      <c r="O1270" t="s">
        <v>2483</v>
      </c>
      <c r="P1270" t="s">
        <v>2484</v>
      </c>
      <c r="Q1270" t="s">
        <v>2485</v>
      </c>
    </row>
    <row r="1271" spans="1:17">
      <c r="A1271" t="s">
        <v>1968</v>
      </c>
      <c r="B1271" t="s">
        <v>1969</v>
      </c>
      <c r="C1271" t="s">
        <v>1970</v>
      </c>
      <c r="D1271" s="2">
        <v>1249</v>
      </c>
      <c r="E1271" s="2">
        <v>2299</v>
      </c>
      <c r="F1271" s="1">
        <v>0.46</v>
      </c>
      <c r="G1271">
        <v>4.3</v>
      </c>
      <c r="H1271" s="4">
        <v>7636</v>
      </c>
      <c r="I1271" t="s">
        <v>1971</v>
      </c>
      <c r="J1271" t="s">
        <v>1972</v>
      </c>
      <c r="K1271" t="s">
        <v>1973</v>
      </c>
      <c r="L1271" t="str">
        <f>PROPER(Table1[[#This Row],[User_name]])</f>
        <v>Lokesh Bhandari,Ajit Singh,Kottiswaran,Santa Singh,Abhishek,Nishan Singha Roy,Jaya Prakash,Vishal Bhoyar</v>
      </c>
      <c r="M1271" t="s">
        <v>1974</v>
      </c>
      <c r="N1271" t="s">
        <v>1975</v>
      </c>
      <c r="O1271" t="s">
        <v>1976</v>
      </c>
      <c r="P1271" t="s">
        <v>1977</v>
      </c>
      <c r="Q1271" t="s">
        <v>1978</v>
      </c>
    </row>
    <row r="1272" spans="1:17">
      <c r="A1272" t="s">
        <v>511</v>
      </c>
      <c r="B1272" t="s">
        <v>512</v>
      </c>
      <c r="C1272" t="s">
        <v>447</v>
      </c>
      <c r="D1272">
        <v>230</v>
      </c>
      <c r="E1272">
        <v>499</v>
      </c>
      <c r="F1272" s="1">
        <v>0.54</v>
      </c>
      <c r="G1272">
        <v>3.7</v>
      </c>
      <c r="H1272" s="4">
        <v>2960</v>
      </c>
      <c r="I1272" t="s">
        <v>513</v>
      </c>
      <c r="J1272" t="s">
        <v>514</v>
      </c>
      <c r="K1272" t="s">
        <v>515</v>
      </c>
      <c r="L1272" t="str">
        <f>PROPER(Table1[[#This Row],[User_name]])</f>
        <v>Jacob.,Dinesh Ahuja,Ashith,Pravin Chavhan,Anil Kumar Sharma (Lucky),Customer,Debashis Sengupta,Sridhar</v>
      </c>
      <c r="M1272" t="s">
        <v>516</v>
      </c>
      <c r="N1272" t="s">
        <v>517</v>
      </c>
      <c r="O1272" t="s">
        <v>518</v>
      </c>
      <c r="P1272" t="s">
        <v>519</v>
      </c>
      <c r="Q1272" t="s">
        <v>520</v>
      </c>
    </row>
    <row r="1273" spans="1:17">
      <c r="A1273" t="s">
        <v>1828</v>
      </c>
      <c r="B1273" t="s">
        <v>1829</v>
      </c>
      <c r="C1273" t="s">
        <v>447</v>
      </c>
      <c r="D1273">
        <v>204</v>
      </c>
      <c r="E1273">
        <v>599</v>
      </c>
      <c r="F1273" s="1">
        <v>0.66</v>
      </c>
      <c r="G1273">
        <v>3.6</v>
      </c>
      <c r="H1273" s="4">
        <v>339</v>
      </c>
      <c r="I1273" t="s">
        <v>1830</v>
      </c>
      <c r="J1273" t="s">
        <v>1831</v>
      </c>
      <c r="K1273" t="s">
        <v>1832</v>
      </c>
      <c r="L1273" t="str">
        <f>PROPER(Table1[[#This Row],[User_name]])</f>
        <v>Amazon Customer,Jksingh,Aryan,Sridhar Reddy B,Karthikg,Dipraj More,Brahmaiah V,Amit Kumar</v>
      </c>
      <c r="M1273" t="s">
        <v>1833</v>
      </c>
      <c r="N1273" t="s">
        <v>1834</v>
      </c>
      <c r="O1273" t="s">
        <v>1835</v>
      </c>
      <c r="P1273" t="s">
        <v>1836</v>
      </c>
      <c r="Q1273" t="s">
        <v>1837</v>
      </c>
    </row>
    <row r="1274" spans="1:17">
      <c r="A1274" t="s">
        <v>10077</v>
      </c>
      <c r="B1274" t="s">
        <v>10078</v>
      </c>
      <c r="C1274" t="s">
        <v>10079</v>
      </c>
      <c r="D1274">
        <v>698</v>
      </c>
      <c r="E1274">
        <v>699</v>
      </c>
      <c r="F1274" s="1">
        <v>0</v>
      </c>
      <c r="G1274">
        <v>4.2</v>
      </c>
      <c r="H1274" s="4">
        <v>3160</v>
      </c>
      <c r="I1274" t="s">
        <v>10080</v>
      </c>
      <c r="J1274" t="s">
        <v>10081</v>
      </c>
      <c r="K1274" t="s">
        <v>10082</v>
      </c>
      <c r="L1274" t="str">
        <f>PROPER(Table1[[#This Row],[User_name]])</f>
        <v>Mahesh Thakur,Nageswara Rao Bonkuru,Premlata Sinha,Md Nawaj Sharif,Gopichand Pawar,Amazon Customer,Neelima,Niteen Atre</v>
      </c>
      <c r="M1274" t="s">
        <v>10083</v>
      </c>
      <c r="N1274" t="s">
        <v>10084</v>
      </c>
      <c r="O1274" t="s">
        <v>10085</v>
      </c>
      <c r="P1274" t="s">
        <v>10086</v>
      </c>
      <c r="Q1274" t="s">
        <v>10087</v>
      </c>
    </row>
    <row r="1275" spans="1:17">
      <c r="A1275" t="s">
        <v>842</v>
      </c>
      <c r="B1275" t="s">
        <v>843</v>
      </c>
      <c r="C1275" t="s">
        <v>154</v>
      </c>
      <c r="D1275" s="2">
        <v>18990</v>
      </c>
      <c r="E1275" s="2">
        <v>40990</v>
      </c>
      <c r="F1275" s="1">
        <v>0.54</v>
      </c>
      <c r="G1275">
        <v>4.2</v>
      </c>
      <c r="H1275" s="4">
        <v>6659</v>
      </c>
      <c r="I1275" t="s">
        <v>844</v>
      </c>
      <c r="J1275" t="s">
        <v>845</v>
      </c>
      <c r="K1275" t="s">
        <v>846</v>
      </c>
      <c r="L1275" t="str">
        <f>PROPER(Table1[[#This Row],[User_name]])</f>
        <v>Kiran Babu Bireddi,Gaurav Kumar,Srinivasa Reddy T,Ram Allways,Uday Ghatak,M Daniel John,Amazon Customer,Amazon Customer</v>
      </c>
      <c r="M1275" t="s">
        <v>847</v>
      </c>
      <c r="N1275" t="s">
        <v>848</v>
      </c>
      <c r="O1275" t="s">
        <v>849</v>
      </c>
      <c r="P1275" t="s">
        <v>850</v>
      </c>
      <c r="Q1275" t="s">
        <v>851</v>
      </c>
    </row>
    <row r="1276" spans="1:17">
      <c r="A1276" t="s">
        <v>2836</v>
      </c>
      <c r="B1276" t="s">
        <v>2837</v>
      </c>
      <c r="C1276" t="s">
        <v>154</v>
      </c>
      <c r="D1276" s="2">
        <v>24990</v>
      </c>
      <c r="E1276" s="2">
        <v>51990</v>
      </c>
      <c r="F1276" s="1">
        <v>0.52</v>
      </c>
      <c r="G1276">
        <v>4.2</v>
      </c>
      <c r="H1276" s="4">
        <v>2951</v>
      </c>
      <c r="I1276" t="s">
        <v>2838</v>
      </c>
      <c r="J1276" t="s">
        <v>2839</v>
      </c>
      <c r="K1276" t="s">
        <v>2840</v>
      </c>
      <c r="L1276" t="str">
        <f>PROPER(Table1[[#This Row],[User_name]])</f>
        <v>Esampalli Anudeep,Pooja Purohit,Gaurav Singh,Rajiv Abhyankar,Thiru,Akshay Rajendra Kothawade,Kb Raju,Venudevishetti</v>
      </c>
      <c r="M1276" t="s">
        <v>2841</v>
      </c>
      <c r="N1276" t="s">
        <v>2842</v>
      </c>
      <c r="O1276" t="s">
        <v>2843</v>
      </c>
      <c r="P1276" t="s">
        <v>2844</v>
      </c>
      <c r="Q1276" t="s">
        <v>2845</v>
      </c>
    </row>
    <row r="1277" spans="1:17">
      <c r="A1277" t="s">
        <v>711</v>
      </c>
      <c r="B1277" t="s">
        <v>712</v>
      </c>
      <c r="C1277" t="s">
        <v>154</v>
      </c>
      <c r="D1277" s="2">
        <v>10901</v>
      </c>
      <c r="E1277" s="2">
        <v>30990</v>
      </c>
      <c r="F1277" s="1">
        <v>0.65</v>
      </c>
      <c r="G1277">
        <v>4.0999999999999996</v>
      </c>
      <c r="H1277" s="4">
        <v>398</v>
      </c>
      <c r="I1277" t="s">
        <v>713</v>
      </c>
      <c r="J1277" t="s">
        <v>714</v>
      </c>
      <c r="K1277" t="s">
        <v>715</v>
      </c>
      <c r="L1277" t="str">
        <f>PROPER(Table1[[#This Row],[User_name]])</f>
        <v>Nilesh K Salvi,Amazon Customer,Wippingstone T.,Nareshkumar Kangula,J.Shahulhameed,Martin Stanly,Shekha P,Paavanaarun</v>
      </c>
      <c r="M1277" t="s">
        <v>716</v>
      </c>
      <c r="N1277" t="s">
        <v>717</v>
      </c>
      <c r="O1277" t="s">
        <v>718</v>
      </c>
      <c r="P1277" t="s">
        <v>719</v>
      </c>
      <c r="Q1277" t="s">
        <v>720</v>
      </c>
    </row>
    <row r="1278" spans="1:17">
      <c r="A1278" t="s">
        <v>1799</v>
      </c>
      <c r="B1278" t="s">
        <v>1800</v>
      </c>
      <c r="C1278" t="s">
        <v>154</v>
      </c>
      <c r="D1278" s="2">
        <v>11990</v>
      </c>
      <c r="E1278" s="2">
        <v>31990</v>
      </c>
      <c r="F1278" s="1">
        <v>0.63</v>
      </c>
      <c r="G1278">
        <v>4.2</v>
      </c>
      <c r="H1278" s="4">
        <v>64</v>
      </c>
      <c r="I1278" t="s">
        <v>713</v>
      </c>
      <c r="J1278" t="s">
        <v>1801</v>
      </c>
      <c r="K1278" t="s">
        <v>1802</v>
      </c>
      <c r="L1278" t="str">
        <f>PROPER(Table1[[#This Row],[User_name]])</f>
        <v>Seyadhu Hussain,Vikky,Bg,Sreejith,Thakor Shaileshkumar Mafaji,Vignesh S,Sulabh Mathur,Shashidhar N</v>
      </c>
      <c r="M1278" t="s">
        <v>1803</v>
      </c>
      <c r="N1278" t="s">
        <v>1804</v>
      </c>
      <c r="O1278" t="s">
        <v>1805</v>
      </c>
      <c r="P1278" t="s">
        <v>1806</v>
      </c>
      <c r="Q1278" t="s">
        <v>1807</v>
      </c>
    </row>
    <row r="1279" spans="1:17">
      <c r="A1279" t="s">
        <v>12136</v>
      </c>
      <c r="B1279" t="s">
        <v>12137</v>
      </c>
      <c r="C1279" t="s">
        <v>8706</v>
      </c>
      <c r="D1279" s="2">
        <v>1449</v>
      </c>
      <c r="E1279" s="2">
        <v>4999</v>
      </c>
      <c r="F1279" s="1">
        <v>0.71</v>
      </c>
      <c r="G1279">
        <v>3.6</v>
      </c>
      <c r="H1279" s="4">
        <v>63</v>
      </c>
      <c r="I1279" t="s">
        <v>12138</v>
      </c>
      <c r="J1279" t="s">
        <v>12139</v>
      </c>
      <c r="K1279" t="s">
        <v>12140</v>
      </c>
      <c r="L1279" t="str">
        <f>PROPER(Table1[[#This Row],[User_name]])</f>
        <v>Amit,Vedantika,Gurpreet Kaur,Md Zafir Ahmad,Latika S.,Rahis Khan,Tanvi Seth,Samala Dayaker</v>
      </c>
      <c r="M1279" t="s">
        <v>12141</v>
      </c>
      <c r="N1279" t="s">
        <v>12142</v>
      </c>
      <c r="O1279" t="s">
        <v>12143</v>
      </c>
      <c r="P1279" t="s">
        <v>12144</v>
      </c>
      <c r="Q1279" t="s">
        <v>12145</v>
      </c>
    </row>
    <row r="1280" spans="1:17">
      <c r="A1280" t="s">
        <v>2632</v>
      </c>
      <c r="B1280" t="s">
        <v>2633</v>
      </c>
      <c r="C1280" t="s">
        <v>114</v>
      </c>
      <c r="D1280">
        <v>185</v>
      </c>
      <c r="E1280">
        <v>499</v>
      </c>
      <c r="F1280" s="1">
        <v>0.63</v>
      </c>
      <c r="G1280">
        <v>4.2</v>
      </c>
      <c r="H1280" s="4">
        <v>25</v>
      </c>
      <c r="I1280" t="s">
        <v>2634</v>
      </c>
      <c r="J1280" t="s">
        <v>2635</v>
      </c>
      <c r="K1280" t="s">
        <v>2636</v>
      </c>
      <c r="L1280" t="str">
        <f>PROPER(Table1[[#This Row],[User_name]])</f>
        <v>Bapuni,Rajesh Singh,Venkatesh,Rahim R,Sudheer,Neethu Akhil,Ganesh</v>
      </c>
      <c r="M1280" t="s">
        <v>2637</v>
      </c>
      <c r="N1280" t="s">
        <v>2638</v>
      </c>
      <c r="O1280" t="s">
        <v>2639</v>
      </c>
      <c r="P1280" t="s">
        <v>2640</v>
      </c>
      <c r="Q1280" t="s">
        <v>2641</v>
      </c>
    </row>
    <row r="1281" spans="1:17">
      <c r="A1281" t="s">
        <v>4353</v>
      </c>
      <c r="B1281" t="s">
        <v>4354</v>
      </c>
      <c r="C1281" t="s">
        <v>2975</v>
      </c>
      <c r="D1281" s="2">
        <v>8499</v>
      </c>
      <c r="E1281" s="2">
        <v>12999</v>
      </c>
      <c r="F1281" s="1">
        <v>0.35</v>
      </c>
      <c r="G1281">
        <v>4.0999999999999996</v>
      </c>
      <c r="H1281" s="4">
        <v>6662</v>
      </c>
      <c r="I1281" t="s">
        <v>4355</v>
      </c>
      <c r="J1281" t="s">
        <v>4356</v>
      </c>
      <c r="K1281" t="s">
        <v>4357</v>
      </c>
      <c r="L1281" t="str">
        <f>PROPER(Table1[[#This Row],[User_name]])</f>
        <v>Bipul S.,Nigen Das,Ranjit N,Placeholder,Yogesh Kumar,Anirban  Ganguly,Patan,Abhijeet Padave</v>
      </c>
      <c r="M1281" t="s">
        <v>4358</v>
      </c>
      <c r="N1281" t="s">
        <v>4359</v>
      </c>
      <c r="O1281" t="s">
        <v>4360</v>
      </c>
      <c r="P1281" t="s">
        <v>4361</v>
      </c>
      <c r="Q1281" t="s">
        <v>4362</v>
      </c>
    </row>
    <row r="1282" spans="1:17">
      <c r="A1282" t="s">
        <v>3977</v>
      </c>
      <c r="B1282" t="s">
        <v>3978</v>
      </c>
      <c r="C1282" t="s">
        <v>2975</v>
      </c>
      <c r="D1282" s="2">
        <v>8999</v>
      </c>
      <c r="E1282" s="2">
        <v>13499</v>
      </c>
      <c r="F1282" s="1">
        <v>0.33</v>
      </c>
      <c r="G1282">
        <v>3.8</v>
      </c>
      <c r="H1282" s="4">
        <v>3145</v>
      </c>
      <c r="I1282" t="s">
        <v>3979</v>
      </c>
      <c r="J1282" t="s">
        <v>3980</v>
      </c>
      <c r="K1282" t="s">
        <v>3981</v>
      </c>
      <c r="L1282" t="str">
        <f>PROPER(Table1[[#This Row],[User_name]])</f>
        <v>Jagdish,Gore Sampat,Amazon Customer,Shivsingh Saini,Shanti Lal Tailor,Vansh Sharma,Abhay Tyagi,Vishal Kapdi</v>
      </c>
      <c r="M1282" t="s">
        <v>3982</v>
      </c>
      <c r="N1282" t="s">
        <v>3983</v>
      </c>
      <c r="O1282" t="s">
        <v>3984</v>
      </c>
      <c r="P1282" t="s">
        <v>3985</v>
      </c>
      <c r="Q1282" t="s">
        <v>3986</v>
      </c>
    </row>
    <row r="1283" spans="1:17">
      <c r="A1283" t="s">
        <v>10825</v>
      </c>
      <c r="B1283" t="s">
        <v>10826</v>
      </c>
      <c r="C1283" t="s">
        <v>8747</v>
      </c>
      <c r="D1283" s="2">
        <v>1349</v>
      </c>
      <c r="E1283" s="2">
        <v>1850</v>
      </c>
      <c r="F1283" s="1">
        <v>0.27</v>
      </c>
      <c r="G1283">
        <v>4.4000000000000004</v>
      </c>
      <c r="H1283" s="4">
        <v>638</v>
      </c>
      <c r="I1283" t="s">
        <v>10827</v>
      </c>
      <c r="J1283" t="s">
        <v>10828</v>
      </c>
      <c r="K1283" t="s">
        <v>10829</v>
      </c>
      <c r="L1283" t="str">
        <f>PROPER(Table1[[#This Row],[User_name]])</f>
        <v>Aliahmed Khan,Pankaj Tiwari,Placeholder,Tanmoy,Sumayya Shireen,Lovi Swu,Santosh,Deep Raj</v>
      </c>
      <c r="M1283" t="s">
        <v>10830</v>
      </c>
      <c r="N1283" t="s">
        <v>10831</v>
      </c>
      <c r="O1283" t="s">
        <v>10832</v>
      </c>
      <c r="P1283" t="s">
        <v>10833</v>
      </c>
      <c r="Q1283" t="s">
        <v>10834</v>
      </c>
    </row>
    <row r="1284" spans="1:17">
      <c r="A1284" t="s">
        <v>9658</v>
      </c>
      <c r="B1284" t="s">
        <v>9659</v>
      </c>
      <c r="C1284" t="s">
        <v>9015</v>
      </c>
      <c r="D1284">
        <v>368</v>
      </c>
      <c r="E1284">
        <v>699</v>
      </c>
      <c r="F1284" s="1">
        <v>0.47</v>
      </c>
      <c r="G1284">
        <v>4.0999999999999996</v>
      </c>
      <c r="H1284" s="4">
        <v>1240</v>
      </c>
      <c r="I1284" t="s">
        <v>9660</v>
      </c>
      <c r="J1284" t="s">
        <v>9661</v>
      </c>
      <c r="K1284" t="s">
        <v>9662</v>
      </c>
      <c r="L1284" t="str">
        <f>PROPER(Table1[[#This Row],[User_name]])</f>
        <v>Ekambaram,Gaurav K Saxena,Amazon Customer,Amazon Customer,Asgar Pinjari,Vijaya,Pawan K.,Sandeep</v>
      </c>
      <c r="M1284" t="s">
        <v>9663</v>
      </c>
      <c r="N1284" t="s">
        <v>9664</v>
      </c>
      <c r="O1284" t="s">
        <v>9665</v>
      </c>
      <c r="P1284" t="s">
        <v>9666</v>
      </c>
      <c r="Q1284" t="s">
        <v>9667</v>
      </c>
    </row>
    <row r="1285" spans="1:17">
      <c r="A1285" t="s">
        <v>12246</v>
      </c>
      <c r="B1285" t="s">
        <v>12247</v>
      </c>
      <c r="C1285" t="s">
        <v>8570</v>
      </c>
      <c r="D1285">
        <v>759</v>
      </c>
      <c r="E1285" s="2">
        <v>1999</v>
      </c>
      <c r="F1285" s="1">
        <v>0.62</v>
      </c>
      <c r="G1285">
        <v>4.3</v>
      </c>
      <c r="H1285" s="4">
        <v>532</v>
      </c>
      <c r="I1285" t="s">
        <v>12248</v>
      </c>
      <c r="J1285" t="s">
        <v>12249</v>
      </c>
      <c r="K1285" t="s">
        <v>12250</v>
      </c>
      <c r="L1285" t="str">
        <f>PROPER(Table1[[#This Row],[User_name]])</f>
        <v>Pierre Francis,Amazon Customer,Ginger,Rajib,Hardik Tank,Sishir S.,Dhanish,Prodip Kumar Ghosh</v>
      </c>
      <c r="M1285" t="s">
        <v>12251</v>
      </c>
      <c r="N1285" t="s">
        <v>12252</v>
      </c>
      <c r="O1285" t="s">
        <v>12253</v>
      </c>
      <c r="P1285" t="s">
        <v>12254</v>
      </c>
      <c r="Q1285" t="s">
        <v>12255</v>
      </c>
    </row>
    <row r="1286" spans="1:17">
      <c r="A1286" t="s">
        <v>1729</v>
      </c>
      <c r="B1286" t="s">
        <v>1730</v>
      </c>
      <c r="C1286" t="s">
        <v>3</v>
      </c>
      <c r="D1286">
        <v>225</v>
      </c>
      <c r="E1286">
        <v>499</v>
      </c>
      <c r="F1286" s="1">
        <v>0.55000000000000004</v>
      </c>
      <c r="G1286">
        <v>4.0999999999999996</v>
      </c>
      <c r="H1286" s="4">
        <v>789</v>
      </c>
      <c r="I1286" t="s">
        <v>1731</v>
      </c>
      <c r="J1286" t="s">
        <v>1732</v>
      </c>
      <c r="K1286" t="s">
        <v>1733</v>
      </c>
      <c r="L1286" t="str">
        <f>PROPER(Table1[[#This Row],[User_name]])</f>
        <v>Raja Vankadara,Velidandi Prasad,Nagateja,Venki,Sudheer,Anand Achari,Rahul Kumar,Galab</v>
      </c>
      <c r="M1286" t="s">
        <v>1734</v>
      </c>
      <c r="N1286" t="s">
        <v>1735</v>
      </c>
      <c r="O1286" t="s">
        <v>1736</v>
      </c>
      <c r="P1286" t="s">
        <v>1737</v>
      </c>
      <c r="Q1286" t="s">
        <v>1738</v>
      </c>
    </row>
    <row r="1287" spans="1:17">
      <c r="A1287" t="s">
        <v>198</v>
      </c>
      <c r="B1287" t="s">
        <v>199</v>
      </c>
      <c r="C1287" t="s">
        <v>114</v>
      </c>
      <c r="D1287">
        <v>279</v>
      </c>
      <c r="E1287">
        <v>499</v>
      </c>
      <c r="F1287" s="1">
        <v>0.44</v>
      </c>
      <c r="G1287">
        <v>3.7</v>
      </c>
      <c r="H1287" s="4">
        <v>10962</v>
      </c>
      <c r="I1287" t="s">
        <v>200</v>
      </c>
      <c r="J1287" t="s">
        <v>201</v>
      </c>
      <c r="K1287" t="s">
        <v>202</v>
      </c>
      <c r="L1287" t="str">
        <f>PROPER(Table1[[#This Row],[User_name]])</f>
        <v>Aditya D.,Paranthaman,Ashik Rahman C,Rajas C.,Madan Tejaswi,Sumit,Chaitanya Srikrishna,Subeh Sharma</v>
      </c>
      <c r="M1287" t="s">
        <v>203</v>
      </c>
      <c r="N1287" t="s">
        <v>204</v>
      </c>
      <c r="O1287" t="s">
        <v>205</v>
      </c>
      <c r="P1287" t="s">
        <v>206</v>
      </c>
      <c r="Q1287" t="s">
        <v>207</v>
      </c>
    </row>
    <row r="1288" spans="1:17">
      <c r="A1288" t="s">
        <v>198</v>
      </c>
      <c r="B1288" t="s">
        <v>199</v>
      </c>
      <c r="C1288" t="s">
        <v>114</v>
      </c>
      <c r="D1288">
        <v>279</v>
      </c>
      <c r="E1288">
        <v>499</v>
      </c>
      <c r="F1288" s="1">
        <v>0.44</v>
      </c>
      <c r="G1288">
        <v>3.7</v>
      </c>
      <c r="H1288" s="4">
        <v>10962</v>
      </c>
      <c r="I1288" t="s">
        <v>200</v>
      </c>
      <c r="J1288" t="s">
        <v>201</v>
      </c>
      <c r="K1288" t="s">
        <v>202</v>
      </c>
      <c r="L1288" t="str">
        <f>PROPER(Table1[[#This Row],[User_name]])</f>
        <v>Aditya D.,Paranthaman,Ashik Rahman C,Rajas C.,Madan Tejaswi,Sumit,Chaitanya Srikrishna,Subeh Sharma</v>
      </c>
      <c r="M1288" t="s">
        <v>203</v>
      </c>
      <c r="N1288" t="s">
        <v>204</v>
      </c>
      <c r="O1288" t="s">
        <v>205</v>
      </c>
      <c r="P1288" t="s">
        <v>5918</v>
      </c>
      <c r="Q1288" t="s">
        <v>5919</v>
      </c>
    </row>
    <row r="1289" spans="1:17">
      <c r="A1289" t="s">
        <v>2627</v>
      </c>
      <c r="B1289" t="s">
        <v>2628</v>
      </c>
      <c r="C1289" t="s">
        <v>114</v>
      </c>
      <c r="D1289">
        <v>379</v>
      </c>
      <c r="E1289">
        <v>999</v>
      </c>
      <c r="F1289" s="1">
        <v>0.62</v>
      </c>
      <c r="G1289">
        <v>4.2</v>
      </c>
      <c r="H1289" s="4">
        <v>12153</v>
      </c>
      <c r="I1289" t="s">
        <v>2629</v>
      </c>
      <c r="J1289" t="s">
        <v>240</v>
      </c>
      <c r="K1289" t="s">
        <v>241</v>
      </c>
      <c r="L1289" t="str">
        <f>PROPER(Table1[[#This Row],[User_name]])</f>
        <v>Yashpreet Singh,Abiram,Aakaash Ramchandani,Amit Katoch,Avijit Basak,Anirban B.,Dass,Gopalakrishnan</v>
      </c>
      <c r="M1289" t="s">
        <v>242</v>
      </c>
      <c r="N1289" t="s">
        <v>243</v>
      </c>
      <c r="O1289" t="s">
        <v>244</v>
      </c>
      <c r="P1289" t="s">
        <v>2630</v>
      </c>
      <c r="Q1289" t="s">
        <v>2631</v>
      </c>
    </row>
    <row r="1290" spans="1:17">
      <c r="A1290" t="s">
        <v>237</v>
      </c>
      <c r="B1290" t="s">
        <v>238</v>
      </c>
      <c r="C1290" t="s">
        <v>114</v>
      </c>
      <c r="D1290">
        <v>199</v>
      </c>
      <c r="E1290">
        <v>699</v>
      </c>
      <c r="F1290" s="1">
        <v>0.72</v>
      </c>
      <c r="G1290">
        <v>4.2</v>
      </c>
      <c r="H1290" s="4">
        <v>12153</v>
      </c>
      <c r="I1290" t="s">
        <v>239</v>
      </c>
      <c r="J1290" t="s">
        <v>240</v>
      </c>
      <c r="K1290" t="s">
        <v>241</v>
      </c>
      <c r="L1290" t="str">
        <f>PROPER(Table1[[#This Row],[User_name]])</f>
        <v>Yashpreet Singh,Abiram,Aakaash Ramchandani,Amit Katoch,Avijit Basak,Anirban B.,Dass,Gopalakrishnan</v>
      </c>
      <c r="M1290" t="s">
        <v>242</v>
      </c>
      <c r="N1290" t="s">
        <v>243</v>
      </c>
      <c r="O1290" t="s">
        <v>244</v>
      </c>
      <c r="P1290" t="s">
        <v>245</v>
      </c>
      <c r="Q1290" t="s">
        <v>246</v>
      </c>
    </row>
    <row r="1291" spans="1:17">
      <c r="A1291" t="s">
        <v>237</v>
      </c>
      <c r="B1291" t="s">
        <v>238</v>
      </c>
      <c r="C1291" t="s">
        <v>114</v>
      </c>
      <c r="D1291">
        <v>199</v>
      </c>
      <c r="E1291">
        <v>699</v>
      </c>
      <c r="F1291" s="1">
        <v>0.72</v>
      </c>
      <c r="G1291">
        <v>4.2</v>
      </c>
      <c r="H1291" s="4">
        <v>12153</v>
      </c>
      <c r="I1291" t="s">
        <v>239</v>
      </c>
      <c r="J1291" t="s">
        <v>240</v>
      </c>
      <c r="K1291" t="s">
        <v>241</v>
      </c>
      <c r="L1291" t="str">
        <f>PROPER(Table1[[#This Row],[User_name]])</f>
        <v>Yashpreet Singh,Abiram,Aakaash Ramchandani,Amit Katoch,Avijit Basak,Anirban B.,Dass,Gopalakrishnan</v>
      </c>
      <c r="M1291" t="s">
        <v>242</v>
      </c>
      <c r="N1291" t="s">
        <v>243</v>
      </c>
      <c r="O1291" t="s">
        <v>244</v>
      </c>
      <c r="P1291" t="s">
        <v>245</v>
      </c>
      <c r="Q1291" t="s">
        <v>5978</v>
      </c>
    </row>
    <row r="1292" spans="1:17">
      <c r="A1292" t="s">
        <v>5546</v>
      </c>
      <c r="B1292" t="s">
        <v>5547</v>
      </c>
      <c r="C1292" t="s">
        <v>5343</v>
      </c>
      <c r="D1292">
        <v>169</v>
      </c>
      <c r="E1292">
        <v>299</v>
      </c>
      <c r="F1292" s="1">
        <v>0.43</v>
      </c>
      <c r="G1292">
        <v>4.4000000000000004</v>
      </c>
      <c r="H1292" s="4">
        <v>5176</v>
      </c>
      <c r="I1292" t="s">
        <v>5548</v>
      </c>
      <c r="J1292" t="s">
        <v>5549</v>
      </c>
      <c r="K1292" t="s">
        <v>5550</v>
      </c>
      <c r="L1292" t="str">
        <f>PROPER(Table1[[#This Row],[User_name]])</f>
        <v>Divya Nancy,Jay Mishra,Md Kalim,Saktyy,Venkat Goud,Amazon Customer,Rahul Guha,Murugan</v>
      </c>
      <c r="M1292" t="s">
        <v>5551</v>
      </c>
      <c r="N1292" t="s">
        <v>5552</v>
      </c>
      <c r="O1292" t="s">
        <v>5553</v>
      </c>
      <c r="P1292" t="s">
        <v>5554</v>
      </c>
      <c r="Q1292" t="s">
        <v>5555</v>
      </c>
    </row>
    <row r="1293" spans="1:17">
      <c r="A1293" t="s">
        <v>4536</v>
      </c>
      <c r="B1293" t="s">
        <v>4537</v>
      </c>
      <c r="C1293" t="s">
        <v>2933</v>
      </c>
      <c r="D1293">
        <v>899</v>
      </c>
      <c r="E1293" s="2">
        <v>3499</v>
      </c>
      <c r="F1293" s="1">
        <v>0.74</v>
      </c>
      <c r="G1293">
        <v>3</v>
      </c>
      <c r="H1293" s="4">
        <v>681</v>
      </c>
      <c r="I1293" t="s">
        <v>4538</v>
      </c>
      <c r="J1293" t="s">
        <v>4539</v>
      </c>
      <c r="K1293" t="s">
        <v>4540</v>
      </c>
      <c r="L1293" t="str">
        <f>PROPER(Table1[[#This Row],[User_name]])</f>
        <v>Gourav Choudhrani,Mustak Ali,Amit,Pankaj Solanki,Yemcee1954,Shekh Ismail,Mukta,Penchalbabu</v>
      </c>
      <c r="M1293" t="s">
        <v>4541</v>
      </c>
      <c r="N1293" t="s">
        <v>4542</v>
      </c>
      <c r="O1293" t="s">
        <v>4543</v>
      </c>
      <c r="P1293" t="s">
        <v>4544</v>
      </c>
      <c r="Q1293" t="s">
        <v>4545</v>
      </c>
    </row>
    <row r="1294" spans="1:17">
      <c r="A1294" t="s">
        <v>11037</v>
      </c>
      <c r="B1294" t="s">
        <v>11038</v>
      </c>
      <c r="C1294" t="s">
        <v>8871</v>
      </c>
      <c r="D1294">
        <v>351</v>
      </c>
      <c r="E1294">
        <v>899</v>
      </c>
      <c r="F1294" s="1">
        <v>0.61</v>
      </c>
      <c r="G1294">
        <v>3.9</v>
      </c>
      <c r="H1294" s="4">
        <v>296</v>
      </c>
      <c r="I1294" t="s">
        <v>11039</v>
      </c>
      <c r="J1294" t="s">
        <v>11040</v>
      </c>
      <c r="K1294" t="s">
        <v>11041</v>
      </c>
      <c r="L1294" t="str">
        <f>PROPER(Table1[[#This Row],[User_name]])</f>
        <v>Asha Chatri,Amazon Customer,Mahlaqa,Shashi Gupta,Pavit,Satish Kumar,Lalit Patil,Indhu</v>
      </c>
      <c r="M1294" t="s">
        <v>11042</v>
      </c>
      <c r="N1294" t="s">
        <v>11043</v>
      </c>
      <c r="O1294" t="s">
        <v>11044</v>
      </c>
      <c r="P1294" t="s">
        <v>11045</v>
      </c>
      <c r="Q1294" t="s">
        <v>11046</v>
      </c>
    </row>
    <row r="1295" spans="1:17">
      <c r="A1295" t="s">
        <v>10229</v>
      </c>
      <c r="B1295" t="s">
        <v>10230</v>
      </c>
      <c r="C1295" t="s">
        <v>9046</v>
      </c>
      <c r="D1295">
        <v>260</v>
      </c>
      <c r="E1295">
        <v>350</v>
      </c>
      <c r="F1295" s="1">
        <v>0.26</v>
      </c>
      <c r="G1295">
        <v>3.9</v>
      </c>
      <c r="H1295" s="4">
        <v>13127</v>
      </c>
      <c r="I1295" t="s">
        <v>10231</v>
      </c>
      <c r="J1295" t="s">
        <v>10232</v>
      </c>
      <c r="K1295" t="s">
        <v>10233</v>
      </c>
      <c r="L1295" t="str">
        <f>PROPER(Table1[[#This Row],[User_name]])</f>
        <v>Amazon Customer,Bhaskar Kr Yadav,Aman Singh,Joseph Uttam Mondal,Chetan Sharma,Anand T.,Pramod,Asha Kumari</v>
      </c>
      <c r="M1295" t="s">
        <v>10234</v>
      </c>
      <c r="N1295" t="s">
        <v>10235</v>
      </c>
      <c r="O1295" t="s">
        <v>10236</v>
      </c>
      <c r="P1295" t="s">
        <v>10237</v>
      </c>
      <c r="Q1295" t="s">
        <v>10238</v>
      </c>
    </row>
    <row r="1296" spans="1:17">
      <c r="A1296" t="s">
        <v>2442</v>
      </c>
      <c r="B1296" t="s">
        <v>2443</v>
      </c>
      <c r="C1296" t="s">
        <v>154</v>
      </c>
      <c r="D1296" s="2">
        <v>21990</v>
      </c>
      <c r="E1296" s="2">
        <v>34990</v>
      </c>
      <c r="F1296" s="1">
        <v>0.37</v>
      </c>
      <c r="G1296">
        <v>4.3</v>
      </c>
      <c r="H1296" s="4">
        <v>1657</v>
      </c>
      <c r="I1296" t="s">
        <v>2444</v>
      </c>
      <c r="J1296" t="s">
        <v>2445</v>
      </c>
      <c r="K1296" t="s">
        <v>2446</v>
      </c>
      <c r="L1296" t="str">
        <f>PROPER(Table1[[#This Row],[User_name]])</f>
        <v>Mahesh Janardhanan,Prakash,Mohammed Amer,Master Mohammad Farook,Soumyak Bhowmik,Govindan,Mr. Jamir,Anand Kumar</v>
      </c>
      <c r="M1296" t="s">
        <v>2447</v>
      </c>
      <c r="N1296" t="s">
        <v>2448</v>
      </c>
      <c r="O1296" t="s">
        <v>2449</v>
      </c>
      <c r="P1296" t="s">
        <v>2450</v>
      </c>
      <c r="Q1296" t="s">
        <v>2451</v>
      </c>
    </row>
    <row r="1297" spans="1:17">
      <c r="A1297" t="s">
        <v>7990</v>
      </c>
      <c r="B1297" t="s">
        <v>7991</v>
      </c>
      <c r="C1297" t="s">
        <v>5428</v>
      </c>
      <c r="D1297" s="2">
        <v>2499</v>
      </c>
      <c r="E1297" s="2">
        <v>3999</v>
      </c>
      <c r="F1297" s="1">
        <v>0.38</v>
      </c>
      <c r="G1297">
        <v>4.4000000000000004</v>
      </c>
      <c r="H1297" s="4">
        <v>12679</v>
      </c>
      <c r="I1297" t="s">
        <v>7992</v>
      </c>
      <c r="J1297" t="s">
        <v>7993</v>
      </c>
      <c r="K1297" t="s">
        <v>7994</v>
      </c>
      <c r="L1297" t="str">
        <f>PROPER(Table1[[#This Row],[User_name]])</f>
        <v>Josh Crooner,Aditya Pawar,Amazon Customer,Aaryn Chaudhry,Mrs S Kayal,Siva Behaea,Karthi,Dnyaneshwar</v>
      </c>
      <c r="M1297" t="s">
        <v>7995</v>
      </c>
      <c r="N1297" t="s">
        <v>7996</v>
      </c>
      <c r="O1297" t="s">
        <v>7997</v>
      </c>
      <c r="P1297" t="s">
        <v>5435</v>
      </c>
      <c r="Q1297" t="s">
        <v>7998</v>
      </c>
    </row>
    <row r="1298" spans="1:17">
      <c r="A1298" t="s">
        <v>1257</v>
      </c>
      <c r="B1298" t="s">
        <v>1258</v>
      </c>
      <c r="C1298" t="s">
        <v>83</v>
      </c>
      <c r="D1298" s="2">
        <v>1699</v>
      </c>
      <c r="E1298" s="2">
        <v>2999</v>
      </c>
      <c r="F1298" s="1">
        <v>0.43</v>
      </c>
      <c r="G1298">
        <v>4.4000000000000004</v>
      </c>
      <c r="H1298" s="4">
        <v>24780</v>
      </c>
      <c r="I1298" t="s">
        <v>1259</v>
      </c>
      <c r="J1298" t="s">
        <v>469</v>
      </c>
      <c r="K1298" t="s">
        <v>470</v>
      </c>
      <c r="L1298" t="str">
        <f>PROPER(Table1[[#This Row],[User_name]])</f>
        <v>Anonymous,Sugam Agrawal,Diganta Gogoi,Amazon Customer,Saigal84,Sonal Ashish,Arbind Kumar,Neeraj Yadav</v>
      </c>
      <c r="M1298" t="s">
        <v>471</v>
      </c>
      <c r="N1298" t="s">
        <v>472</v>
      </c>
      <c r="O1298" t="s">
        <v>473</v>
      </c>
      <c r="P1298" t="s">
        <v>1260</v>
      </c>
      <c r="Q1298" t="s">
        <v>1261</v>
      </c>
    </row>
    <row r="1299" spans="1:17">
      <c r="A1299" t="s">
        <v>1506</v>
      </c>
      <c r="B1299" t="s">
        <v>1507</v>
      </c>
      <c r="C1299" t="s">
        <v>83</v>
      </c>
      <c r="D1299" s="2">
        <v>1399</v>
      </c>
      <c r="E1299" s="2">
        <v>2499</v>
      </c>
      <c r="F1299" s="1">
        <v>0.44</v>
      </c>
      <c r="G1299">
        <v>4.4000000000000004</v>
      </c>
      <c r="H1299" s="4">
        <v>23169</v>
      </c>
      <c r="I1299" t="s">
        <v>1508</v>
      </c>
      <c r="J1299" t="s">
        <v>1509</v>
      </c>
      <c r="K1299" t="s">
        <v>1510</v>
      </c>
      <c r="L1299" t="str">
        <f>PROPER(Table1[[#This Row],[User_name]])</f>
        <v>Shweta Bairagi,Sarathi,Abhishek,Aar,Deepak Rai,Shefaz,Nilesh P.,Deepak</v>
      </c>
      <c r="M1299" t="s">
        <v>1511</v>
      </c>
      <c r="N1299" t="s">
        <v>1512</v>
      </c>
      <c r="O1299" t="s">
        <v>1513</v>
      </c>
      <c r="P1299" t="s">
        <v>1514</v>
      </c>
      <c r="Q1299" t="s">
        <v>1515</v>
      </c>
    </row>
    <row r="1300" spans="1:17">
      <c r="A1300" t="s">
        <v>466</v>
      </c>
      <c r="B1300" t="s">
        <v>467</v>
      </c>
      <c r="C1300" t="s">
        <v>83</v>
      </c>
      <c r="D1300" s="2">
        <v>1199</v>
      </c>
      <c r="E1300" s="2">
        <v>2199</v>
      </c>
      <c r="F1300" s="1">
        <v>0.45</v>
      </c>
      <c r="G1300">
        <v>4.4000000000000004</v>
      </c>
      <c r="H1300" s="4">
        <v>24780</v>
      </c>
      <c r="I1300" t="s">
        <v>468</v>
      </c>
      <c r="J1300" t="s">
        <v>469</v>
      </c>
      <c r="K1300" t="s">
        <v>470</v>
      </c>
      <c r="L1300" t="str">
        <f>PROPER(Table1[[#This Row],[User_name]])</f>
        <v>Anonymous,Sugam Agrawal,Diganta Gogoi,Amazon Customer,Saigal84,Sonal Ashish,Arbind Kumar,Neeraj Yadav</v>
      </c>
      <c r="M1300" t="s">
        <v>471</v>
      </c>
      <c r="N1300" t="s">
        <v>472</v>
      </c>
      <c r="O1300" t="s">
        <v>473</v>
      </c>
      <c r="P1300" t="s">
        <v>474</v>
      </c>
      <c r="Q1300" t="s">
        <v>475</v>
      </c>
    </row>
    <row r="1301" spans="1:17">
      <c r="A1301" t="s">
        <v>466</v>
      </c>
      <c r="B1301" t="s">
        <v>467</v>
      </c>
      <c r="C1301" t="s">
        <v>83</v>
      </c>
      <c r="D1301" s="2">
        <v>1199</v>
      </c>
      <c r="E1301" s="2">
        <v>2199</v>
      </c>
      <c r="F1301" s="1">
        <v>0.45</v>
      </c>
      <c r="G1301">
        <v>4.4000000000000004</v>
      </c>
      <c r="H1301" s="4">
        <v>24780</v>
      </c>
      <c r="I1301" t="s">
        <v>468</v>
      </c>
      <c r="J1301" t="s">
        <v>469</v>
      </c>
      <c r="K1301" t="s">
        <v>470</v>
      </c>
      <c r="L1301" t="str">
        <f>PROPER(Table1[[#This Row],[User_name]])</f>
        <v>Anonymous,Sugam Agrawal,Diganta Gogoi,Amazon Customer,Saigal84,Sonal Ashish,Arbind Kumar,Neeraj Yadav</v>
      </c>
      <c r="M1301" t="s">
        <v>471</v>
      </c>
      <c r="N1301" t="s">
        <v>472</v>
      </c>
      <c r="O1301" t="s">
        <v>473</v>
      </c>
      <c r="P1301" t="s">
        <v>474</v>
      </c>
      <c r="Q1301" t="s">
        <v>7454</v>
      </c>
    </row>
    <row r="1302" spans="1:17">
      <c r="A1302" t="s">
        <v>6205</v>
      </c>
      <c r="B1302" t="s">
        <v>6206</v>
      </c>
      <c r="C1302" t="s">
        <v>5428</v>
      </c>
      <c r="D1302" s="2">
        <v>1529</v>
      </c>
      <c r="E1302" s="2">
        <v>2399</v>
      </c>
      <c r="F1302" s="1">
        <v>0.36</v>
      </c>
      <c r="G1302">
        <v>4.3</v>
      </c>
      <c r="H1302" s="4">
        <v>68409</v>
      </c>
      <c r="I1302" t="s">
        <v>6207</v>
      </c>
      <c r="J1302" t="s">
        <v>6208</v>
      </c>
      <c r="K1302" t="s">
        <v>6209</v>
      </c>
      <c r="L1302" t="str">
        <f>PROPER(Table1[[#This Row],[User_name]])</f>
        <v>Jagrat,Prince Kumar,Uma Acharya,Amitosh Biswas,Sundar,Amazon Customer,Amazon Customer,Nikhil Kulkarni</v>
      </c>
      <c r="M1302" t="s">
        <v>6210</v>
      </c>
      <c r="N1302" t="s">
        <v>6211</v>
      </c>
      <c r="O1302" t="s">
        <v>6212</v>
      </c>
      <c r="P1302" t="s">
        <v>6213</v>
      </c>
      <c r="Q1302" t="s">
        <v>6214</v>
      </c>
    </row>
    <row r="1303" spans="1:17">
      <c r="A1303" t="s">
        <v>5206</v>
      </c>
      <c r="B1303" t="s">
        <v>5207</v>
      </c>
      <c r="C1303" t="s">
        <v>5208</v>
      </c>
      <c r="D1303" s="2">
        <v>1889</v>
      </c>
      <c r="E1303" s="2">
        <v>5499</v>
      </c>
      <c r="F1303" s="1">
        <v>0.66</v>
      </c>
      <c r="G1303">
        <v>4.2</v>
      </c>
      <c r="H1303" s="4">
        <v>49551</v>
      </c>
      <c r="I1303" t="s">
        <v>5209</v>
      </c>
      <c r="J1303" t="s">
        <v>5210</v>
      </c>
      <c r="K1303" t="s">
        <v>5211</v>
      </c>
      <c r="L1303" t="str">
        <f>PROPER(Table1[[#This Row],[User_name]])</f>
        <v>Amazon Customer,Sanu Menon,Shyam,Anas P V,Amis,Joga Sampath Kumar,Mayur Tangsale,Gandharva Purohit</v>
      </c>
      <c r="M1303" t="s">
        <v>5212</v>
      </c>
      <c r="N1303" t="s">
        <v>5213</v>
      </c>
      <c r="O1303" t="s">
        <v>5214</v>
      </c>
      <c r="P1303" t="s">
        <v>5215</v>
      </c>
      <c r="Q1303" t="s">
        <v>5216</v>
      </c>
    </row>
    <row r="1304" spans="1:17">
      <c r="A1304" t="s">
        <v>5426</v>
      </c>
      <c r="B1304" t="s">
        <v>5427</v>
      </c>
      <c r="C1304" t="s">
        <v>5428</v>
      </c>
      <c r="D1304" s="2">
        <v>2499</v>
      </c>
      <c r="E1304" s="2">
        <v>4999</v>
      </c>
      <c r="F1304" s="1">
        <v>0.5</v>
      </c>
      <c r="G1304">
        <v>4.4000000000000004</v>
      </c>
      <c r="H1304" s="4">
        <v>35024</v>
      </c>
      <c r="I1304" t="s">
        <v>5429</v>
      </c>
      <c r="J1304" t="s">
        <v>5430</v>
      </c>
      <c r="K1304" t="s">
        <v>5431</v>
      </c>
      <c r="L1304" t="str">
        <f>PROPER(Table1[[#This Row],[User_name]])</f>
        <v>Pratyush,Karan G.,Aditya Kamble,Akshay M.,Sunanio13,Anupam,Jitendra Rajput,Kishore Tholana</v>
      </c>
      <c r="M1304" t="s">
        <v>5432</v>
      </c>
      <c r="N1304" t="s">
        <v>5433</v>
      </c>
      <c r="O1304" t="s">
        <v>5434</v>
      </c>
      <c r="P1304" t="s">
        <v>5435</v>
      </c>
      <c r="Q1304" t="s">
        <v>5436</v>
      </c>
    </row>
    <row r="1305" spans="1:17">
      <c r="A1305" t="s">
        <v>6013</v>
      </c>
      <c r="B1305" t="s">
        <v>6014</v>
      </c>
      <c r="C1305" t="s">
        <v>5428</v>
      </c>
      <c r="D1305" s="2">
        <v>1149</v>
      </c>
      <c r="E1305" s="2">
        <v>1699</v>
      </c>
      <c r="F1305" s="1">
        <v>0.32</v>
      </c>
      <c r="G1305">
        <v>4.2</v>
      </c>
      <c r="H1305" s="4">
        <v>122478</v>
      </c>
      <c r="I1305" t="s">
        <v>6015</v>
      </c>
      <c r="J1305" t="s">
        <v>6016</v>
      </c>
      <c r="K1305" t="s">
        <v>6017</v>
      </c>
      <c r="L1305" t="str">
        <f>PROPER(Table1[[#This Row],[User_name]])</f>
        <v>Vaishnavi Khedekar,Sandeep Shriyan,Kislay Kishore,Vijay,Amazon Customer,Jatinrohilla,Ashwin,Ashwini</v>
      </c>
      <c r="M1305" t="s">
        <v>6018</v>
      </c>
      <c r="N1305" t="s">
        <v>6019</v>
      </c>
      <c r="O1305" t="s">
        <v>6020</v>
      </c>
      <c r="P1305" t="s">
        <v>6021</v>
      </c>
      <c r="Q1305" t="s">
        <v>6022</v>
      </c>
    </row>
    <row r="1306" spans="1:17">
      <c r="A1306" t="s">
        <v>405</v>
      </c>
      <c r="B1306" t="s">
        <v>406</v>
      </c>
      <c r="C1306" t="s">
        <v>83</v>
      </c>
      <c r="D1306">
        <v>999</v>
      </c>
      <c r="E1306" s="2">
        <v>1599</v>
      </c>
      <c r="F1306" s="1">
        <v>0.38</v>
      </c>
      <c r="G1306">
        <v>4.3</v>
      </c>
      <c r="H1306" s="4">
        <v>12093</v>
      </c>
      <c r="I1306" t="s">
        <v>407</v>
      </c>
      <c r="J1306" t="s">
        <v>408</v>
      </c>
      <c r="K1306" t="s">
        <v>409</v>
      </c>
      <c r="L1306" t="str">
        <f>PROPER(Table1[[#This Row],[User_name]])</f>
        <v>Paul Joe,Simon Rex P. J.,Santhosh,Rajat Singh 2,Placeholder,Jay,Varun Pandey,Jai Jyothir</v>
      </c>
      <c r="M1306" t="s">
        <v>410</v>
      </c>
      <c r="N1306" t="s">
        <v>411</v>
      </c>
      <c r="O1306" t="s">
        <v>412</v>
      </c>
      <c r="P1306" t="s">
        <v>413</v>
      </c>
      <c r="Q1306" t="s">
        <v>414</v>
      </c>
    </row>
    <row r="1307" spans="1:17">
      <c r="A1307" t="s">
        <v>405</v>
      </c>
      <c r="B1307" t="s">
        <v>406</v>
      </c>
      <c r="C1307" t="s">
        <v>83</v>
      </c>
      <c r="D1307">
        <v>999</v>
      </c>
      <c r="E1307" s="2">
        <v>1599</v>
      </c>
      <c r="F1307" s="1">
        <v>0.38</v>
      </c>
      <c r="G1307">
        <v>4.3</v>
      </c>
      <c r="H1307" s="4">
        <v>12093</v>
      </c>
      <c r="I1307" t="s">
        <v>407</v>
      </c>
      <c r="J1307" t="s">
        <v>408</v>
      </c>
      <c r="K1307" t="s">
        <v>409</v>
      </c>
      <c r="L1307" t="str">
        <f>PROPER(Table1[[#This Row],[User_name]])</f>
        <v>Paul Joe,Simon Rex P. J.,Santhosh,Rajat Singh 2,Placeholder,Jay,Varun Pandey,Jai Jyothir</v>
      </c>
      <c r="M1307" t="s">
        <v>410</v>
      </c>
      <c r="N1307" t="s">
        <v>411</v>
      </c>
      <c r="O1307" t="s">
        <v>412</v>
      </c>
      <c r="P1307" t="s">
        <v>7237</v>
      </c>
      <c r="Q1307" t="s">
        <v>7238</v>
      </c>
    </row>
    <row r="1308" spans="1:17">
      <c r="A1308" t="s">
        <v>1272</v>
      </c>
      <c r="B1308" t="s">
        <v>1273</v>
      </c>
      <c r="C1308" t="s">
        <v>83</v>
      </c>
      <c r="D1308">
        <v>749</v>
      </c>
      <c r="E1308" s="2">
        <v>1339</v>
      </c>
      <c r="F1308" s="1">
        <v>0.44</v>
      </c>
      <c r="G1308">
        <v>4.2</v>
      </c>
      <c r="H1308" s="4">
        <v>179692</v>
      </c>
      <c r="I1308" t="s">
        <v>1274</v>
      </c>
      <c r="J1308" t="s">
        <v>85</v>
      </c>
      <c r="K1308" t="s">
        <v>86</v>
      </c>
      <c r="L1308" t="str">
        <f>PROPER(Table1[[#This Row],[User_name]])</f>
        <v>Azhar Juman,Anirudh Sood,Hari Krishnan Ps,Akash Jindal,Pradeep,Rajesh,Divya Kothari,Abhijit</v>
      </c>
      <c r="M1308" t="s">
        <v>87</v>
      </c>
      <c r="N1308" t="s">
        <v>88</v>
      </c>
      <c r="O1308" t="s">
        <v>89</v>
      </c>
      <c r="P1308" t="s">
        <v>1275</v>
      </c>
      <c r="Q1308" t="s">
        <v>1276</v>
      </c>
    </row>
    <row r="1309" spans="1:17">
      <c r="A1309" t="s">
        <v>5887</v>
      </c>
      <c r="B1309" t="s">
        <v>5888</v>
      </c>
      <c r="C1309" t="s">
        <v>5889</v>
      </c>
      <c r="D1309" s="2">
        <v>2499</v>
      </c>
      <c r="E1309" s="2">
        <v>3299</v>
      </c>
      <c r="F1309" s="1">
        <v>0.24</v>
      </c>
      <c r="G1309">
        <v>4.2</v>
      </c>
      <c r="H1309" s="4">
        <v>93112</v>
      </c>
      <c r="I1309" t="s">
        <v>5890</v>
      </c>
      <c r="J1309" t="s">
        <v>5891</v>
      </c>
      <c r="K1309" t="s">
        <v>5892</v>
      </c>
      <c r="L1309" t="str">
        <f>PROPER(Table1[[#This Row],[User_name]])</f>
        <v>Maxrock89,Ayush Negi,Rakesh,Prasanth,Suraj,Sudhi/Deeps,Vigneshraja,Kondoju Hemantha Chary</v>
      </c>
      <c r="M1309" t="s">
        <v>5893</v>
      </c>
      <c r="N1309" t="s">
        <v>5894</v>
      </c>
      <c r="O1309" t="s">
        <v>5895</v>
      </c>
      <c r="P1309" t="s">
        <v>5896</v>
      </c>
      <c r="Q1309" t="s">
        <v>5897</v>
      </c>
    </row>
    <row r="1310" spans="1:17">
      <c r="A1310" t="s">
        <v>5728</v>
      </c>
      <c r="B1310" t="s">
        <v>5729</v>
      </c>
      <c r="C1310" t="s">
        <v>5208</v>
      </c>
      <c r="D1310" s="2">
        <v>1469</v>
      </c>
      <c r="E1310" s="2">
        <v>2499</v>
      </c>
      <c r="F1310" s="1">
        <v>0.41</v>
      </c>
      <c r="G1310">
        <v>4.2</v>
      </c>
      <c r="H1310" s="4">
        <v>156638</v>
      </c>
      <c r="I1310" t="s">
        <v>5730</v>
      </c>
      <c r="J1310" t="s">
        <v>5731</v>
      </c>
      <c r="K1310" t="s">
        <v>5732</v>
      </c>
      <c r="L1310" t="str">
        <f>PROPER(Table1[[#This Row],[User_name]])</f>
        <v>Satya Sai Behera,Ashwanth G Kumar,Chetan,Shefali Agarwal,Amazon Customer,Anil G.,Rishi,Abishek Kb</v>
      </c>
      <c r="M1310" t="s">
        <v>5733</v>
      </c>
      <c r="N1310" t="s">
        <v>5734</v>
      </c>
      <c r="O1310" t="s">
        <v>5735</v>
      </c>
      <c r="P1310" t="s">
        <v>5736</v>
      </c>
      <c r="Q1310" t="s">
        <v>5737</v>
      </c>
    </row>
    <row r="1311" spans="1:17">
      <c r="A1311" t="s">
        <v>8331</v>
      </c>
      <c r="B1311" t="s">
        <v>8332</v>
      </c>
      <c r="C1311" t="s">
        <v>5208</v>
      </c>
      <c r="D1311" s="2">
        <v>1599</v>
      </c>
      <c r="E1311" s="2">
        <v>3599</v>
      </c>
      <c r="F1311" s="1">
        <v>0.56000000000000005</v>
      </c>
      <c r="G1311">
        <v>4.2</v>
      </c>
      <c r="H1311" s="4">
        <v>16182</v>
      </c>
      <c r="I1311" t="s">
        <v>8333</v>
      </c>
      <c r="J1311" t="s">
        <v>8334</v>
      </c>
      <c r="K1311" t="s">
        <v>8335</v>
      </c>
      <c r="L1311" t="str">
        <f>PROPER(Table1[[#This Row],[User_name]])</f>
        <v>Basim,Vicky M.,Neeraj Kumar,Tushar Singh Soam,Vidyasagar Murty,Pramod Gangurde,Guruprasad Shejwal,Dileep K.</v>
      </c>
      <c r="M1311" t="s">
        <v>8336</v>
      </c>
      <c r="N1311" t="s">
        <v>8337</v>
      </c>
      <c r="O1311" t="s">
        <v>8338</v>
      </c>
      <c r="P1311" t="s">
        <v>8339</v>
      </c>
      <c r="Q1311" t="s">
        <v>8340</v>
      </c>
    </row>
    <row r="1312" spans="1:17">
      <c r="A1312" t="s">
        <v>882</v>
      </c>
      <c r="B1312" t="s">
        <v>883</v>
      </c>
      <c r="C1312" t="s">
        <v>83</v>
      </c>
      <c r="D1312" s="2">
        <v>1099</v>
      </c>
      <c r="E1312" s="2">
        <v>1899</v>
      </c>
      <c r="F1312" s="1">
        <v>0.42</v>
      </c>
      <c r="G1312">
        <v>4.5</v>
      </c>
      <c r="H1312" s="4">
        <v>22420</v>
      </c>
      <c r="I1312" t="s">
        <v>884</v>
      </c>
      <c r="J1312" t="s">
        <v>885</v>
      </c>
      <c r="K1312" t="s">
        <v>886</v>
      </c>
      <c r="L1312" t="str">
        <f>PROPER(Table1[[#This Row],[User_name]])</f>
        <v>Moinul H.,Jayendra Pai,Avinash Kumar,Sreekanth,Piojeet,Simam.Mular,Sagar,Saumik Shashwat</v>
      </c>
      <c r="M1312" t="s">
        <v>887</v>
      </c>
      <c r="N1312" t="s">
        <v>888</v>
      </c>
      <c r="O1312" t="s">
        <v>889</v>
      </c>
      <c r="P1312" t="s">
        <v>890</v>
      </c>
      <c r="Q1312" t="s">
        <v>891</v>
      </c>
    </row>
    <row r="1313" spans="1:17">
      <c r="A1313" t="s">
        <v>7831</v>
      </c>
      <c r="B1313" t="s">
        <v>7832</v>
      </c>
      <c r="C1313" t="s">
        <v>7833</v>
      </c>
      <c r="D1313" s="2">
        <v>1199</v>
      </c>
      <c r="E1313" s="2">
        <v>1999</v>
      </c>
      <c r="F1313" s="1">
        <v>0.4</v>
      </c>
      <c r="G1313">
        <v>4.5</v>
      </c>
      <c r="H1313" s="4">
        <v>22420</v>
      </c>
      <c r="I1313" t="s">
        <v>7834</v>
      </c>
      <c r="J1313" t="s">
        <v>885</v>
      </c>
      <c r="K1313" t="s">
        <v>886</v>
      </c>
      <c r="L1313" t="str">
        <f>PROPER(Table1[[#This Row],[User_name]])</f>
        <v>Moinul H.,Jayendra Pai,Avinash Kumar,Sreekanth,Piojeet,Simam.Mular,Sagar,Saumik Shashwat</v>
      </c>
      <c r="M1313" t="s">
        <v>887</v>
      </c>
      <c r="N1313" t="s">
        <v>888</v>
      </c>
      <c r="O1313" t="s">
        <v>889</v>
      </c>
      <c r="P1313" t="s">
        <v>7835</v>
      </c>
      <c r="Q1313" t="s">
        <v>7836</v>
      </c>
    </row>
    <row r="1314" spans="1:17">
      <c r="A1314" t="s">
        <v>5652</v>
      </c>
      <c r="B1314" t="s">
        <v>5653</v>
      </c>
      <c r="C1314" t="s">
        <v>5654</v>
      </c>
      <c r="D1314">
        <v>599</v>
      </c>
      <c r="E1314">
        <v>899</v>
      </c>
      <c r="F1314" s="1">
        <v>0.33</v>
      </c>
      <c r="G1314">
        <v>4.3</v>
      </c>
      <c r="H1314" s="4">
        <v>95116</v>
      </c>
      <c r="I1314" t="s">
        <v>5655</v>
      </c>
      <c r="J1314" t="s">
        <v>5656</v>
      </c>
      <c r="K1314" t="s">
        <v>5657</v>
      </c>
      <c r="L1314" t="str">
        <f>PROPER(Table1[[#This Row],[User_name]])</f>
        <v>Noble P Mathew,Rahul,Singh,Edwin Axel,Siddharth Gupta,Deepak,Sourav Das,Umakanta Sasmal</v>
      </c>
      <c r="M1314" t="s">
        <v>5658</v>
      </c>
      <c r="N1314" t="s">
        <v>5659</v>
      </c>
      <c r="O1314" t="s">
        <v>5660</v>
      </c>
      <c r="P1314" t="s">
        <v>5661</v>
      </c>
      <c r="Q1314" t="s">
        <v>5662</v>
      </c>
    </row>
    <row r="1315" spans="1:17">
      <c r="A1315" t="s">
        <v>81</v>
      </c>
      <c r="B1315" t="s">
        <v>82</v>
      </c>
      <c r="C1315" t="s">
        <v>83</v>
      </c>
      <c r="D1315">
        <v>499</v>
      </c>
      <c r="E1315">
        <v>999</v>
      </c>
      <c r="F1315" s="1">
        <v>0.5</v>
      </c>
      <c r="G1315">
        <v>4.2</v>
      </c>
      <c r="H1315" s="4">
        <v>179691</v>
      </c>
      <c r="I1315" t="s">
        <v>84</v>
      </c>
      <c r="J1315" t="s">
        <v>85</v>
      </c>
      <c r="K1315" t="s">
        <v>86</v>
      </c>
      <c r="L1315" t="str">
        <f>PROPER(Table1[[#This Row],[User_name]])</f>
        <v>Azhar Juman,Anirudh Sood,Hari Krishnan Ps,Akash Jindal,Pradeep,Rajesh,Divya Kothari,Abhijit</v>
      </c>
      <c r="M1315" t="s">
        <v>87</v>
      </c>
      <c r="N1315" t="s">
        <v>88</v>
      </c>
      <c r="O1315" t="s">
        <v>89</v>
      </c>
      <c r="P1315" t="s">
        <v>90</v>
      </c>
      <c r="Q1315" t="s">
        <v>91</v>
      </c>
    </row>
    <row r="1316" spans="1:17">
      <c r="A1316" t="s">
        <v>521</v>
      </c>
      <c r="B1316" t="s">
        <v>522</v>
      </c>
      <c r="C1316" t="s">
        <v>83</v>
      </c>
      <c r="D1316">
        <v>649</v>
      </c>
      <c r="E1316" s="2">
        <v>1399</v>
      </c>
      <c r="F1316" s="1">
        <v>0.54</v>
      </c>
      <c r="G1316">
        <v>4.2</v>
      </c>
      <c r="H1316" s="4">
        <v>179691</v>
      </c>
      <c r="I1316" t="s">
        <v>523</v>
      </c>
      <c r="J1316" t="s">
        <v>85</v>
      </c>
      <c r="K1316" t="s">
        <v>86</v>
      </c>
      <c r="L1316" t="str">
        <f>PROPER(Table1[[#This Row],[User_name]])</f>
        <v>Azhar Juman,Anirudh Sood,Hari Krishnan Ps,Akash Jindal,Pradeep,Rajesh,Divya Kothari,Abhijit</v>
      </c>
      <c r="M1316" t="s">
        <v>87</v>
      </c>
      <c r="N1316" t="s">
        <v>88</v>
      </c>
      <c r="O1316" t="s">
        <v>89</v>
      </c>
      <c r="P1316" t="s">
        <v>524</v>
      </c>
      <c r="Q1316" t="s">
        <v>525</v>
      </c>
    </row>
    <row r="1317" spans="1:17">
      <c r="A1317" t="s">
        <v>12186</v>
      </c>
      <c r="B1317" t="s">
        <v>12187</v>
      </c>
      <c r="C1317" t="s">
        <v>8695</v>
      </c>
      <c r="D1317" s="2">
        <v>2199</v>
      </c>
      <c r="E1317" s="2">
        <v>3895</v>
      </c>
      <c r="F1317" s="1">
        <v>0.44</v>
      </c>
      <c r="G1317">
        <v>3.9</v>
      </c>
      <c r="H1317" s="4">
        <v>1085</v>
      </c>
      <c r="I1317" t="s">
        <v>12188</v>
      </c>
      <c r="J1317" t="s">
        <v>12189</v>
      </c>
      <c r="K1317" t="s">
        <v>12190</v>
      </c>
      <c r="L1317" t="str">
        <f>PROPER(Table1[[#This Row],[User_name]])</f>
        <v>Amazon Customer,Amazon Customer,Niranjan Niru,Vinay,Mini,Kapil Raibole,Kiran Hg,Mohithsai</v>
      </c>
      <c r="M1317" t="s">
        <v>12191</v>
      </c>
      <c r="N1317" t="s">
        <v>12192</v>
      </c>
      <c r="O1317" t="s">
        <v>12193</v>
      </c>
      <c r="P1317" t="s">
        <v>12194</v>
      </c>
      <c r="Q1317" t="s">
        <v>12195</v>
      </c>
    </row>
    <row r="1318" spans="1:17">
      <c r="A1318" t="s">
        <v>2555</v>
      </c>
      <c r="B1318" t="s">
        <v>2556</v>
      </c>
      <c r="C1318" t="s">
        <v>114</v>
      </c>
      <c r="D1318">
        <v>599</v>
      </c>
      <c r="E1318" s="2">
        <v>1999</v>
      </c>
      <c r="F1318" s="1">
        <v>0.7</v>
      </c>
      <c r="G1318">
        <v>4.2</v>
      </c>
      <c r="H1318" s="4">
        <v>47</v>
      </c>
      <c r="I1318" t="s">
        <v>2557</v>
      </c>
      <c r="J1318" t="s">
        <v>2558</v>
      </c>
      <c r="K1318" t="s">
        <v>2559</v>
      </c>
      <c r="L1318" t="str">
        <f>PROPER(Table1[[#This Row],[User_name]])</f>
        <v>Jitu,Shan Raj,Brajmohan Gaur,Shiv,Shameer,Debasish Nayak,9618259608,Lazy Lion Ankur</v>
      </c>
      <c r="M1318" t="s">
        <v>2560</v>
      </c>
      <c r="N1318" t="s">
        <v>2561</v>
      </c>
      <c r="O1318" t="s">
        <v>2562</v>
      </c>
      <c r="P1318" t="s">
        <v>2563</v>
      </c>
      <c r="Q1318" t="s">
        <v>2564</v>
      </c>
    </row>
    <row r="1319" spans="1:17">
      <c r="A1319" t="s">
        <v>3994</v>
      </c>
      <c r="B1319" t="s">
        <v>3995</v>
      </c>
      <c r="C1319" t="s">
        <v>3852</v>
      </c>
      <c r="D1319">
        <v>349</v>
      </c>
      <c r="E1319">
        <v>999</v>
      </c>
      <c r="F1319" s="1">
        <v>0.65</v>
      </c>
      <c r="G1319">
        <v>3.8</v>
      </c>
      <c r="H1319" s="4">
        <v>16557</v>
      </c>
      <c r="I1319" t="s">
        <v>3996</v>
      </c>
      <c r="J1319" t="s">
        <v>3997</v>
      </c>
      <c r="K1319" t="s">
        <v>3998</v>
      </c>
      <c r="L1319" t="str">
        <f>PROPER(Table1[[#This Row],[User_name]])</f>
        <v>Sneha Suyal,Maheswaran,Vamsi Mohan,Ck,Arya,Nisha,Csk_Official,Hiba</v>
      </c>
      <c r="M1319" t="s">
        <v>3999</v>
      </c>
      <c r="N1319" t="s">
        <v>4000</v>
      </c>
      <c r="O1319" t="s">
        <v>4001</v>
      </c>
      <c r="P1319" t="s">
        <v>4002</v>
      </c>
      <c r="Q1319" t="s">
        <v>4003</v>
      </c>
    </row>
    <row r="1320" spans="1:17">
      <c r="A1320" t="s">
        <v>3994</v>
      </c>
      <c r="B1320" t="s">
        <v>3995</v>
      </c>
      <c r="C1320" t="s">
        <v>3852</v>
      </c>
      <c r="D1320">
        <v>349</v>
      </c>
      <c r="E1320">
        <v>999</v>
      </c>
      <c r="F1320" s="1">
        <v>0.65</v>
      </c>
      <c r="G1320">
        <v>3.8</v>
      </c>
      <c r="H1320" s="4">
        <v>16557</v>
      </c>
      <c r="I1320" t="s">
        <v>3996</v>
      </c>
      <c r="J1320" t="s">
        <v>3997</v>
      </c>
      <c r="K1320" t="s">
        <v>3998</v>
      </c>
      <c r="L1320" t="str">
        <f>PROPER(Table1[[#This Row],[User_name]])</f>
        <v>Sneha Suyal,Maheswaran,Vamsi Mohan,Ck,Arya,Nisha,Csk_Official,Hiba</v>
      </c>
      <c r="M1320" t="s">
        <v>3999</v>
      </c>
      <c r="N1320" t="s">
        <v>4000</v>
      </c>
      <c r="O1320" t="s">
        <v>4001</v>
      </c>
      <c r="P1320" t="s">
        <v>6054</v>
      </c>
      <c r="Q1320" t="s">
        <v>6055</v>
      </c>
    </row>
    <row r="1321" spans="1:17">
      <c r="A1321" t="s">
        <v>4006</v>
      </c>
      <c r="B1321" t="s">
        <v>4007</v>
      </c>
      <c r="C1321" t="s">
        <v>3852</v>
      </c>
      <c r="D1321">
        <v>349</v>
      </c>
      <c r="E1321">
        <v>999</v>
      </c>
      <c r="F1321" s="1">
        <v>0.65</v>
      </c>
      <c r="G1321">
        <v>3.8</v>
      </c>
      <c r="H1321" s="4">
        <v>16557</v>
      </c>
      <c r="I1321" t="s">
        <v>4008</v>
      </c>
      <c r="J1321" t="s">
        <v>3997</v>
      </c>
      <c r="K1321" t="s">
        <v>3998</v>
      </c>
      <c r="L1321" t="str">
        <f>PROPER(Table1[[#This Row],[User_name]])</f>
        <v>Sneha Suyal,Maheswaran,Vamsi Mohan,Ck,Arya,Nisha,Csk_Official,Hiba</v>
      </c>
      <c r="M1321" t="s">
        <v>3999</v>
      </c>
      <c r="N1321" t="s">
        <v>4000</v>
      </c>
      <c r="O1321" t="s">
        <v>4001</v>
      </c>
      <c r="P1321" t="s">
        <v>4009</v>
      </c>
      <c r="Q1321" t="s">
        <v>4010</v>
      </c>
    </row>
    <row r="1322" spans="1:17">
      <c r="A1322" t="s">
        <v>8192</v>
      </c>
      <c r="B1322" t="s">
        <v>8193</v>
      </c>
      <c r="C1322" t="s">
        <v>3480</v>
      </c>
      <c r="D1322">
        <v>279</v>
      </c>
      <c r="E1322" s="2">
        <v>1299</v>
      </c>
      <c r="F1322" s="1">
        <v>0.79</v>
      </c>
      <c r="G1322">
        <v>4</v>
      </c>
      <c r="H1322" s="4">
        <v>5072</v>
      </c>
      <c r="I1322" t="s">
        <v>8194</v>
      </c>
      <c r="J1322" t="s">
        <v>8195</v>
      </c>
      <c r="K1322" t="s">
        <v>8196</v>
      </c>
      <c r="L1322" t="str">
        <f>PROPER(Table1[[#This Row],[User_name]])</f>
        <v>Rajiv,Anil Mishra,Pandri T.,Shringar Gupta,Dr  Abdul Hei,Nitesh Pathak,Anil Tailor,Arun Varma</v>
      </c>
      <c r="M1322" t="s">
        <v>8197</v>
      </c>
      <c r="N1322" t="s">
        <v>8198</v>
      </c>
      <c r="O1322" t="s">
        <v>8199</v>
      </c>
      <c r="P1322" t="s">
        <v>8200</v>
      </c>
      <c r="Q1322" t="s">
        <v>8201</v>
      </c>
    </row>
    <row r="1323" spans="1:17">
      <c r="A1323" t="s">
        <v>7352</v>
      </c>
      <c r="B1323" t="s">
        <v>7353</v>
      </c>
      <c r="C1323" t="s">
        <v>5343</v>
      </c>
      <c r="D1323">
        <v>425</v>
      </c>
      <c r="E1323">
        <v>899</v>
      </c>
      <c r="F1323" s="1">
        <v>0.53</v>
      </c>
      <c r="G1323">
        <v>4.5</v>
      </c>
      <c r="H1323" s="4">
        <v>4219</v>
      </c>
      <c r="I1323" t="s">
        <v>7354</v>
      </c>
      <c r="J1323" t="s">
        <v>7355</v>
      </c>
      <c r="K1323" t="s">
        <v>7356</v>
      </c>
      <c r="L1323" t="str">
        <f>PROPER(Table1[[#This Row],[User_name]])</f>
        <v>Manish,Harish,Amazon Customer,Uday Kumar K,Sheela Chauhan,Richard,Sushil K.,Blackandwhite</v>
      </c>
      <c r="M1323" t="s">
        <v>7357</v>
      </c>
      <c r="N1323" t="s">
        <v>7358</v>
      </c>
      <c r="O1323" t="s">
        <v>7359</v>
      </c>
      <c r="P1323" t="s">
        <v>7360</v>
      </c>
      <c r="Q1323" t="s">
        <v>7361</v>
      </c>
    </row>
    <row r="1324" spans="1:17">
      <c r="A1324" t="s">
        <v>7466</v>
      </c>
      <c r="B1324" t="s">
        <v>7467</v>
      </c>
      <c r="C1324" t="s">
        <v>3852</v>
      </c>
      <c r="D1324" s="2">
        <v>2025</v>
      </c>
      <c r="E1324" s="2">
        <v>5999</v>
      </c>
      <c r="F1324" s="1">
        <v>0.66</v>
      </c>
      <c r="G1324">
        <v>4.2</v>
      </c>
      <c r="H1324" s="4">
        <v>6233</v>
      </c>
      <c r="I1324" t="s">
        <v>7468</v>
      </c>
      <c r="J1324" t="s">
        <v>7469</v>
      </c>
      <c r="K1324" t="s">
        <v>7470</v>
      </c>
      <c r="L1324" t="str">
        <f>PROPER(Table1[[#This Row],[User_name]])</f>
        <v>Muntasir Kayal,Rohan,Dr.Aasif,Jason,Shreekrishna Gavhane,Reshav Chauhan,Rama Kishore,Abhijit W</v>
      </c>
      <c r="M1324" t="s">
        <v>7471</v>
      </c>
      <c r="N1324" t="s">
        <v>7472</v>
      </c>
      <c r="O1324" t="s">
        <v>7473</v>
      </c>
      <c r="P1324" t="s">
        <v>7474</v>
      </c>
      <c r="Q1324" t="s">
        <v>7475</v>
      </c>
    </row>
    <row r="1325" spans="1:17">
      <c r="A1325" t="s">
        <v>6788</v>
      </c>
      <c r="B1325" t="s">
        <v>6789</v>
      </c>
      <c r="C1325" t="s">
        <v>4841</v>
      </c>
      <c r="D1325">
        <v>249</v>
      </c>
      <c r="E1325">
        <v>600</v>
      </c>
      <c r="F1325" s="1">
        <v>0.59</v>
      </c>
      <c r="G1325">
        <v>4</v>
      </c>
      <c r="H1325" s="4">
        <v>1208</v>
      </c>
      <c r="I1325" t="s">
        <v>6790</v>
      </c>
      <c r="J1325" t="s">
        <v>6791</v>
      </c>
      <c r="K1325" t="s">
        <v>6792</v>
      </c>
      <c r="L1325" t="str">
        <f>PROPER(Table1[[#This Row],[User_name]])</f>
        <v>Uthiranathan,Scuba_3D,Amazon Customer,Archana,Nithin,Annie Thomas,Ziya Malik,Surendra Verma</v>
      </c>
      <c r="M1325" t="s">
        <v>6793</v>
      </c>
      <c r="N1325" t="s">
        <v>6794</v>
      </c>
      <c r="O1325" t="s">
        <v>6795</v>
      </c>
      <c r="P1325" t="s">
        <v>6796</v>
      </c>
      <c r="Q1325" t="s">
        <v>6797</v>
      </c>
    </row>
    <row r="1326" spans="1:17">
      <c r="A1326" t="s">
        <v>7769</v>
      </c>
      <c r="B1326" t="s">
        <v>7770</v>
      </c>
      <c r="C1326" t="s">
        <v>4841</v>
      </c>
      <c r="D1326">
        <v>354</v>
      </c>
      <c r="E1326" s="2">
        <v>1500</v>
      </c>
      <c r="F1326" s="1">
        <v>0.76</v>
      </c>
      <c r="G1326">
        <v>4</v>
      </c>
      <c r="H1326" s="4">
        <v>1026</v>
      </c>
      <c r="I1326" t="s">
        <v>7771</v>
      </c>
      <c r="J1326" t="s">
        <v>7772</v>
      </c>
      <c r="K1326" t="s">
        <v>7773</v>
      </c>
      <c r="L1326" t="str">
        <f>PROPER(Table1[[#This Row],[User_name]])</f>
        <v>Kanta Khaksa,Skk,Subramanian K N,Sandeep Reddy,Pramod,Vipin Kumar,Revanappa S K,Debjani Karmakar</v>
      </c>
      <c r="M1326" t="s">
        <v>7774</v>
      </c>
      <c r="N1326" t="s">
        <v>7775</v>
      </c>
      <c r="O1326" t="s">
        <v>7776</v>
      </c>
      <c r="P1326" t="s">
        <v>7777</v>
      </c>
      <c r="Q1326" t="s">
        <v>7778</v>
      </c>
    </row>
    <row r="1327" spans="1:17">
      <c r="A1327" t="s">
        <v>5395</v>
      </c>
      <c r="B1327" t="s">
        <v>5396</v>
      </c>
      <c r="C1327" t="s">
        <v>5397</v>
      </c>
      <c r="D1327">
        <v>799</v>
      </c>
      <c r="E1327" s="2">
        <v>1999</v>
      </c>
      <c r="F1327" s="1">
        <v>0.6</v>
      </c>
      <c r="G1327">
        <v>3.8</v>
      </c>
      <c r="H1327" s="4">
        <v>12958</v>
      </c>
      <c r="I1327" t="s">
        <v>5398</v>
      </c>
      <c r="J1327" t="s">
        <v>5399</v>
      </c>
      <c r="K1327" t="s">
        <v>5400</v>
      </c>
      <c r="L1327" t="str">
        <f>PROPER(Table1[[#This Row],[User_name]])</f>
        <v>Avnish Kshirsagar,Vivek Kumar,Ch.Mahesh Sai Kumar,Sornnaluxmi,Sajith Saji,Milan Gelani,Vishwanath Agarwal,Trendzer India</v>
      </c>
      <c r="M1327" t="s">
        <v>5401</v>
      </c>
      <c r="N1327" t="s">
        <v>5402</v>
      </c>
      <c r="O1327" t="s">
        <v>5403</v>
      </c>
      <c r="P1327" t="s">
        <v>5404</v>
      </c>
      <c r="Q1327" t="s">
        <v>5405</v>
      </c>
    </row>
    <row r="1328" spans="1:17">
      <c r="A1328" t="s">
        <v>3416</v>
      </c>
      <c r="B1328" t="s">
        <v>3417</v>
      </c>
      <c r="C1328" t="s">
        <v>3418</v>
      </c>
      <c r="D1328">
        <v>399</v>
      </c>
      <c r="E1328" s="2">
        <v>1999</v>
      </c>
      <c r="F1328" s="1">
        <v>0.8</v>
      </c>
      <c r="G1328">
        <v>4</v>
      </c>
      <c r="H1328" s="4">
        <v>3382</v>
      </c>
      <c r="I1328" t="s">
        <v>3419</v>
      </c>
      <c r="J1328" t="s">
        <v>3420</v>
      </c>
      <c r="K1328" t="s">
        <v>3421</v>
      </c>
      <c r="L1328" t="str">
        <f>PROPER(Table1[[#This Row],[User_name]])</f>
        <v>Shekhar Badola,Pravin,Kishor,Ananta Bhaskar Somawanshi,Anonymous,Jyothi,Rishi,Amazon Customer</v>
      </c>
      <c r="M1328" t="s">
        <v>3422</v>
      </c>
      <c r="N1328" t="s">
        <v>3423</v>
      </c>
      <c r="O1328" t="s">
        <v>13022</v>
      </c>
      <c r="P1328" t="s">
        <v>3424</v>
      </c>
      <c r="Q1328" t="s">
        <v>3425</v>
      </c>
    </row>
    <row r="1329" spans="1:17">
      <c r="A1329" t="s">
        <v>3416</v>
      </c>
      <c r="B1329" t="s">
        <v>3417</v>
      </c>
      <c r="C1329" t="s">
        <v>3418</v>
      </c>
      <c r="D1329">
        <v>399</v>
      </c>
      <c r="E1329" s="2">
        <v>1999</v>
      </c>
      <c r="F1329" s="1">
        <v>0.8</v>
      </c>
      <c r="G1329">
        <v>4</v>
      </c>
      <c r="H1329" s="4">
        <v>3382</v>
      </c>
      <c r="I1329" t="s">
        <v>3419</v>
      </c>
      <c r="J1329" t="s">
        <v>3420</v>
      </c>
      <c r="K1329" t="s">
        <v>3421</v>
      </c>
      <c r="L1329" t="str">
        <f>PROPER(Table1[[#This Row],[User_name]])</f>
        <v>Shekhar Badola,Pravin,Kishor,Ananta Bhaskar Somawanshi,Anonymous,Jyothi,Rishi,Amazon Customer</v>
      </c>
      <c r="M1329" t="s">
        <v>3422</v>
      </c>
      <c r="N1329" t="s">
        <v>3423</v>
      </c>
      <c r="O1329" t="s">
        <v>13022</v>
      </c>
      <c r="P1329" t="s">
        <v>5184</v>
      </c>
      <c r="Q1329" t="s">
        <v>5185</v>
      </c>
    </row>
    <row r="1330" spans="1:17">
      <c r="A1330" t="s">
        <v>1759</v>
      </c>
      <c r="B1330" t="s">
        <v>1760</v>
      </c>
      <c r="C1330" t="s">
        <v>447</v>
      </c>
      <c r="D1330">
        <v>239</v>
      </c>
      <c r="E1330">
        <v>699</v>
      </c>
      <c r="F1330" s="1">
        <v>0.66</v>
      </c>
      <c r="G1330">
        <v>4.4000000000000004</v>
      </c>
      <c r="H1330" s="4">
        <v>2640</v>
      </c>
      <c r="I1330" t="s">
        <v>1761</v>
      </c>
      <c r="J1330" t="s">
        <v>1762</v>
      </c>
      <c r="K1330" t="s">
        <v>1763</v>
      </c>
      <c r="L1330" t="str">
        <f>PROPER(Table1[[#This Row],[User_name]])</f>
        <v>Srinivas Pasumarthi,Am,Khushboo,Geetanjali Jha,Champalal,Suchismita</v>
      </c>
      <c r="M1330" t="s">
        <v>1764</v>
      </c>
      <c r="N1330" t="s">
        <v>1765</v>
      </c>
      <c r="O1330" t="s">
        <v>1766</v>
      </c>
      <c r="P1330" t="s">
        <v>1767</v>
      </c>
      <c r="Q1330" t="s">
        <v>1768</v>
      </c>
    </row>
    <row r="1331" spans="1:17">
      <c r="A1331" t="s">
        <v>7509</v>
      </c>
      <c r="B1331" t="s">
        <v>7510</v>
      </c>
      <c r="C1331" t="s">
        <v>2964</v>
      </c>
      <c r="D1331">
        <v>900</v>
      </c>
      <c r="E1331" s="2">
        <v>2499</v>
      </c>
      <c r="F1331" s="1">
        <v>0.64</v>
      </c>
      <c r="G1331">
        <v>4</v>
      </c>
      <c r="H1331" s="4">
        <v>36384</v>
      </c>
      <c r="I1331" t="s">
        <v>7511</v>
      </c>
      <c r="J1331" t="s">
        <v>4549</v>
      </c>
      <c r="K1331" t="s">
        <v>4550</v>
      </c>
      <c r="L1331" t="str">
        <f>PROPER(Table1[[#This Row],[User_name]])</f>
        <v>Rajesh Martis,Priyanka Gowda,Velmurugan,Nitin,Sowdesh K.,Kumar,Vinod Kumar,Jayan Menon</v>
      </c>
      <c r="M1331" t="s">
        <v>4551</v>
      </c>
      <c r="N1331" t="s">
        <v>4552</v>
      </c>
      <c r="O1331" t="s">
        <v>4553</v>
      </c>
      <c r="P1331" t="s">
        <v>7512</v>
      </c>
      <c r="Q1331" t="s">
        <v>7513</v>
      </c>
    </row>
    <row r="1332" spans="1:17">
      <c r="A1332" t="s">
        <v>4363</v>
      </c>
      <c r="B1332" t="s">
        <v>4364</v>
      </c>
      <c r="C1332" t="s">
        <v>2964</v>
      </c>
      <c r="D1332" s="2">
        <v>2179</v>
      </c>
      <c r="E1332" s="2">
        <v>3999</v>
      </c>
      <c r="F1332" s="1">
        <v>0.46</v>
      </c>
      <c r="G1332">
        <v>4</v>
      </c>
      <c r="H1332" s="4">
        <v>8380</v>
      </c>
      <c r="I1332" t="s">
        <v>4365</v>
      </c>
      <c r="J1332" t="s">
        <v>4366</v>
      </c>
      <c r="K1332" t="s">
        <v>4367</v>
      </c>
      <c r="L1332" t="str">
        <f>PROPER(Table1[[#This Row],[User_name]])</f>
        <v>Saunak,Raja Pandian,Shanky,Bhabagrahi Panda,Mj,Soham B.,Marion Noble,J. M. V</v>
      </c>
      <c r="M1332" t="s">
        <v>4368</v>
      </c>
      <c r="N1332" t="s">
        <v>4369</v>
      </c>
      <c r="O1332" t="s">
        <v>4370</v>
      </c>
      <c r="P1332" t="s">
        <v>4371</v>
      </c>
      <c r="Q1332" t="s">
        <v>4372</v>
      </c>
    </row>
    <row r="1333" spans="1:17">
      <c r="A1333" t="s">
        <v>4546</v>
      </c>
      <c r="B1333" t="s">
        <v>4547</v>
      </c>
      <c r="C1333" t="s">
        <v>2964</v>
      </c>
      <c r="D1333" s="2">
        <v>1599</v>
      </c>
      <c r="E1333" s="2">
        <v>3499</v>
      </c>
      <c r="F1333" s="1">
        <v>0.54</v>
      </c>
      <c r="G1333">
        <v>4</v>
      </c>
      <c r="H1333" s="4">
        <v>36384</v>
      </c>
      <c r="I1333" t="s">
        <v>4548</v>
      </c>
      <c r="J1333" t="s">
        <v>4549</v>
      </c>
      <c r="K1333" t="s">
        <v>4550</v>
      </c>
      <c r="L1333" t="str">
        <f>PROPER(Table1[[#This Row],[User_name]])</f>
        <v>Rajesh Martis,Priyanka Gowda,Velmurugan,Nitin,Sowdesh K.,Kumar,Vinod Kumar,Jayan Menon</v>
      </c>
      <c r="M1333" t="s">
        <v>4551</v>
      </c>
      <c r="N1333" t="s">
        <v>4552</v>
      </c>
      <c r="O1333" t="s">
        <v>4553</v>
      </c>
      <c r="P1333" t="s">
        <v>4554</v>
      </c>
      <c r="Q1333" t="s">
        <v>4555</v>
      </c>
    </row>
    <row r="1334" spans="1:17">
      <c r="A1334" t="s">
        <v>3648</v>
      </c>
      <c r="B1334" t="s">
        <v>3649</v>
      </c>
      <c r="C1334" t="s">
        <v>3147</v>
      </c>
      <c r="D1334">
        <v>249</v>
      </c>
      <c r="E1334">
        <v>649</v>
      </c>
      <c r="F1334" s="1">
        <v>0.62</v>
      </c>
      <c r="G1334">
        <v>4</v>
      </c>
      <c r="H1334" s="4">
        <v>14404</v>
      </c>
      <c r="I1334" t="s">
        <v>3650</v>
      </c>
      <c r="J1334" t="s">
        <v>3651</v>
      </c>
      <c r="K1334" t="s">
        <v>3652</v>
      </c>
      <c r="L1334" t="str">
        <f>PROPER(Table1[[#This Row],[User_name]])</f>
        <v>Samar Kumar Das,Jamshed,Jitendra Prajapati,Om Parkash Gagneja,Pavitra S,Dona Sreekumar,Souryajit Swain,Shreevathsa Nc</v>
      </c>
      <c r="M1334" t="s">
        <v>3653</v>
      </c>
      <c r="N1334" t="s">
        <v>3654</v>
      </c>
      <c r="O1334" t="s">
        <v>3655</v>
      </c>
      <c r="P1334" t="s">
        <v>3656</v>
      </c>
      <c r="Q1334" t="s">
        <v>3657</v>
      </c>
    </row>
    <row r="1335" spans="1:17">
      <c r="A1335" t="s">
        <v>12909</v>
      </c>
      <c r="B1335" t="s">
        <v>12910</v>
      </c>
      <c r="C1335" t="s">
        <v>8537</v>
      </c>
      <c r="D1335" s="3">
        <v>3487.77</v>
      </c>
      <c r="E1335" s="2">
        <v>4990</v>
      </c>
      <c r="F1335" s="1">
        <v>0.3</v>
      </c>
      <c r="G1335">
        <v>4.0999999999999996</v>
      </c>
      <c r="H1335" s="4">
        <v>1127</v>
      </c>
      <c r="I1335" t="s">
        <v>12911</v>
      </c>
      <c r="J1335" t="s">
        <v>12912</v>
      </c>
      <c r="K1335" t="s">
        <v>12913</v>
      </c>
      <c r="L1335" t="str">
        <f>PROPER(Table1[[#This Row],[User_name]])</f>
        <v>Manoj Kumar,Arun Thottakathu Prasannakumar,Sonu Kumar,Nilesh Kerkal,Kiran Singh,Ashish Singh,Maruthi Kumar,Abhishek Rajpurohit</v>
      </c>
      <c r="M1335" t="s">
        <v>12914</v>
      </c>
      <c r="N1335" t="s">
        <v>12915</v>
      </c>
      <c r="O1335" t="s">
        <v>12916</v>
      </c>
      <c r="P1335" t="s">
        <v>12917</v>
      </c>
      <c r="Q1335" t="s">
        <v>12918</v>
      </c>
    </row>
    <row r="1336" spans="1:17">
      <c r="A1336" t="s">
        <v>9145</v>
      </c>
      <c r="B1336" t="s">
        <v>9146</v>
      </c>
      <c r="C1336" t="s">
        <v>8684</v>
      </c>
      <c r="D1336">
        <v>599</v>
      </c>
      <c r="E1336">
        <v>990</v>
      </c>
      <c r="F1336" s="1">
        <v>0.39</v>
      </c>
      <c r="G1336">
        <v>3.9</v>
      </c>
      <c r="H1336" s="4">
        <v>16166</v>
      </c>
      <c r="I1336" t="s">
        <v>9147</v>
      </c>
      <c r="J1336" t="s">
        <v>9148</v>
      </c>
      <c r="K1336" t="s">
        <v>9149</v>
      </c>
      <c r="L1336" t="str">
        <f>PROPER(Table1[[#This Row],[User_name]])</f>
        <v>Aravind,Akshay,Bhola,Shaik Ashif,Yudhishtar Sharma,Chintan Shah,Chandu,Harjinder Kumar</v>
      </c>
      <c r="M1336" t="s">
        <v>9150</v>
      </c>
      <c r="N1336" t="s">
        <v>9151</v>
      </c>
      <c r="O1336" t="s">
        <v>9152</v>
      </c>
      <c r="P1336" t="s">
        <v>9153</v>
      </c>
      <c r="Q1336" t="s">
        <v>9154</v>
      </c>
    </row>
    <row r="1337" spans="1:17">
      <c r="A1337" t="s">
        <v>11401</v>
      </c>
      <c r="B1337" t="s">
        <v>11402</v>
      </c>
      <c r="C1337" t="s">
        <v>8684</v>
      </c>
      <c r="D1337">
        <v>717</v>
      </c>
      <c r="E1337" s="2">
        <v>1390</v>
      </c>
      <c r="F1337" s="1">
        <v>0.48</v>
      </c>
      <c r="G1337">
        <v>4</v>
      </c>
      <c r="H1337" s="4">
        <v>4867</v>
      </c>
      <c r="I1337" t="s">
        <v>11403</v>
      </c>
      <c r="J1337" t="s">
        <v>11404</v>
      </c>
      <c r="K1337" t="s">
        <v>11405</v>
      </c>
      <c r="L1337" t="str">
        <f>PROPER(Table1[[#This Row],[User_name]])</f>
        <v>Sachin Sahu,Arpita Panja,Rajesh Verma,Mr. Girish Merwade,Ravindra Kr Nayak,Venky,Aashish,Gyar Singh</v>
      </c>
      <c r="M1337" t="s">
        <v>11406</v>
      </c>
      <c r="N1337" t="s">
        <v>11407</v>
      </c>
      <c r="O1337" t="s">
        <v>11408</v>
      </c>
      <c r="P1337" t="s">
        <v>11409</v>
      </c>
      <c r="Q1337" t="s">
        <v>11410</v>
      </c>
    </row>
    <row r="1338" spans="1:17">
      <c r="A1338" t="s">
        <v>9896</v>
      </c>
      <c r="B1338" t="s">
        <v>9897</v>
      </c>
      <c r="C1338" t="s">
        <v>8632</v>
      </c>
      <c r="D1338" s="2">
        <v>2089</v>
      </c>
      <c r="E1338" s="2">
        <v>4000</v>
      </c>
      <c r="F1338" s="1">
        <v>0.48</v>
      </c>
      <c r="G1338">
        <v>4.2</v>
      </c>
      <c r="H1338" s="4">
        <v>11199</v>
      </c>
      <c r="I1338" t="s">
        <v>9898</v>
      </c>
      <c r="J1338" t="s">
        <v>9899</v>
      </c>
      <c r="K1338" t="s">
        <v>9900</v>
      </c>
      <c r="L1338" t="str">
        <f>PROPER(Table1[[#This Row],[User_name]])</f>
        <v>Smithil,Abhishek,Amit Sharma,Ram Shukla,Suresh Kumar Jena,Amazon Customer,Masood Zafar,Bhim Singh</v>
      </c>
      <c r="M1338" t="s">
        <v>9901</v>
      </c>
      <c r="N1338" t="s">
        <v>9902</v>
      </c>
      <c r="O1338" t="s">
        <v>9903</v>
      </c>
      <c r="P1338" t="s">
        <v>9904</v>
      </c>
      <c r="Q1338" t="s">
        <v>9905</v>
      </c>
    </row>
    <row r="1339" spans="1:17">
      <c r="A1339" t="s">
        <v>9699</v>
      </c>
      <c r="B1339" t="s">
        <v>9700</v>
      </c>
      <c r="C1339" t="s">
        <v>8684</v>
      </c>
      <c r="D1339">
        <v>616</v>
      </c>
      <c r="E1339" s="2">
        <v>1190</v>
      </c>
      <c r="F1339" s="1">
        <v>0.48</v>
      </c>
      <c r="G1339">
        <v>4.0999999999999996</v>
      </c>
      <c r="H1339" s="4">
        <v>37126</v>
      </c>
      <c r="I1339" t="s">
        <v>9701</v>
      </c>
      <c r="J1339" t="s">
        <v>9702</v>
      </c>
      <c r="K1339" t="s">
        <v>9703</v>
      </c>
      <c r="L1339" t="str">
        <f>PROPER(Table1[[#This Row],[User_name]])</f>
        <v>Rohit Dudeja,Md Tauqeer Akram,Murukadas P S,Ghazanfer Munam,Richa,Rajaram Kahar,Anurag Pandey,Amazon Customer</v>
      </c>
      <c r="M1339" t="s">
        <v>9704</v>
      </c>
      <c r="N1339" t="s">
        <v>9705</v>
      </c>
      <c r="O1339" t="s">
        <v>9706</v>
      </c>
      <c r="P1339" t="s">
        <v>9707</v>
      </c>
      <c r="Q1339" t="s">
        <v>9708</v>
      </c>
    </row>
    <row r="1340" spans="1:17">
      <c r="A1340" t="s">
        <v>12226</v>
      </c>
      <c r="B1340" t="s">
        <v>12227</v>
      </c>
      <c r="C1340" t="s">
        <v>8684</v>
      </c>
      <c r="D1340" s="2">
        <v>1110</v>
      </c>
      <c r="E1340" s="2">
        <v>1599</v>
      </c>
      <c r="F1340" s="1">
        <v>0.31</v>
      </c>
      <c r="G1340">
        <v>4.3</v>
      </c>
      <c r="H1340" s="4">
        <v>4022</v>
      </c>
      <c r="I1340" t="s">
        <v>12228</v>
      </c>
      <c r="J1340" t="s">
        <v>12229</v>
      </c>
      <c r="K1340" t="s">
        <v>12230</v>
      </c>
      <c r="L1340" t="str">
        <f>PROPER(Table1[[#This Row],[User_name]])</f>
        <v>Gyani Baba,Sunil,Sakethram,Nagarajunuti,Nitin,Himanshu G.,Jayachandran Nair,Sam Rajiev A</v>
      </c>
      <c r="M1340" t="s">
        <v>12231</v>
      </c>
      <c r="N1340" t="s">
        <v>12232</v>
      </c>
      <c r="O1340" t="s">
        <v>12233</v>
      </c>
      <c r="P1340" t="s">
        <v>12234</v>
      </c>
      <c r="Q1340" t="s">
        <v>12235</v>
      </c>
    </row>
    <row r="1341" spans="1:17">
      <c r="A1341" t="s">
        <v>10534</v>
      </c>
      <c r="B1341" t="s">
        <v>10535</v>
      </c>
      <c r="C1341" t="s">
        <v>8684</v>
      </c>
      <c r="D1341" s="2">
        <v>1199</v>
      </c>
      <c r="E1341" s="2">
        <v>1690</v>
      </c>
      <c r="F1341" s="1">
        <v>0.28999999999999998</v>
      </c>
      <c r="G1341">
        <v>4.2</v>
      </c>
      <c r="H1341" s="4">
        <v>4580</v>
      </c>
      <c r="I1341" t="s">
        <v>10536</v>
      </c>
      <c r="J1341" t="s">
        <v>10537</v>
      </c>
      <c r="K1341" t="s">
        <v>10538</v>
      </c>
      <c r="L1341" t="str">
        <f>PROPER(Table1[[#This Row],[User_name]])</f>
        <v>Subanathan,Vaibhav.Vichare,Naveen Kumar,Prosanta Das,Sudarshan Singh Rawat,Periyasamy,Raju,Prashanth Gangula</v>
      </c>
      <c r="M1341" t="s">
        <v>10539</v>
      </c>
      <c r="N1341" t="s">
        <v>10540</v>
      </c>
      <c r="O1341" t="s">
        <v>10541</v>
      </c>
      <c r="P1341" t="s">
        <v>10542</v>
      </c>
      <c r="Q1341" t="s">
        <v>10543</v>
      </c>
    </row>
    <row r="1342" spans="1:17">
      <c r="A1342" t="s">
        <v>12889</v>
      </c>
      <c r="B1342" t="s">
        <v>12890</v>
      </c>
      <c r="C1342" t="s">
        <v>8548</v>
      </c>
      <c r="D1342" s="2">
        <v>2320</v>
      </c>
      <c r="E1342" s="2">
        <v>3290</v>
      </c>
      <c r="F1342" s="1">
        <v>0.28999999999999998</v>
      </c>
      <c r="G1342">
        <v>3.8</v>
      </c>
      <c r="H1342" s="4">
        <v>195</v>
      </c>
      <c r="I1342" t="s">
        <v>12891</v>
      </c>
      <c r="J1342" t="s">
        <v>12892</v>
      </c>
      <c r="K1342" t="s">
        <v>12893</v>
      </c>
      <c r="L1342" t="str">
        <f>PROPER(Table1[[#This Row],[User_name]])</f>
        <v>Sumit Kumar,Sunil,Mahima &amp; Company,Gaurav Kumar Sharma,Prashant,Vinay Sharma,Shashikant Kumar Singh,Radheshyam Sharma</v>
      </c>
      <c r="M1342" t="s">
        <v>12894</v>
      </c>
      <c r="N1342" t="s">
        <v>12895</v>
      </c>
      <c r="O1342" t="s">
        <v>12896</v>
      </c>
      <c r="P1342" t="s">
        <v>12897</v>
      </c>
      <c r="Q1342" t="s">
        <v>12898</v>
      </c>
    </row>
    <row r="1343" spans="1:17">
      <c r="A1343" t="s">
        <v>9462</v>
      </c>
      <c r="B1343" t="s">
        <v>9463</v>
      </c>
      <c r="C1343" t="s">
        <v>9464</v>
      </c>
      <c r="D1343" s="2">
        <v>2199</v>
      </c>
      <c r="E1343" s="2">
        <v>2990</v>
      </c>
      <c r="F1343" s="1">
        <v>0.26</v>
      </c>
      <c r="G1343">
        <v>3.8</v>
      </c>
      <c r="H1343" s="4">
        <v>1558</v>
      </c>
      <c r="I1343" t="s">
        <v>9465</v>
      </c>
      <c r="J1343" t="s">
        <v>9466</v>
      </c>
      <c r="K1343" t="s">
        <v>9467</v>
      </c>
      <c r="L1343" t="str">
        <f>PROPER(Table1[[#This Row],[User_name]])</f>
        <v>Bala J,Devasish,Prasad Bonthu,Mukesh Kumar Maurya,Gagan G,....,Ak D.,Nagaraju</v>
      </c>
      <c r="M1343" t="s">
        <v>9468</v>
      </c>
      <c r="N1343" t="s">
        <v>9469</v>
      </c>
      <c r="O1343" t="s">
        <v>9470</v>
      </c>
      <c r="P1343" t="s">
        <v>9471</v>
      </c>
      <c r="Q1343" t="s">
        <v>9472</v>
      </c>
    </row>
    <row r="1344" spans="1:17">
      <c r="A1344" t="s">
        <v>10616</v>
      </c>
      <c r="B1344" t="s">
        <v>10617</v>
      </c>
      <c r="C1344" t="s">
        <v>8829</v>
      </c>
      <c r="D1344">
        <v>510</v>
      </c>
      <c r="E1344">
        <v>640</v>
      </c>
      <c r="F1344" s="1">
        <v>0.2</v>
      </c>
      <c r="G1344">
        <v>4.0999999999999996</v>
      </c>
      <c r="H1344" s="4">
        <v>7229</v>
      </c>
      <c r="I1344" t="s">
        <v>10618</v>
      </c>
      <c r="J1344" t="s">
        <v>10619</v>
      </c>
      <c r="K1344" t="s">
        <v>10620</v>
      </c>
      <c r="L1344" t="str">
        <f>PROPER(Table1[[#This Row],[User_name]])</f>
        <v>Durgaprasad G.,S K Hazra,Niraj K.,Sapan,Amazon Customer,Ulavappa S Asundi,Hitesh Nayak,Lakshmi S</v>
      </c>
      <c r="M1344" t="s">
        <v>10621</v>
      </c>
      <c r="N1344" t="s">
        <v>10622</v>
      </c>
      <c r="O1344" t="s">
        <v>10623</v>
      </c>
      <c r="P1344" t="s">
        <v>10624</v>
      </c>
      <c r="Q1344" t="s">
        <v>10625</v>
      </c>
    </row>
    <row r="1345" spans="1:17">
      <c r="A1345" t="s">
        <v>10755</v>
      </c>
      <c r="B1345" t="s">
        <v>10756</v>
      </c>
      <c r="C1345" t="s">
        <v>10251</v>
      </c>
      <c r="D1345" s="2">
        <v>9799</v>
      </c>
      <c r="E1345" s="2">
        <v>12150</v>
      </c>
      <c r="F1345" s="1">
        <v>0.19</v>
      </c>
      <c r="G1345">
        <v>4.3</v>
      </c>
      <c r="H1345" s="4">
        <v>13251</v>
      </c>
      <c r="I1345" t="s">
        <v>13055</v>
      </c>
      <c r="J1345" t="s">
        <v>10757</v>
      </c>
      <c r="K1345" t="s">
        <v>10758</v>
      </c>
      <c r="L1345" t="str">
        <f>PROPER(Table1[[#This Row],[User_name]])</f>
        <v>S K Thakur,Sritee Bharti,Mounika K,Kannan Itz_Sk,Shaikh Nadeem,Raviyathul Basariya,Lathabaskaran,Reshma</v>
      </c>
      <c r="M1345" t="s">
        <v>10759</v>
      </c>
      <c r="N1345" t="s">
        <v>10760</v>
      </c>
      <c r="O1345" t="s">
        <v>10761</v>
      </c>
      <c r="P1345" t="s">
        <v>10762</v>
      </c>
      <c r="Q1345" t="s">
        <v>10763</v>
      </c>
    </row>
    <row r="1346" spans="1:17">
      <c r="A1346" t="s">
        <v>8535</v>
      </c>
      <c r="B1346" t="s">
        <v>8536</v>
      </c>
      <c r="C1346" t="s">
        <v>8537</v>
      </c>
      <c r="D1346" s="2">
        <v>1199</v>
      </c>
      <c r="E1346" s="2">
        <v>1695</v>
      </c>
      <c r="F1346" s="1">
        <v>0.28999999999999998</v>
      </c>
      <c r="G1346">
        <v>3.6</v>
      </c>
      <c r="H1346" s="4">
        <v>13300</v>
      </c>
      <c r="I1346" t="s">
        <v>8538</v>
      </c>
      <c r="J1346" t="s">
        <v>8539</v>
      </c>
      <c r="K1346" t="s">
        <v>8540</v>
      </c>
      <c r="L1346" t="str">
        <f>PROPER(Table1[[#This Row],[User_name]])</f>
        <v>Sudesh,Sayan Mukherjee,Ss,Ritu Doloi,Sudip Mandal,Yash Raj,Abhay Dogra,Tajammul Hussain</v>
      </c>
      <c r="M1346" t="s">
        <v>8541</v>
      </c>
      <c r="N1346" t="s">
        <v>8542</v>
      </c>
      <c r="O1346" t="s">
        <v>8543</v>
      </c>
      <c r="P1346" t="s">
        <v>8544</v>
      </c>
      <c r="Q1346" t="s">
        <v>8545</v>
      </c>
    </row>
    <row r="1347" spans="1:17">
      <c r="A1347" t="s">
        <v>11452</v>
      </c>
      <c r="B1347" t="s">
        <v>11453</v>
      </c>
      <c r="C1347" t="s">
        <v>8695</v>
      </c>
      <c r="D1347" s="2">
        <v>2449</v>
      </c>
      <c r="E1347" s="2">
        <v>3390</v>
      </c>
      <c r="F1347" s="1">
        <v>0.28000000000000003</v>
      </c>
      <c r="G1347">
        <v>4</v>
      </c>
      <c r="H1347" s="4">
        <v>5206</v>
      </c>
      <c r="I1347" t="s">
        <v>11454</v>
      </c>
      <c r="J1347" t="s">
        <v>11455</v>
      </c>
      <c r="K1347" t="s">
        <v>11456</v>
      </c>
      <c r="L1347" t="str">
        <f>PROPER(Table1[[#This Row],[User_name]])</f>
        <v>Pk,Manigandan K,Monu Khan,Manohar,Saroj Kumar Das,Dev Tripathi,Anish Reddy,Ankit Raj</v>
      </c>
      <c r="M1347" t="s">
        <v>11457</v>
      </c>
      <c r="N1347" t="s">
        <v>11458</v>
      </c>
      <c r="O1347" t="s">
        <v>11459</v>
      </c>
      <c r="P1347" t="s">
        <v>11460</v>
      </c>
      <c r="Q1347" t="s">
        <v>11461</v>
      </c>
    </row>
    <row r="1348" spans="1:17">
      <c r="A1348" t="s">
        <v>10260</v>
      </c>
      <c r="B1348" t="s">
        <v>10261</v>
      </c>
      <c r="C1348" t="s">
        <v>8882</v>
      </c>
      <c r="D1348">
        <v>999</v>
      </c>
      <c r="E1348" s="2">
        <v>1560</v>
      </c>
      <c r="F1348" s="1">
        <v>0.36</v>
      </c>
      <c r="G1348">
        <v>3.6</v>
      </c>
      <c r="H1348" s="4">
        <v>4881</v>
      </c>
      <c r="I1348" t="s">
        <v>10262</v>
      </c>
      <c r="J1348" t="s">
        <v>10263</v>
      </c>
      <c r="K1348" t="s">
        <v>10264</v>
      </c>
      <c r="L1348" t="str">
        <f>PROPER(Table1[[#This Row],[User_name]])</f>
        <v>Gulshan,Rajendra Prasad Ambala,Mrinal Kukreti,Ravi Rathore,Bhartendu Singh,Dinesh Kumar Namdeo,Mallikarjuna,Yogesh Sharma</v>
      </c>
      <c r="M1348" t="s">
        <v>10265</v>
      </c>
      <c r="N1348" t="s">
        <v>10266</v>
      </c>
      <c r="O1348" t="s">
        <v>10267</v>
      </c>
      <c r="P1348" t="s">
        <v>10268</v>
      </c>
      <c r="Q1348" t="s">
        <v>10269</v>
      </c>
    </row>
    <row r="1349" spans="1:17">
      <c r="A1349" t="s">
        <v>12206</v>
      </c>
      <c r="B1349" t="s">
        <v>12207</v>
      </c>
      <c r="C1349" t="s">
        <v>8923</v>
      </c>
      <c r="D1349">
        <v>649</v>
      </c>
      <c r="E1349">
        <v>999</v>
      </c>
      <c r="F1349" s="1">
        <v>0.35</v>
      </c>
      <c r="G1349">
        <v>3.6</v>
      </c>
      <c r="H1349" s="4">
        <v>4</v>
      </c>
      <c r="I1349" t="s">
        <v>12208</v>
      </c>
      <c r="J1349" t="s">
        <v>12209</v>
      </c>
      <c r="K1349" t="s">
        <v>12210</v>
      </c>
      <c r="L1349" t="str">
        <f>PROPER(Table1[[#This Row],[User_name]])</f>
        <v>Dinesh,Anshika</v>
      </c>
      <c r="M1349" t="s">
        <v>12211</v>
      </c>
      <c r="N1349" t="s">
        <v>12212</v>
      </c>
      <c r="O1349" t="s">
        <v>12213</v>
      </c>
      <c r="P1349" t="s">
        <v>12214</v>
      </c>
      <c r="Q1349" t="s">
        <v>12215</v>
      </c>
    </row>
    <row r="1350" spans="1:17">
      <c r="A1350" t="s">
        <v>10310</v>
      </c>
      <c r="B1350" t="s">
        <v>10311</v>
      </c>
      <c r="C1350" t="s">
        <v>10312</v>
      </c>
      <c r="D1350">
        <v>189</v>
      </c>
      <c r="E1350">
        <v>299</v>
      </c>
      <c r="F1350" s="1">
        <v>0.37</v>
      </c>
      <c r="G1350">
        <v>4.2</v>
      </c>
      <c r="H1350" s="4">
        <v>2737</v>
      </c>
      <c r="I1350" t="s">
        <v>10313</v>
      </c>
      <c r="J1350" t="s">
        <v>10314</v>
      </c>
      <c r="K1350" t="s">
        <v>10315</v>
      </c>
      <c r="L1350" t="str">
        <f>PROPER(Table1[[#This Row],[User_name]])</f>
        <v>Ruhi Mir,Arup Samanta,Faisal,Neha Khatnani,Manish Shrivastava,Sandhya Patil,Aditya,Dhwani Raval</v>
      </c>
      <c r="M1350" t="s">
        <v>10316</v>
      </c>
      <c r="N1350" t="s">
        <v>10317</v>
      </c>
      <c r="O1350" t="s">
        <v>10318</v>
      </c>
      <c r="P1350" t="s">
        <v>10319</v>
      </c>
      <c r="Q1350" t="s">
        <v>10320</v>
      </c>
    </row>
    <row r="1351" spans="1:17">
      <c r="A1351" t="s">
        <v>10139</v>
      </c>
      <c r="B1351" t="s">
        <v>10140</v>
      </c>
      <c r="C1351" t="s">
        <v>8570</v>
      </c>
      <c r="D1351">
        <v>599</v>
      </c>
      <c r="E1351" s="2">
        <v>2799</v>
      </c>
      <c r="F1351" s="1">
        <v>0.79</v>
      </c>
      <c r="G1351">
        <v>3.9</v>
      </c>
      <c r="H1351" s="4">
        <v>578</v>
      </c>
      <c r="I1351" t="s">
        <v>10141</v>
      </c>
      <c r="J1351" t="s">
        <v>10142</v>
      </c>
      <c r="K1351" t="s">
        <v>10143</v>
      </c>
      <c r="L1351" t="str">
        <f>PROPER(Table1[[#This Row],[User_name]])</f>
        <v>Krishnakumar,Yuvraj Patil,Avani Sahu,Aneesh Raizada,Kirti Juneja,Amazon Customer,Tirtha Roy,Najeeb Rizvi</v>
      </c>
      <c r="M1351" t="s">
        <v>10144</v>
      </c>
      <c r="N1351" t="s">
        <v>10145</v>
      </c>
      <c r="O1351" t="s">
        <v>10146</v>
      </c>
      <c r="P1351" t="s">
        <v>10147</v>
      </c>
      <c r="Q1351" t="s">
        <v>10148</v>
      </c>
    </row>
    <row r="1352" spans="1:17">
      <c r="A1352" t="s">
        <v>6999</v>
      </c>
      <c r="B1352" t="s">
        <v>7000</v>
      </c>
      <c r="C1352" t="s">
        <v>6088</v>
      </c>
      <c r="D1352" s="2">
        <v>1187</v>
      </c>
      <c r="E1352" s="2">
        <v>1929</v>
      </c>
      <c r="F1352" s="1">
        <v>0.38</v>
      </c>
      <c r="G1352">
        <v>4.0999999999999996</v>
      </c>
      <c r="H1352" s="4">
        <v>1662</v>
      </c>
      <c r="I1352" t="s">
        <v>7001</v>
      </c>
      <c r="J1352" t="s">
        <v>7002</v>
      </c>
      <c r="K1352" t="s">
        <v>7003</v>
      </c>
      <c r="L1352" t="str">
        <f>PROPER(Table1[[#This Row],[User_name]])</f>
        <v>Vignesh,Aniket,Nitish Kumar,Amazon Customer,Yusuf,Nageswararao,Ashish,Bhupendra</v>
      </c>
      <c r="M1352" t="s">
        <v>7004</v>
      </c>
      <c r="N1352" t="s">
        <v>7005</v>
      </c>
      <c r="O1352" t="s">
        <v>7006</v>
      </c>
      <c r="P1352" t="s">
        <v>7007</v>
      </c>
      <c r="Q1352" t="s">
        <v>7008</v>
      </c>
    </row>
    <row r="1353" spans="1:17">
      <c r="A1353" t="s">
        <v>10239</v>
      </c>
      <c r="B1353" t="s">
        <v>10240</v>
      </c>
      <c r="C1353" t="s">
        <v>8758</v>
      </c>
      <c r="D1353" s="2">
        <v>6499</v>
      </c>
      <c r="E1353" s="2">
        <v>8500</v>
      </c>
      <c r="F1353" s="1">
        <v>0.24</v>
      </c>
      <c r="G1353">
        <v>4.4000000000000004</v>
      </c>
      <c r="H1353" s="4">
        <v>5865</v>
      </c>
      <c r="I1353" t="s">
        <v>10241</v>
      </c>
      <c r="J1353" t="s">
        <v>10242</v>
      </c>
      <c r="K1353" t="s">
        <v>10243</v>
      </c>
      <c r="L1353" t="str">
        <f>PROPER(Table1[[#This Row],[User_name]])</f>
        <v>Rahul,Rajit,Aman (Aj),Vijay,Kailash Khawas,Sudheer,Shahid,Santhosh</v>
      </c>
      <c r="M1353" t="s">
        <v>10244</v>
      </c>
      <c r="N1353" t="s">
        <v>10245</v>
      </c>
      <c r="O1353" t="s">
        <v>10246</v>
      </c>
      <c r="P1353" t="s">
        <v>10247</v>
      </c>
      <c r="Q1353" t="s">
        <v>10248</v>
      </c>
    </row>
    <row r="1354" spans="1:17">
      <c r="A1354" t="s">
        <v>12477</v>
      </c>
      <c r="B1354" t="s">
        <v>12478</v>
      </c>
      <c r="C1354" t="s">
        <v>10079</v>
      </c>
      <c r="D1354" s="2">
        <v>8699</v>
      </c>
      <c r="E1354" s="2">
        <v>13049</v>
      </c>
      <c r="F1354" s="1">
        <v>0.33</v>
      </c>
      <c r="G1354">
        <v>4.3</v>
      </c>
      <c r="H1354" s="4">
        <v>5891</v>
      </c>
      <c r="I1354" t="s">
        <v>12479</v>
      </c>
      <c r="J1354" t="s">
        <v>12480</v>
      </c>
      <c r="K1354" t="s">
        <v>12481</v>
      </c>
      <c r="L1354" t="str">
        <f>PROPER(Table1[[#This Row],[User_name]])</f>
        <v>Amazon Customer,Vasireddy Ravali,Chandrasekhar,Vivek,Jims John,Jun,Jyoti Kapoor,Binsu Augustine</v>
      </c>
      <c r="M1354" t="s">
        <v>12482</v>
      </c>
      <c r="N1354" t="s">
        <v>12483</v>
      </c>
      <c r="O1354" t="s">
        <v>12484</v>
      </c>
      <c r="P1354" t="s">
        <v>12485</v>
      </c>
      <c r="Q1354" t="s">
        <v>12486</v>
      </c>
    </row>
    <row r="1355" spans="1:17">
      <c r="A1355" t="s">
        <v>9967</v>
      </c>
      <c r="B1355" t="s">
        <v>9968</v>
      </c>
      <c r="C1355" t="s">
        <v>8706</v>
      </c>
      <c r="D1355" s="2">
        <v>2699</v>
      </c>
      <c r="E1355" s="2">
        <v>4700</v>
      </c>
      <c r="F1355" s="1">
        <v>0.43</v>
      </c>
      <c r="G1355">
        <v>4.2</v>
      </c>
      <c r="H1355" s="4">
        <v>1296</v>
      </c>
      <c r="I1355" t="s">
        <v>9969</v>
      </c>
      <c r="J1355" t="s">
        <v>9970</v>
      </c>
      <c r="K1355" t="s">
        <v>9971</v>
      </c>
      <c r="L1355" t="str">
        <f>PROPER(Table1[[#This Row],[User_name]])</f>
        <v>Vivek,Sai Hari,Shekhar Mourya,Habeeb-Ind,Rajesh Singh,Amazon Customer,Satyanarayana Moganti,Mithilesh</v>
      </c>
      <c r="M1355" t="s">
        <v>9972</v>
      </c>
      <c r="N1355" t="s">
        <v>9973</v>
      </c>
      <c r="O1355" t="s">
        <v>9974</v>
      </c>
      <c r="P1355" t="s">
        <v>9975</v>
      </c>
      <c r="Q1355" t="s">
        <v>9976</v>
      </c>
    </row>
    <row r="1356" spans="1:17">
      <c r="A1356" t="s">
        <v>9267</v>
      </c>
      <c r="B1356" t="s">
        <v>9268</v>
      </c>
      <c r="C1356" t="s">
        <v>9269</v>
      </c>
      <c r="D1356">
        <v>89</v>
      </c>
      <c r="E1356">
        <v>89</v>
      </c>
      <c r="F1356" s="1">
        <v>0</v>
      </c>
      <c r="G1356">
        <v>4.2</v>
      </c>
      <c r="H1356" s="4">
        <v>19621</v>
      </c>
      <c r="I1356" t="s">
        <v>9270</v>
      </c>
      <c r="J1356" t="s">
        <v>9271</v>
      </c>
      <c r="K1356" t="s">
        <v>9272</v>
      </c>
      <c r="L1356" t="str">
        <f>PROPER(Table1[[#This Row],[User_name]])</f>
        <v>Prathiba R,Aishwarya,Jeevan Raj,Madhur,Vimal Thapa,Komal Mathur,Babu Govindan,Amazon Customer</v>
      </c>
      <c r="M1356" t="s">
        <v>9273</v>
      </c>
      <c r="N1356" t="s">
        <v>9274</v>
      </c>
      <c r="O1356" t="s">
        <v>9275</v>
      </c>
      <c r="P1356" t="s">
        <v>9276</v>
      </c>
      <c r="Q1356" t="s">
        <v>9277</v>
      </c>
    </row>
    <row r="1357" spans="1:17">
      <c r="A1357" t="s">
        <v>10504</v>
      </c>
      <c r="B1357" t="s">
        <v>10505</v>
      </c>
      <c r="C1357" t="s">
        <v>8559</v>
      </c>
      <c r="D1357">
        <v>499</v>
      </c>
      <c r="E1357">
        <v>999</v>
      </c>
      <c r="F1357" s="1">
        <v>0.5</v>
      </c>
      <c r="G1357">
        <v>4.5999999999999996</v>
      </c>
      <c r="H1357" s="4">
        <v>79</v>
      </c>
      <c r="I1357" t="s">
        <v>10506</v>
      </c>
      <c r="J1357" t="s">
        <v>10507</v>
      </c>
      <c r="K1357" t="s">
        <v>10508</v>
      </c>
      <c r="L1357" t="str">
        <f>PROPER(Table1[[#This Row],[User_name]])</f>
        <v>Kindle Customer,Naval Kishor Rustagi,Sudha,Sajal,Prabhleen Loyal,Satyam Bansal,Prabhjot,Rajesh Maurya</v>
      </c>
      <c r="M1357" t="s">
        <v>10509</v>
      </c>
      <c r="N1357" t="s">
        <v>10510</v>
      </c>
      <c r="O1357" t="s">
        <v>10511</v>
      </c>
      <c r="P1357" t="s">
        <v>10512</v>
      </c>
      <c r="Q1357" t="s">
        <v>10513</v>
      </c>
    </row>
    <row r="1358" spans="1:17">
      <c r="A1358" t="s">
        <v>2491</v>
      </c>
      <c r="B1358" t="s">
        <v>2492</v>
      </c>
      <c r="C1358" t="s">
        <v>154</v>
      </c>
      <c r="D1358" s="2">
        <v>18999</v>
      </c>
      <c r="E1358" s="2">
        <v>35000</v>
      </c>
      <c r="F1358" s="1">
        <v>0.46</v>
      </c>
      <c r="G1358">
        <v>4</v>
      </c>
      <c r="H1358" s="4">
        <v>1001</v>
      </c>
      <c r="I1358" t="s">
        <v>2493</v>
      </c>
      <c r="J1358" t="s">
        <v>2494</v>
      </c>
      <c r="K1358" t="s">
        <v>2495</v>
      </c>
      <c r="L1358" t="str">
        <f>PROPER(Table1[[#This Row],[User_name]])</f>
        <v>Logaraj M,Kiran Kumar Gudla,Sandeep Kumar,Jaydeep Shah,Nagendra,Sumit Pandey,Harsh Bhatia,Sivakrishna</v>
      </c>
      <c r="M1358" t="s">
        <v>2496</v>
      </c>
      <c r="N1358" t="s">
        <v>2497</v>
      </c>
      <c r="O1358" t="s">
        <v>2498</v>
      </c>
      <c r="P1358" t="s">
        <v>2499</v>
      </c>
      <c r="Q1358" t="s">
        <v>2500</v>
      </c>
    </row>
    <row r="1359" spans="1:17">
      <c r="A1359" t="s">
        <v>1337</v>
      </c>
      <c r="B1359" t="s">
        <v>1338</v>
      </c>
      <c r="C1359" t="s">
        <v>154</v>
      </c>
      <c r="D1359" s="2">
        <v>29990</v>
      </c>
      <c r="E1359" s="2">
        <v>65000</v>
      </c>
      <c r="F1359" s="1">
        <v>0.54</v>
      </c>
      <c r="G1359">
        <v>4.0999999999999996</v>
      </c>
      <c r="H1359" s="4">
        <v>211</v>
      </c>
      <c r="I1359" t="s">
        <v>1339</v>
      </c>
      <c r="J1359" t="s">
        <v>1340</v>
      </c>
      <c r="K1359" t="s">
        <v>1341</v>
      </c>
      <c r="L1359" t="str">
        <f>PROPER(Table1[[#This Row],[User_name]])</f>
        <v>Ch Venkatesh,Nihar Mendon,Ip Trading Solutions,Amazon Customer,Venkatesh,Mayank Kohli,Vinita,Akhil</v>
      </c>
      <c r="M1359" t="s">
        <v>1342</v>
      </c>
      <c r="N1359" t="s">
        <v>1343</v>
      </c>
      <c r="O1359" t="s">
        <v>1344</v>
      </c>
      <c r="P1359" t="s">
        <v>1345</v>
      </c>
      <c r="Q1359" t="s">
        <v>1346</v>
      </c>
    </row>
    <row r="1360" spans="1:17">
      <c r="A1360" t="s">
        <v>970</v>
      </c>
      <c r="B1360" t="s">
        <v>971</v>
      </c>
      <c r="C1360" t="s">
        <v>154</v>
      </c>
      <c r="D1360" s="2">
        <v>37999</v>
      </c>
      <c r="E1360" s="2">
        <v>65000</v>
      </c>
      <c r="F1360" s="1">
        <v>0.42</v>
      </c>
      <c r="G1360">
        <v>4.3</v>
      </c>
      <c r="H1360" s="4">
        <v>3587</v>
      </c>
      <c r="I1360" t="s">
        <v>972</v>
      </c>
      <c r="J1360" t="s">
        <v>973</v>
      </c>
      <c r="K1360" t="s">
        <v>974</v>
      </c>
      <c r="L1360" t="str">
        <f>PROPER(Table1[[#This Row],[User_name]])</f>
        <v>Utdbuzz,Mukund Nagvenkar,S.R K.,Pruthvi Raj Goud</v>
      </c>
      <c r="M1360" t="s">
        <v>975</v>
      </c>
      <c r="N1360" t="s">
        <v>976</v>
      </c>
      <c r="O1360" t="s">
        <v>977</v>
      </c>
      <c r="P1360" t="s">
        <v>978</v>
      </c>
      <c r="Q1360" t="s">
        <v>979</v>
      </c>
    </row>
    <row r="1361" spans="1:17">
      <c r="A1361" t="s">
        <v>2241</v>
      </c>
      <c r="B1361" t="s">
        <v>2242</v>
      </c>
      <c r="C1361" t="s">
        <v>154</v>
      </c>
      <c r="D1361" s="2">
        <v>54990</v>
      </c>
      <c r="E1361" s="2">
        <v>85000</v>
      </c>
      <c r="F1361" s="1">
        <v>0.35</v>
      </c>
      <c r="G1361">
        <v>4.3</v>
      </c>
      <c r="H1361" s="4">
        <v>3587</v>
      </c>
      <c r="I1361" t="s">
        <v>972</v>
      </c>
      <c r="J1361" t="s">
        <v>973</v>
      </c>
      <c r="K1361" t="s">
        <v>974</v>
      </c>
      <c r="L1361" t="str">
        <f>PROPER(Table1[[#This Row],[User_name]])</f>
        <v>Utdbuzz,Mukund Nagvenkar,S.R K.,Pruthvi Raj Goud</v>
      </c>
      <c r="M1361" t="s">
        <v>975</v>
      </c>
      <c r="N1361" t="s">
        <v>976</v>
      </c>
      <c r="O1361" t="s">
        <v>977</v>
      </c>
      <c r="P1361" t="s">
        <v>2243</v>
      </c>
      <c r="Q1361" t="s">
        <v>2244</v>
      </c>
    </row>
    <row r="1362" spans="1:17">
      <c r="A1362" t="s">
        <v>1661</v>
      </c>
      <c r="B1362" t="s">
        <v>1662</v>
      </c>
      <c r="C1362" t="s">
        <v>493</v>
      </c>
      <c r="D1362" s="2">
        <v>5699</v>
      </c>
      <c r="E1362" s="2">
        <v>11000</v>
      </c>
      <c r="F1362" s="1">
        <v>0.48</v>
      </c>
      <c r="G1362">
        <v>4.2</v>
      </c>
      <c r="H1362" s="4">
        <v>4003</v>
      </c>
      <c r="I1362" t="s">
        <v>1663</v>
      </c>
      <c r="J1362" t="s">
        <v>495</v>
      </c>
      <c r="K1362" t="s">
        <v>496</v>
      </c>
      <c r="L1362" t="str">
        <f>PROPER(Table1[[#This Row],[User_name]])</f>
        <v>Amazon Customer,Yousuf,Raja Laxman,Pooja Thapa,Selva Vellingiri A,Nikhil Padwal,Bipin,Sandip</v>
      </c>
      <c r="M1362" t="s">
        <v>497</v>
      </c>
      <c r="N1362" t="s">
        <v>498</v>
      </c>
      <c r="O1362" t="s">
        <v>13017</v>
      </c>
      <c r="P1362" t="s">
        <v>1664</v>
      </c>
      <c r="Q1362" t="s">
        <v>1665</v>
      </c>
    </row>
    <row r="1363" spans="1:17">
      <c r="A1363" t="s">
        <v>491</v>
      </c>
      <c r="B1363" t="s">
        <v>492</v>
      </c>
      <c r="C1363" t="s">
        <v>493</v>
      </c>
      <c r="D1363" s="2">
        <v>6999</v>
      </c>
      <c r="E1363" s="2">
        <v>12999</v>
      </c>
      <c r="F1363" s="1">
        <v>0.46</v>
      </c>
      <c r="G1363">
        <v>4.2</v>
      </c>
      <c r="H1363" s="4">
        <v>4003</v>
      </c>
      <c r="I1363" t="s">
        <v>494</v>
      </c>
      <c r="J1363" t="s">
        <v>495</v>
      </c>
      <c r="K1363" t="s">
        <v>496</v>
      </c>
      <c r="L1363" t="str">
        <f>PROPER(Table1[[#This Row],[User_name]])</f>
        <v>Amazon Customer,Yousuf,Raja Laxman,Pooja Thapa,Selva Vellingiri A,Nikhil Padwal,Bipin,Sandip</v>
      </c>
      <c r="M1363" t="s">
        <v>497</v>
      </c>
      <c r="N1363" t="s">
        <v>498</v>
      </c>
      <c r="O1363" t="s">
        <v>13013</v>
      </c>
      <c r="P1363" t="s">
        <v>499</v>
      </c>
      <c r="Q1363" t="s">
        <v>500</v>
      </c>
    </row>
    <row r="1364" spans="1:17">
      <c r="A1364" t="s">
        <v>2382</v>
      </c>
      <c r="B1364" t="s">
        <v>2383</v>
      </c>
      <c r="C1364" t="s">
        <v>154</v>
      </c>
      <c r="D1364" s="2">
        <v>8999</v>
      </c>
      <c r="E1364" s="2">
        <v>18999</v>
      </c>
      <c r="F1364" s="1">
        <v>0.53</v>
      </c>
      <c r="G1364">
        <v>4</v>
      </c>
      <c r="H1364" s="4">
        <v>6347</v>
      </c>
      <c r="I1364" t="s">
        <v>2384</v>
      </c>
      <c r="J1364" t="s">
        <v>2385</v>
      </c>
      <c r="K1364" t="s">
        <v>2386</v>
      </c>
      <c r="L1364" t="str">
        <f>PROPER(Table1[[#This Row],[User_name]])</f>
        <v>Ahmad,Punnoose Wilson,Manoj Kumar,Somujit Biswas,Manpreet Singh,Placeholder,Manoj,Neha Khan</v>
      </c>
      <c r="M1364" t="s">
        <v>2387</v>
      </c>
      <c r="N1364" t="s">
        <v>2388</v>
      </c>
      <c r="O1364" t="s">
        <v>2389</v>
      </c>
      <c r="P1364" t="s">
        <v>2390</v>
      </c>
      <c r="Q1364" t="s">
        <v>2391</v>
      </c>
    </row>
    <row r="1365" spans="1:17">
      <c r="A1365" t="s">
        <v>1091</v>
      </c>
      <c r="B1365" t="s">
        <v>1092</v>
      </c>
      <c r="C1365" t="s">
        <v>154</v>
      </c>
      <c r="D1365" s="2">
        <v>8499</v>
      </c>
      <c r="E1365" s="2">
        <v>15999</v>
      </c>
      <c r="F1365" s="1">
        <v>0.47</v>
      </c>
      <c r="G1365">
        <v>4.3</v>
      </c>
      <c r="H1365" s="4">
        <v>592</v>
      </c>
      <c r="I1365" t="s">
        <v>1093</v>
      </c>
      <c r="J1365" t="s">
        <v>1094</v>
      </c>
      <c r="K1365" t="s">
        <v>1095</v>
      </c>
      <c r="L1365" t="str">
        <f>PROPER(Table1[[#This Row],[User_name]])</f>
        <v>Denzil Varghese,Amazon Customer,Placeholder,Anil More,Rajesh,Mostafir Molla,Mohit Singh,Suresh Rankhambe</v>
      </c>
      <c r="M1365" t="s">
        <v>1096</v>
      </c>
      <c r="N1365" t="s">
        <v>1097</v>
      </c>
      <c r="O1365" t="s">
        <v>1098</v>
      </c>
      <c r="P1365" t="s">
        <v>1099</v>
      </c>
      <c r="Q1365" t="s">
        <v>1100</v>
      </c>
    </row>
    <row r="1366" spans="1:17">
      <c r="A1366" t="s">
        <v>7300</v>
      </c>
      <c r="B1366" t="s">
        <v>7301</v>
      </c>
      <c r="C1366" t="s">
        <v>4841</v>
      </c>
      <c r="D1366" s="2">
        <v>3303</v>
      </c>
      <c r="E1366" s="2">
        <v>4699</v>
      </c>
      <c r="F1366" s="1">
        <v>0.3</v>
      </c>
      <c r="G1366">
        <v>4.4000000000000004</v>
      </c>
      <c r="H1366" s="4">
        <v>13544</v>
      </c>
      <c r="I1366" t="s">
        <v>7302</v>
      </c>
      <c r="J1366" t="s">
        <v>7303</v>
      </c>
      <c r="K1366" t="s">
        <v>7304</v>
      </c>
      <c r="L1366" t="str">
        <f>PROPER(Table1[[#This Row],[User_name]])</f>
        <v>Chandrajeet Rav,Amal Raj,Avan,Krishna Murthy,Gigendran,Debobrota Haldar,Ansh Sahu,Aditya Rana</v>
      </c>
      <c r="M1366" t="s">
        <v>7305</v>
      </c>
      <c r="N1366" t="s">
        <v>7306</v>
      </c>
      <c r="O1366" t="s">
        <v>7307</v>
      </c>
      <c r="P1366" t="s">
        <v>7308</v>
      </c>
      <c r="Q1366" t="s">
        <v>7309</v>
      </c>
    </row>
    <row r="1367" spans="1:17">
      <c r="A1367" t="s">
        <v>2607</v>
      </c>
      <c r="B1367" t="s">
        <v>2608</v>
      </c>
      <c r="C1367" t="s">
        <v>1389</v>
      </c>
      <c r="D1367" s="2">
        <v>13990</v>
      </c>
      <c r="E1367" s="2">
        <v>28900</v>
      </c>
      <c r="F1367" s="1">
        <v>0.52</v>
      </c>
      <c r="G1367">
        <v>4.5</v>
      </c>
      <c r="H1367" s="4">
        <v>7</v>
      </c>
      <c r="I1367" t="s">
        <v>2609</v>
      </c>
      <c r="J1367" t="s">
        <v>2610</v>
      </c>
      <c r="K1367" t="s">
        <v>2611</v>
      </c>
      <c r="L1367" t="str">
        <f>PROPER(Table1[[#This Row],[User_name]])</f>
        <v>Chandrabose C,Parveen,Sid,*</v>
      </c>
      <c r="M1367" t="s">
        <v>2612</v>
      </c>
      <c r="N1367" t="s">
        <v>2613</v>
      </c>
      <c r="O1367" t="s">
        <v>2614</v>
      </c>
      <c r="P1367" t="s">
        <v>2615</v>
      </c>
      <c r="Q1367" t="s">
        <v>2616</v>
      </c>
    </row>
    <row r="1368" spans="1:17">
      <c r="A1368" t="s">
        <v>2093</v>
      </c>
      <c r="B1368" t="s">
        <v>2094</v>
      </c>
      <c r="C1368" t="s">
        <v>3</v>
      </c>
      <c r="D1368">
        <v>449</v>
      </c>
      <c r="E1368" s="2">
        <v>1099</v>
      </c>
      <c r="F1368" s="1">
        <v>0.59</v>
      </c>
      <c r="G1368">
        <v>4</v>
      </c>
      <c r="H1368" s="4">
        <v>242</v>
      </c>
      <c r="I1368" t="s">
        <v>2095</v>
      </c>
      <c r="J1368" t="s">
        <v>2096</v>
      </c>
      <c r="K1368" t="s">
        <v>2097</v>
      </c>
      <c r="L1368" t="str">
        <f>PROPER(Table1[[#This Row],[User_name]])</f>
        <v>Saidheeraj Ravipati,Ayyappareddy,Tirtha Das,Imran,Amazon Customer,Mainak,Neeraj Andhavarapu,Amazon Customer</v>
      </c>
      <c r="M1368" t="s">
        <v>2098</v>
      </c>
      <c r="N1368" t="s">
        <v>2099</v>
      </c>
      <c r="O1368" t="s">
        <v>2100</v>
      </c>
      <c r="P1368" t="s">
        <v>2101</v>
      </c>
      <c r="Q1368" t="s">
        <v>2102</v>
      </c>
    </row>
    <row r="1369" spans="1:17">
      <c r="A1369" t="s">
        <v>808</v>
      </c>
      <c r="B1369" t="s">
        <v>809</v>
      </c>
      <c r="C1369" t="s">
        <v>3</v>
      </c>
      <c r="D1369">
        <v>649</v>
      </c>
      <c r="E1369" s="2">
        <v>1999</v>
      </c>
      <c r="F1369" s="1">
        <v>0.68</v>
      </c>
      <c r="G1369">
        <v>4.2</v>
      </c>
      <c r="H1369" s="4">
        <v>24269</v>
      </c>
      <c r="I1369" t="s">
        <v>402</v>
      </c>
      <c r="J1369" t="s">
        <v>5</v>
      </c>
      <c r="K1369" t="s">
        <v>6</v>
      </c>
      <c r="L1369" t="str">
        <f>PROPER(Table1[[#This Row],[User_name]])</f>
        <v>Manav,Adarsh Gupta,Sundeep,S.Sayeed Ahmed,Jaspreet Singh,Khaja Moin,Anand,S.Arumugam</v>
      </c>
      <c r="M1369" t="s">
        <v>7</v>
      </c>
      <c r="N1369" t="s">
        <v>8</v>
      </c>
      <c r="O1369" t="s">
        <v>810</v>
      </c>
      <c r="P1369" t="s">
        <v>811</v>
      </c>
      <c r="Q1369" t="s">
        <v>812</v>
      </c>
    </row>
    <row r="1370" spans="1:17">
      <c r="A1370" t="s">
        <v>956</v>
      </c>
      <c r="B1370" t="s">
        <v>957</v>
      </c>
      <c r="C1370" t="s">
        <v>3</v>
      </c>
      <c r="D1370">
        <v>449</v>
      </c>
      <c r="E1370" s="2">
        <v>1299</v>
      </c>
      <c r="F1370" s="1">
        <v>0.65</v>
      </c>
      <c r="G1370">
        <v>4.2</v>
      </c>
      <c r="H1370" s="4">
        <v>24269</v>
      </c>
      <c r="I1370" t="s">
        <v>958</v>
      </c>
      <c r="J1370" t="s">
        <v>5</v>
      </c>
      <c r="K1370" t="s">
        <v>6</v>
      </c>
      <c r="L1370" t="str">
        <f>PROPER(Table1[[#This Row],[User_name]])</f>
        <v>Manav,Adarsh Gupta,Sundeep,S.Sayeed Ahmed,Jaspreet Singh,Khaja Moin,Anand,S.Arumugam</v>
      </c>
      <c r="M1370" t="s">
        <v>7</v>
      </c>
      <c r="N1370" t="s">
        <v>8</v>
      </c>
      <c r="O1370" t="s">
        <v>9</v>
      </c>
      <c r="P1370" t="s">
        <v>10</v>
      </c>
      <c r="Q1370" t="s">
        <v>959</v>
      </c>
    </row>
    <row r="1371" spans="1:17">
      <c r="A1371" t="s">
        <v>400</v>
      </c>
      <c r="B1371" t="s">
        <v>401</v>
      </c>
      <c r="C1371" t="s">
        <v>3</v>
      </c>
      <c r="D1371">
        <v>399</v>
      </c>
      <c r="E1371" s="2">
        <v>1099</v>
      </c>
      <c r="F1371" s="1">
        <v>0.64</v>
      </c>
      <c r="G1371">
        <v>4.2</v>
      </c>
      <c r="H1371" s="4">
        <v>24269</v>
      </c>
      <c r="I1371" t="s">
        <v>402</v>
      </c>
      <c r="J1371" t="s">
        <v>5</v>
      </c>
      <c r="K1371" t="s">
        <v>6</v>
      </c>
      <c r="L1371" t="str">
        <f>PROPER(Table1[[#This Row],[User_name]])</f>
        <v>Manav,Adarsh Gupta,Sundeep,S.Sayeed Ahmed,Jaspreet Singh,Khaja Moin,Anand,S.Arumugam</v>
      </c>
      <c r="M1371" t="s">
        <v>7</v>
      </c>
      <c r="N1371" t="s">
        <v>8</v>
      </c>
      <c r="O1371" t="s">
        <v>9</v>
      </c>
      <c r="P1371" t="s">
        <v>403</v>
      </c>
      <c r="Q1371" t="s">
        <v>404</v>
      </c>
    </row>
    <row r="1372" spans="1:17">
      <c r="A1372" t="s">
        <v>1471</v>
      </c>
      <c r="B1372" t="s">
        <v>1472</v>
      </c>
      <c r="C1372" t="s">
        <v>3</v>
      </c>
      <c r="D1372">
        <v>399</v>
      </c>
      <c r="E1372" s="2">
        <v>1299</v>
      </c>
      <c r="F1372" s="1">
        <v>0.69</v>
      </c>
      <c r="G1372">
        <v>4.2</v>
      </c>
      <c r="H1372" s="4">
        <v>13120</v>
      </c>
      <c r="I1372" t="s">
        <v>1473</v>
      </c>
      <c r="J1372" t="s">
        <v>939</v>
      </c>
      <c r="K1372" t="s">
        <v>940</v>
      </c>
      <c r="L1372" t="str">
        <f>PROPER(Table1[[#This Row],[User_name]])</f>
        <v>Pratik,Amazon Customer,Abhishek,Derrick Angelsz,Prakhar Gupta,Harshal Mehta,Bhanu Vardhan,Rajesh</v>
      </c>
      <c r="M1372" t="s">
        <v>941</v>
      </c>
      <c r="N1372" t="s">
        <v>942</v>
      </c>
      <c r="O1372" t="s">
        <v>943</v>
      </c>
      <c r="P1372" t="s">
        <v>1474</v>
      </c>
      <c r="Q1372" t="s">
        <v>1475</v>
      </c>
    </row>
    <row r="1373" spans="1:17">
      <c r="A1373" t="s">
        <v>936</v>
      </c>
      <c r="B1373" t="s">
        <v>937</v>
      </c>
      <c r="C1373" t="s">
        <v>3</v>
      </c>
      <c r="D1373">
        <v>349</v>
      </c>
      <c r="E1373">
        <v>999</v>
      </c>
      <c r="F1373" s="1">
        <v>0.65</v>
      </c>
      <c r="G1373">
        <v>4.2</v>
      </c>
      <c r="H1373" s="4">
        <v>13120</v>
      </c>
      <c r="I1373" t="s">
        <v>938</v>
      </c>
      <c r="J1373" t="s">
        <v>939</v>
      </c>
      <c r="K1373" t="s">
        <v>940</v>
      </c>
      <c r="L1373" t="str">
        <f>PROPER(Table1[[#This Row],[User_name]])</f>
        <v>Pratik,Amazon Customer,Abhishek,Derrick Angelsz,Prakhar Gupta,Harshal Mehta,Bhanu Vardhan,Rajesh</v>
      </c>
      <c r="M1373" t="s">
        <v>941</v>
      </c>
      <c r="N1373" t="s">
        <v>942</v>
      </c>
      <c r="O1373" t="s">
        <v>943</v>
      </c>
      <c r="P1373" t="s">
        <v>944</v>
      </c>
      <c r="Q1373" t="s">
        <v>945</v>
      </c>
    </row>
    <row r="1374" spans="1:17">
      <c r="A1374" t="s">
        <v>1934</v>
      </c>
      <c r="B1374" t="s">
        <v>1935</v>
      </c>
      <c r="C1374" t="s">
        <v>3</v>
      </c>
      <c r="D1374">
        <v>649</v>
      </c>
      <c r="E1374" s="2">
        <v>1999</v>
      </c>
      <c r="F1374" s="1">
        <v>0.68</v>
      </c>
      <c r="G1374">
        <v>4.2</v>
      </c>
      <c r="H1374" s="4">
        <v>24269</v>
      </c>
      <c r="I1374" t="s">
        <v>1936</v>
      </c>
      <c r="J1374" t="s">
        <v>5</v>
      </c>
      <c r="K1374" t="s">
        <v>6</v>
      </c>
      <c r="L1374" t="str">
        <f>PROPER(Table1[[#This Row],[User_name]])</f>
        <v>Manav,Adarsh Gupta,Sundeep,S.Sayeed Ahmed,Jaspreet Singh,Khaja Moin,Anand,S.Arumugam</v>
      </c>
      <c r="M1374" t="s">
        <v>7</v>
      </c>
      <c r="N1374" t="s">
        <v>8</v>
      </c>
      <c r="O1374" t="s">
        <v>810</v>
      </c>
      <c r="P1374" t="s">
        <v>1937</v>
      </c>
      <c r="Q1374" t="s">
        <v>1938</v>
      </c>
    </row>
    <row r="1375" spans="1:17">
      <c r="A1375" t="s">
        <v>1</v>
      </c>
      <c r="B1375" t="s">
        <v>2</v>
      </c>
      <c r="C1375" t="s">
        <v>3</v>
      </c>
      <c r="D1375">
        <v>399</v>
      </c>
      <c r="E1375" s="2">
        <v>1099</v>
      </c>
      <c r="F1375" s="1">
        <v>0.64</v>
      </c>
      <c r="G1375">
        <v>4.2</v>
      </c>
      <c r="H1375" s="4">
        <v>24269</v>
      </c>
      <c r="I1375" t="s">
        <v>4</v>
      </c>
      <c r="J1375" t="s">
        <v>5</v>
      </c>
      <c r="K1375" t="s">
        <v>6</v>
      </c>
      <c r="L1375" t="str">
        <f>PROPER(Table1[[#This Row],[User_name]])</f>
        <v>Manav,Adarsh Gupta,Sundeep,S.Sayeed Ahmed,Jaspreet Singh,Khaja Moin,Anand,S.Arumugam</v>
      </c>
      <c r="M1375" t="s">
        <v>7</v>
      </c>
      <c r="N1375" t="s">
        <v>8</v>
      </c>
      <c r="O1375" t="s">
        <v>9</v>
      </c>
      <c r="P1375" t="s">
        <v>10</v>
      </c>
      <c r="Q1375" t="s">
        <v>11</v>
      </c>
    </row>
    <row r="1376" spans="1:17">
      <c r="A1376" t="s">
        <v>1</v>
      </c>
      <c r="B1376" t="s">
        <v>2</v>
      </c>
      <c r="C1376" t="s">
        <v>3</v>
      </c>
      <c r="D1376">
        <v>399</v>
      </c>
      <c r="E1376" s="2">
        <v>1099</v>
      </c>
      <c r="F1376" s="1">
        <v>0.64</v>
      </c>
      <c r="G1376">
        <v>4.2</v>
      </c>
      <c r="H1376" s="4">
        <v>24270</v>
      </c>
      <c r="I1376" t="s">
        <v>4</v>
      </c>
      <c r="J1376" t="s">
        <v>5</v>
      </c>
      <c r="K1376" t="s">
        <v>6</v>
      </c>
      <c r="L1376" t="str">
        <f>PROPER(Table1[[#This Row],[User_name]])</f>
        <v>Manav,Adarsh Gupta,Sundeep,S.Sayeed Ahmed,Jaspreet Singh,Khaja Moin,Anand,S.Arumugam</v>
      </c>
      <c r="M1376" t="s">
        <v>7</v>
      </c>
      <c r="N1376" t="s">
        <v>8</v>
      </c>
      <c r="O1376" t="s">
        <v>810</v>
      </c>
      <c r="P1376" t="s">
        <v>3233</v>
      </c>
      <c r="Q1376" t="s">
        <v>3234</v>
      </c>
    </row>
    <row r="1377" spans="1:17">
      <c r="A1377" t="s">
        <v>1</v>
      </c>
      <c r="B1377" t="s">
        <v>2</v>
      </c>
      <c r="C1377" t="s">
        <v>3</v>
      </c>
      <c r="D1377">
        <v>399</v>
      </c>
      <c r="E1377" s="2">
        <v>1099</v>
      </c>
      <c r="F1377" s="1">
        <v>0.64</v>
      </c>
      <c r="G1377">
        <v>4.2</v>
      </c>
      <c r="H1377" s="4">
        <v>24269</v>
      </c>
      <c r="I1377" t="s">
        <v>4</v>
      </c>
      <c r="J1377" t="s">
        <v>5</v>
      </c>
      <c r="K1377" t="s">
        <v>6</v>
      </c>
      <c r="L1377" t="str">
        <f>PROPER(Table1[[#This Row],[User_name]])</f>
        <v>Manav,Adarsh Gupta,Sundeep,S.Sayeed Ahmed,Jaspreet Singh,Khaja Moin,Anand,S.Arumugam</v>
      </c>
      <c r="M1377" t="s">
        <v>7</v>
      </c>
      <c r="N1377" t="s">
        <v>8</v>
      </c>
      <c r="O1377" t="s">
        <v>744</v>
      </c>
      <c r="P1377" t="s">
        <v>5028</v>
      </c>
      <c r="Q1377" t="s">
        <v>5029</v>
      </c>
    </row>
    <row r="1378" spans="1:17">
      <c r="A1378" t="s">
        <v>2284</v>
      </c>
      <c r="B1378" t="s">
        <v>2285</v>
      </c>
      <c r="C1378" t="s">
        <v>3</v>
      </c>
      <c r="D1378">
        <v>325</v>
      </c>
      <c r="E1378" s="2">
        <v>1099</v>
      </c>
      <c r="F1378" s="1">
        <v>0.7</v>
      </c>
      <c r="G1378">
        <v>4.2</v>
      </c>
      <c r="H1378" s="4">
        <v>10576</v>
      </c>
      <c r="I1378" t="s">
        <v>2286</v>
      </c>
      <c r="J1378" t="s">
        <v>776</v>
      </c>
      <c r="K1378" t="s">
        <v>777</v>
      </c>
      <c r="L1378" t="str">
        <f>PROPER(Table1[[#This Row],[User_name]])</f>
        <v>Sunil Funde,Biju Abraham Thomas,Samir,Rahul Sharma,Avninder Singh,Tribhuvan More,N Patel,Bhavy Kachhadiya</v>
      </c>
      <c r="M1378" t="s">
        <v>778</v>
      </c>
      <c r="N1378" t="s">
        <v>779</v>
      </c>
      <c r="O1378" t="s">
        <v>780</v>
      </c>
      <c r="P1378" t="s">
        <v>2287</v>
      </c>
      <c r="Q1378" t="s">
        <v>2288</v>
      </c>
    </row>
    <row r="1379" spans="1:17">
      <c r="A1379" t="s">
        <v>1428</v>
      </c>
      <c r="B1379" t="s">
        <v>1429</v>
      </c>
      <c r="C1379" t="s">
        <v>3</v>
      </c>
      <c r="D1379">
        <v>339</v>
      </c>
      <c r="E1379">
        <v>999</v>
      </c>
      <c r="F1379" s="1">
        <v>0.66</v>
      </c>
      <c r="G1379">
        <v>4.3</v>
      </c>
      <c r="H1379" s="4">
        <v>6255</v>
      </c>
      <c r="I1379" t="s">
        <v>1430</v>
      </c>
      <c r="J1379" t="s">
        <v>1431</v>
      </c>
      <c r="K1379" t="s">
        <v>1432</v>
      </c>
      <c r="L1379" t="str">
        <f>PROPER(Table1[[#This Row],[User_name]])</f>
        <v>Smg,Rohit,Roy,Sukumar Ballavolu,Jeeva,Sirajdurvesh,Adhikundhan,Manjit Kaur</v>
      </c>
      <c r="M1379" t="s">
        <v>1433</v>
      </c>
      <c r="N1379" t="s">
        <v>1434</v>
      </c>
      <c r="O1379" t="s">
        <v>13015</v>
      </c>
      <c r="P1379" t="s">
        <v>1435</v>
      </c>
      <c r="Q1379" t="s">
        <v>1436</v>
      </c>
    </row>
    <row r="1380" spans="1:17">
      <c r="A1380" t="s">
        <v>2377</v>
      </c>
      <c r="B1380" t="s">
        <v>2378</v>
      </c>
      <c r="C1380" t="s">
        <v>3</v>
      </c>
      <c r="D1380">
        <v>719</v>
      </c>
      <c r="E1380" s="2">
        <v>1499</v>
      </c>
      <c r="F1380" s="1">
        <v>0.52</v>
      </c>
      <c r="G1380">
        <v>4.0999999999999996</v>
      </c>
      <c r="H1380" s="4">
        <v>1045</v>
      </c>
      <c r="I1380" t="s">
        <v>2379</v>
      </c>
      <c r="J1380" t="s">
        <v>895</v>
      </c>
      <c r="K1380" t="s">
        <v>896</v>
      </c>
      <c r="L1380" t="str">
        <f>PROPER(Table1[[#This Row],[User_name]])</f>
        <v>Kiran Kolla,Vishal Gupta,Pranav,Js,Palak Dadhich,8360101472,Pravin,Rahul M.</v>
      </c>
      <c r="M1380" t="s">
        <v>897</v>
      </c>
      <c r="N1380" t="s">
        <v>898</v>
      </c>
      <c r="O1380" t="s">
        <v>899</v>
      </c>
      <c r="P1380" t="s">
        <v>2380</v>
      </c>
      <c r="Q1380" t="s">
        <v>2381</v>
      </c>
    </row>
    <row r="1381" spans="1:17">
      <c r="A1381" t="s">
        <v>892</v>
      </c>
      <c r="B1381" t="s">
        <v>893</v>
      </c>
      <c r="C1381" t="s">
        <v>3</v>
      </c>
      <c r="D1381">
        <v>719</v>
      </c>
      <c r="E1381" s="2">
        <v>1499</v>
      </c>
      <c r="F1381" s="1">
        <v>0.52</v>
      </c>
      <c r="G1381">
        <v>4.0999999999999996</v>
      </c>
      <c r="H1381" s="4">
        <v>1045</v>
      </c>
      <c r="I1381" t="s">
        <v>894</v>
      </c>
      <c r="J1381" t="s">
        <v>895</v>
      </c>
      <c r="K1381" t="s">
        <v>896</v>
      </c>
      <c r="L1381" t="str">
        <f>PROPER(Table1[[#This Row],[User_name]])</f>
        <v>Kiran Kolla,Vishal Gupta,Pranav,Js,Palak Dadhich,8360101472,Pravin,Rahul M.</v>
      </c>
      <c r="M1381" t="s">
        <v>897</v>
      </c>
      <c r="N1381" t="s">
        <v>898</v>
      </c>
      <c r="O1381" t="s">
        <v>899</v>
      </c>
      <c r="P1381" t="s">
        <v>900</v>
      </c>
      <c r="Q1381" t="s">
        <v>901</v>
      </c>
    </row>
    <row r="1382" spans="1:17">
      <c r="A1382" t="s">
        <v>7880</v>
      </c>
      <c r="B1382" t="s">
        <v>7881</v>
      </c>
      <c r="C1382" t="s">
        <v>3</v>
      </c>
      <c r="D1382">
        <v>379</v>
      </c>
      <c r="E1382" s="2">
        <v>1099</v>
      </c>
      <c r="F1382" s="1">
        <v>0.66</v>
      </c>
      <c r="G1382">
        <v>4.3</v>
      </c>
      <c r="H1382" s="4">
        <v>2806</v>
      </c>
      <c r="I1382" t="s">
        <v>7882</v>
      </c>
      <c r="J1382" t="s">
        <v>949</v>
      </c>
      <c r="K1382" t="s">
        <v>950</v>
      </c>
      <c r="L1382" t="str">
        <f>PROPER(Table1[[#This Row],[User_name]])</f>
        <v>Sameer Dubey,Virender,Amazon Customer,Jay,Siddharth,Kaveri Pramod,Ravinder Yadav,Rakesh Swain</v>
      </c>
      <c r="M1382" t="s">
        <v>951</v>
      </c>
      <c r="N1382" t="s">
        <v>952</v>
      </c>
      <c r="O1382" t="s">
        <v>953</v>
      </c>
      <c r="P1382" t="s">
        <v>7883</v>
      </c>
      <c r="Q1382" t="s">
        <v>7884</v>
      </c>
    </row>
    <row r="1383" spans="1:17">
      <c r="A1383" t="s">
        <v>946</v>
      </c>
      <c r="B1383" t="s">
        <v>947</v>
      </c>
      <c r="C1383" t="s">
        <v>3</v>
      </c>
      <c r="D1383">
        <v>399</v>
      </c>
      <c r="E1383">
        <v>999</v>
      </c>
      <c r="F1383" s="1">
        <v>0.6</v>
      </c>
      <c r="G1383">
        <v>4.3</v>
      </c>
      <c r="H1383" s="4">
        <v>2806</v>
      </c>
      <c r="I1383" t="s">
        <v>948</v>
      </c>
      <c r="J1383" t="s">
        <v>949</v>
      </c>
      <c r="K1383" t="s">
        <v>950</v>
      </c>
      <c r="L1383" t="str">
        <f>PROPER(Table1[[#This Row],[User_name]])</f>
        <v>Sameer Dubey,Virender,Amazon Customer,Jay,Siddharth,Kaveri Pramod,Ravinder Yadav,Rakesh Swain</v>
      </c>
      <c r="M1383" t="s">
        <v>951</v>
      </c>
      <c r="N1383" t="s">
        <v>952</v>
      </c>
      <c r="O1383" t="s">
        <v>953</v>
      </c>
      <c r="P1383" t="s">
        <v>954</v>
      </c>
      <c r="Q1383" t="s">
        <v>955</v>
      </c>
    </row>
    <row r="1384" spans="1:17">
      <c r="A1384" t="s">
        <v>1641</v>
      </c>
      <c r="B1384" t="s">
        <v>1642</v>
      </c>
      <c r="C1384" t="s">
        <v>3</v>
      </c>
      <c r="D1384">
        <v>379</v>
      </c>
      <c r="E1384" s="2">
        <v>1099</v>
      </c>
      <c r="F1384" s="1">
        <v>0.66</v>
      </c>
      <c r="G1384">
        <v>4.3</v>
      </c>
      <c r="H1384" s="4">
        <v>2806</v>
      </c>
      <c r="I1384" t="s">
        <v>1643</v>
      </c>
      <c r="J1384" t="s">
        <v>949</v>
      </c>
      <c r="K1384" t="s">
        <v>950</v>
      </c>
      <c r="L1384" t="str">
        <f>PROPER(Table1[[#This Row],[User_name]])</f>
        <v>Sameer Dubey,Virender,Amazon Customer,Jay,Siddharth,Kaveri Pramod,Ravinder Yadav,Rakesh Swain</v>
      </c>
      <c r="M1384" t="s">
        <v>951</v>
      </c>
      <c r="N1384" t="s">
        <v>952</v>
      </c>
      <c r="O1384" t="s">
        <v>953</v>
      </c>
      <c r="P1384" t="s">
        <v>1644</v>
      </c>
      <c r="Q1384" t="s">
        <v>1645</v>
      </c>
    </row>
    <row r="1385" spans="1:17">
      <c r="A1385" t="s">
        <v>741</v>
      </c>
      <c r="B1385" t="s">
        <v>742</v>
      </c>
      <c r="C1385" t="s">
        <v>3</v>
      </c>
      <c r="D1385">
        <v>399</v>
      </c>
      <c r="E1385" s="2">
        <v>1099</v>
      </c>
      <c r="F1385" s="1">
        <v>0.64</v>
      </c>
      <c r="G1385">
        <v>4.2</v>
      </c>
      <c r="H1385" s="4">
        <v>24269</v>
      </c>
      <c r="I1385" t="s">
        <v>743</v>
      </c>
      <c r="J1385" t="s">
        <v>5</v>
      </c>
      <c r="K1385" t="s">
        <v>6</v>
      </c>
      <c r="L1385" t="str">
        <f>PROPER(Table1[[#This Row],[User_name]])</f>
        <v>Manav,Adarsh Gupta,Sundeep,S.Sayeed Ahmed,Jaspreet Singh,Khaja Moin,Anand,S.Arumugam</v>
      </c>
      <c r="M1385" t="s">
        <v>7</v>
      </c>
      <c r="N1385" t="s">
        <v>8</v>
      </c>
      <c r="O1385" t="s">
        <v>744</v>
      </c>
      <c r="P1385" t="s">
        <v>745</v>
      </c>
      <c r="Q1385" t="s">
        <v>746</v>
      </c>
    </row>
    <row r="1386" spans="1:17">
      <c r="A1386" t="s">
        <v>1171</v>
      </c>
      <c r="B1386" t="s">
        <v>1172</v>
      </c>
      <c r="C1386" t="s">
        <v>3</v>
      </c>
      <c r="D1386">
        <v>399</v>
      </c>
      <c r="E1386">
        <v>999</v>
      </c>
      <c r="F1386" s="1">
        <v>0.6</v>
      </c>
      <c r="G1386">
        <v>4.3</v>
      </c>
      <c r="H1386" s="4">
        <v>2806</v>
      </c>
      <c r="I1386" t="s">
        <v>1173</v>
      </c>
      <c r="J1386" t="s">
        <v>949</v>
      </c>
      <c r="K1386" t="s">
        <v>950</v>
      </c>
      <c r="L1386" t="str">
        <f>PROPER(Table1[[#This Row],[User_name]])</f>
        <v>Sameer Dubey,Virender,Amazon Customer,Jay,Siddharth,Kaveri Pramod,Ravinder Yadav,Rakesh Swain</v>
      </c>
      <c r="M1386" t="s">
        <v>951</v>
      </c>
      <c r="N1386" t="s">
        <v>952</v>
      </c>
      <c r="O1386" t="s">
        <v>953</v>
      </c>
      <c r="P1386" t="s">
        <v>1174</v>
      </c>
      <c r="Q1386" t="s">
        <v>1175</v>
      </c>
    </row>
    <row r="1387" spans="1:17">
      <c r="A1387" t="s">
        <v>1525</v>
      </c>
      <c r="B1387" t="s">
        <v>1526</v>
      </c>
      <c r="C1387" t="s">
        <v>3</v>
      </c>
      <c r="D1387">
        <v>325</v>
      </c>
      <c r="E1387">
        <v>999</v>
      </c>
      <c r="F1387" s="1">
        <v>0.67</v>
      </c>
      <c r="G1387">
        <v>4.3</v>
      </c>
      <c r="H1387" s="4">
        <v>2651</v>
      </c>
      <c r="I1387" t="s">
        <v>1527</v>
      </c>
      <c r="J1387" t="s">
        <v>1528</v>
      </c>
      <c r="K1387" t="s">
        <v>1529</v>
      </c>
      <c r="L1387" t="str">
        <f>PROPER(Table1[[#This Row],[User_name]])</f>
        <v>Soumya R.,Sivaramakrishnan C,Shradha Nair,Mohammed Rameezuddin,Ar,Vivek,Riyas R.,Amazon Customer</v>
      </c>
      <c r="M1387" t="s">
        <v>1530</v>
      </c>
      <c r="N1387" t="s">
        <v>1531</v>
      </c>
      <c r="O1387" t="s">
        <v>1532</v>
      </c>
      <c r="P1387" t="s">
        <v>1533</v>
      </c>
      <c r="Q1387" t="s">
        <v>1534</v>
      </c>
    </row>
    <row r="1388" spans="1:17">
      <c r="A1388" t="s">
        <v>773</v>
      </c>
      <c r="B1388" t="s">
        <v>774</v>
      </c>
      <c r="C1388" t="s">
        <v>3</v>
      </c>
      <c r="D1388">
        <v>325</v>
      </c>
      <c r="E1388" s="2">
        <v>1299</v>
      </c>
      <c r="F1388" s="1">
        <v>0.75</v>
      </c>
      <c r="G1388">
        <v>4.2</v>
      </c>
      <c r="H1388" s="4">
        <v>10576</v>
      </c>
      <c r="I1388" t="s">
        <v>775</v>
      </c>
      <c r="J1388" t="s">
        <v>776</v>
      </c>
      <c r="K1388" t="s">
        <v>777</v>
      </c>
      <c r="L1388" t="str">
        <f>PROPER(Table1[[#This Row],[User_name]])</f>
        <v>Sunil Funde,Biju Abraham Thomas,Samir,Rahul Sharma,Avninder Singh,Tribhuvan More,N Patel,Bhavy Kachhadiya</v>
      </c>
      <c r="M1388" t="s">
        <v>778</v>
      </c>
      <c r="N1388" t="s">
        <v>779</v>
      </c>
      <c r="O1388" t="s">
        <v>780</v>
      </c>
      <c r="P1388" t="s">
        <v>781</v>
      </c>
      <c r="Q1388" t="s">
        <v>782</v>
      </c>
    </row>
    <row r="1389" spans="1:17">
      <c r="A1389" t="s">
        <v>773</v>
      </c>
      <c r="B1389" t="s">
        <v>774</v>
      </c>
      <c r="C1389" t="s">
        <v>3</v>
      </c>
      <c r="D1389">
        <v>325</v>
      </c>
      <c r="E1389" s="2">
        <v>1299</v>
      </c>
      <c r="F1389" s="1">
        <v>0.75</v>
      </c>
      <c r="G1389">
        <v>4.2</v>
      </c>
      <c r="H1389" s="4">
        <v>10576</v>
      </c>
      <c r="I1389" t="s">
        <v>775</v>
      </c>
      <c r="J1389" t="s">
        <v>776</v>
      </c>
      <c r="K1389" t="s">
        <v>777</v>
      </c>
      <c r="L1389" t="str">
        <f>PROPER(Table1[[#This Row],[User_name]])</f>
        <v>Sunil Funde,Biju Abraham Thomas,Samir,Rahul Sharma,Avninder Singh,Tribhuvan More,N Patel,Bhavy Kachhadiya</v>
      </c>
      <c r="M1389" t="s">
        <v>778</v>
      </c>
      <c r="N1389" t="s">
        <v>779</v>
      </c>
      <c r="O1389" t="s">
        <v>780</v>
      </c>
      <c r="P1389" t="s">
        <v>8436</v>
      </c>
      <c r="Q1389" t="s">
        <v>8437</v>
      </c>
    </row>
    <row r="1390" spans="1:17">
      <c r="A1390" t="s">
        <v>2255</v>
      </c>
      <c r="B1390" t="s">
        <v>2256</v>
      </c>
      <c r="C1390" t="s">
        <v>3</v>
      </c>
      <c r="D1390">
        <v>299</v>
      </c>
      <c r="E1390">
        <v>999</v>
      </c>
      <c r="F1390" s="1">
        <v>0.7</v>
      </c>
      <c r="G1390">
        <v>4.3</v>
      </c>
      <c r="H1390" s="4">
        <v>2651</v>
      </c>
      <c r="I1390" t="s">
        <v>2257</v>
      </c>
      <c r="J1390" t="s">
        <v>1528</v>
      </c>
      <c r="K1390" t="s">
        <v>1529</v>
      </c>
      <c r="L1390" t="str">
        <f>PROPER(Table1[[#This Row],[User_name]])</f>
        <v>Soumya R.,Sivaramakrishnan C,Shradha Nair,Mohammed Rameezuddin,Ar,Vivek,Riyas R.,Amazon Customer</v>
      </c>
      <c r="M1390" t="s">
        <v>1530</v>
      </c>
      <c r="N1390" t="s">
        <v>1531</v>
      </c>
      <c r="O1390" t="s">
        <v>1532</v>
      </c>
      <c r="P1390" t="s">
        <v>1533</v>
      </c>
      <c r="Q1390" t="s">
        <v>2258</v>
      </c>
    </row>
    <row r="1391" spans="1:17">
      <c r="A1391" t="s">
        <v>2128</v>
      </c>
      <c r="B1391" t="s">
        <v>2129</v>
      </c>
      <c r="C1391" t="s">
        <v>3</v>
      </c>
      <c r="D1391">
        <v>339</v>
      </c>
      <c r="E1391">
        <v>999</v>
      </c>
      <c r="F1391" s="1">
        <v>0.66</v>
      </c>
      <c r="G1391">
        <v>4.3</v>
      </c>
      <c r="H1391" s="4">
        <v>6255</v>
      </c>
      <c r="I1391" t="s">
        <v>1430</v>
      </c>
      <c r="J1391" t="s">
        <v>1431</v>
      </c>
      <c r="K1391" t="s">
        <v>1432</v>
      </c>
      <c r="L1391" t="str">
        <f>PROPER(Table1[[#This Row],[User_name]])</f>
        <v>Smg,Rohit,Roy,Sukumar Ballavolu,Jeeva,Sirajdurvesh,Adhikundhan,Manjit Kaur</v>
      </c>
      <c r="M1391" t="s">
        <v>1433</v>
      </c>
      <c r="N1391" t="s">
        <v>1434</v>
      </c>
      <c r="O1391" t="s">
        <v>13015</v>
      </c>
      <c r="P1391" t="s">
        <v>2130</v>
      </c>
      <c r="Q1391" t="s">
        <v>2131</v>
      </c>
    </row>
    <row r="1392" spans="1:17">
      <c r="A1392" t="s">
        <v>4312</v>
      </c>
      <c r="B1392" t="s">
        <v>4313</v>
      </c>
      <c r="C1392" t="s">
        <v>4314</v>
      </c>
      <c r="D1392">
        <v>689</v>
      </c>
      <c r="E1392" s="2">
        <v>1999</v>
      </c>
      <c r="F1392" s="1">
        <v>0.66</v>
      </c>
      <c r="G1392">
        <v>4.3</v>
      </c>
      <c r="H1392" s="4">
        <v>1193</v>
      </c>
      <c r="I1392" t="s">
        <v>4315</v>
      </c>
      <c r="J1392" t="s">
        <v>4316</v>
      </c>
      <c r="K1392" t="s">
        <v>4317</v>
      </c>
      <c r="L1392" t="str">
        <f>PROPER(Table1[[#This Row],[User_name]])</f>
        <v>Arijit Mishra,Mohammed Jahangir,Pranav,Shankar,Abiram,Thirumaran,Purti,Antony93</v>
      </c>
      <c r="M1392" t="s">
        <v>4318</v>
      </c>
      <c r="N1392" t="s">
        <v>4319</v>
      </c>
      <c r="O1392" t="s">
        <v>4320</v>
      </c>
      <c r="P1392" t="s">
        <v>4321</v>
      </c>
      <c r="Q1392" t="s">
        <v>4322</v>
      </c>
    </row>
    <row r="1393" spans="1:17">
      <c r="A1393" t="s">
        <v>3328</v>
      </c>
      <c r="B1393" t="s">
        <v>3329</v>
      </c>
      <c r="C1393" t="s">
        <v>3330</v>
      </c>
      <c r="D1393">
        <v>539</v>
      </c>
      <c r="E1393" s="2">
        <v>1599</v>
      </c>
      <c r="F1393" s="1">
        <v>0.66</v>
      </c>
      <c r="G1393">
        <v>3.8</v>
      </c>
      <c r="H1393" s="4">
        <v>14648</v>
      </c>
      <c r="I1393" t="s">
        <v>3331</v>
      </c>
      <c r="J1393" t="s">
        <v>3332</v>
      </c>
      <c r="K1393" t="s">
        <v>3333</v>
      </c>
      <c r="L1393" t="str">
        <f>PROPER(Table1[[#This Row],[User_name]])</f>
        <v>Shyam,Tushar,Vahida,Kapil Chaudhary,Kritish Ganguly,Sarfaraaz Ahmad,Deep,John</v>
      </c>
      <c r="M1393" t="s">
        <v>3334</v>
      </c>
      <c r="N1393" t="s">
        <v>3335</v>
      </c>
      <c r="O1393" t="s">
        <v>3336</v>
      </c>
      <c r="P1393" t="s">
        <v>3337</v>
      </c>
      <c r="Q1393" t="s">
        <v>3338</v>
      </c>
    </row>
    <row r="1394" spans="1:17">
      <c r="A1394" t="s">
        <v>3668</v>
      </c>
      <c r="B1394" t="s">
        <v>3669</v>
      </c>
      <c r="C1394" t="s">
        <v>3136</v>
      </c>
      <c r="D1394">
        <v>489</v>
      </c>
      <c r="E1394" s="2">
        <v>1999</v>
      </c>
      <c r="F1394" s="1">
        <v>0.76</v>
      </c>
      <c r="G1394">
        <v>4</v>
      </c>
      <c r="H1394" s="4">
        <v>3626</v>
      </c>
      <c r="I1394" t="s">
        <v>3670</v>
      </c>
      <c r="J1394" t="s">
        <v>3671</v>
      </c>
      <c r="K1394" t="s">
        <v>3672</v>
      </c>
      <c r="L1394" t="str">
        <f>PROPER(Table1[[#This Row],[User_name]])</f>
        <v>Santosh Verma,Saravanan,Dr Sandeep Rana,Bal Singh,Ashokrajan,Anirudh,Nil,Mage</v>
      </c>
      <c r="M1394" t="s">
        <v>3673</v>
      </c>
      <c r="N1394" t="s">
        <v>3674</v>
      </c>
      <c r="O1394" t="s">
        <v>3675</v>
      </c>
      <c r="P1394" t="s">
        <v>3676</v>
      </c>
      <c r="Q1394" t="s">
        <v>3677</v>
      </c>
    </row>
    <row r="1395" spans="1:17">
      <c r="A1395" t="s">
        <v>7838</v>
      </c>
      <c r="B1395" t="s">
        <v>7839</v>
      </c>
      <c r="C1395" t="s">
        <v>3051</v>
      </c>
      <c r="D1395">
        <v>889</v>
      </c>
      <c r="E1395" s="2">
        <v>1999</v>
      </c>
      <c r="F1395" s="1">
        <v>0.56000000000000005</v>
      </c>
      <c r="G1395">
        <v>4.2</v>
      </c>
      <c r="H1395" s="4">
        <v>2284</v>
      </c>
      <c r="I1395" t="s">
        <v>7840</v>
      </c>
      <c r="J1395" t="s">
        <v>7841</v>
      </c>
      <c r="K1395" t="s">
        <v>7842</v>
      </c>
      <c r="L1395" t="str">
        <f>PROPER(Table1[[#This Row],[User_name]])</f>
        <v>Siddhesh S.,Karthik,Vikram Kanth,Dhanesh,Rani,Amazon Customer,Amanpreet Sran,Vineet</v>
      </c>
      <c r="M1395" t="s">
        <v>7843</v>
      </c>
      <c r="N1395" t="s">
        <v>7844</v>
      </c>
      <c r="O1395" t="s">
        <v>7845</v>
      </c>
      <c r="P1395" t="s">
        <v>7846</v>
      </c>
      <c r="Q1395" t="s">
        <v>7847</v>
      </c>
    </row>
    <row r="1396" spans="1:17">
      <c r="A1396" t="s">
        <v>420</v>
      </c>
      <c r="B1396" t="s">
        <v>421</v>
      </c>
      <c r="C1396" t="s">
        <v>3</v>
      </c>
      <c r="D1396">
        <v>333</v>
      </c>
      <c r="E1396">
        <v>999</v>
      </c>
      <c r="F1396" s="1">
        <v>0.67</v>
      </c>
      <c r="G1396">
        <v>3.3</v>
      </c>
      <c r="H1396" s="4">
        <v>9792</v>
      </c>
      <c r="I1396" t="s">
        <v>422</v>
      </c>
      <c r="J1396" t="s">
        <v>423</v>
      </c>
      <c r="K1396" t="s">
        <v>424</v>
      </c>
      <c r="L1396" t="str">
        <f>PROPER(Table1[[#This Row],[User_name]])</f>
        <v>Amazon Customer,Dhondu,Saurabh,Promod George,Ramesh Haran,Mram,Placeholder,Shashank</v>
      </c>
      <c r="M1396" t="s">
        <v>425</v>
      </c>
      <c r="N1396" t="s">
        <v>426</v>
      </c>
      <c r="O1396" t="s">
        <v>427</v>
      </c>
      <c r="P1396" t="s">
        <v>428</v>
      </c>
      <c r="Q1396" t="s">
        <v>429</v>
      </c>
    </row>
    <row r="1397" spans="1:17">
      <c r="A1397" t="s">
        <v>420</v>
      </c>
      <c r="B1397" t="s">
        <v>421</v>
      </c>
      <c r="C1397" t="s">
        <v>3</v>
      </c>
      <c r="D1397">
        <v>333</v>
      </c>
      <c r="E1397">
        <v>999</v>
      </c>
      <c r="F1397" s="1">
        <v>0.67</v>
      </c>
      <c r="G1397">
        <v>3.3</v>
      </c>
      <c r="H1397" s="4">
        <v>9792</v>
      </c>
      <c r="I1397" t="s">
        <v>422</v>
      </c>
      <c r="J1397" t="s">
        <v>423</v>
      </c>
      <c r="K1397" t="s">
        <v>424</v>
      </c>
      <c r="L1397" t="str">
        <f>PROPER(Table1[[#This Row],[User_name]])</f>
        <v>Amazon Customer,Dhondu,Saurabh,Promod George,Ramesh Haran,Mram,Placeholder,Shashank</v>
      </c>
      <c r="M1397" t="s">
        <v>425</v>
      </c>
      <c r="N1397" t="s">
        <v>426</v>
      </c>
      <c r="O1397" t="s">
        <v>427</v>
      </c>
      <c r="P1397" t="s">
        <v>428</v>
      </c>
      <c r="Q1397" t="s">
        <v>7126</v>
      </c>
    </row>
    <row r="1398" spans="1:17">
      <c r="A1398" t="s">
        <v>4686</v>
      </c>
      <c r="B1398" t="s">
        <v>4687</v>
      </c>
      <c r="C1398" t="s">
        <v>3418</v>
      </c>
      <c r="D1398" s="2">
        <v>1799</v>
      </c>
      <c r="E1398" s="2">
        <v>3999</v>
      </c>
      <c r="F1398" s="1">
        <v>0.55000000000000004</v>
      </c>
      <c r="G1398">
        <v>4.5999999999999996</v>
      </c>
      <c r="H1398" s="4">
        <v>245</v>
      </c>
      <c r="I1398" t="s">
        <v>4688</v>
      </c>
      <c r="J1398" t="s">
        <v>4689</v>
      </c>
      <c r="K1398" t="s">
        <v>4690</v>
      </c>
      <c r="L1398" t="str">
        <f>PROPER(Table1[[#This Row],[User_name]])</f>
        <v>Sujili V,Paras Jain,Shailendra,Supreeth Achar,Anthony S.,Suman Sen,Wellwisher,Richa</v>
      </c>
      <c r="M1398" t="s">
        <v>4691</v>
      </c>
      <c r="N1398" t="s">
        <v>4692</v>
      </c>
      <c r="O1398" t="s">
        <v>4693</v>
      </c>
      <c r="P1398" t="s">
        <v>4694</v>
      </c>
      <c r="Q1398" t="s">
        <v>4695</v>
      </c>
    </row>
    <row r="1399" spans="1:17">
      <c r="A1399" t="s">
        <v>4686</v>
      </c>
      <c r="B1399" t="s">
        <v>4687</v>
      </c>
      <c r="C1399" t="s">
        <v>3418</v>
      </c>
      <c r="D1399" s="2">
        <v>1799</v>
      </c>
      <c r="E1399" s="2">
        <v>3999</v>
      </c>
      <c r="F1399" s="1">
        <v>0.55000000000000004</v>
      </c>
      <c r="G1399">
        <v>4.5999999999999996</v>
      </c>
      <c r="H1399" s="4">
        <v>245</v>
      </c>
      <c r="I1399" t="s">
        <v>4688</v>
      </c>
      <c r="J1399" t="s">
        <v>4689</v>
      </c>
      <c r="K1399" t="s">
        <v>4690</v>
      </c>
      <c r="L1399" t="str">
        <f>PROPER(Table1[[#This Row],[User_name]])</f>
        <v>Sujili V,Paras Jain,Shailendra,Supreeth Achar,Anthony S.,Suman Sen,Wellwisher,Richa</v>
      </c>
      <c r="M1399" t="s">
        <v>4691</v>
      </c>
      <c r="N1399" t="s">
        <v>4692</v>
      </c>
      <c r="O1399" t="s">
        <v>4693</v>
      </c>
      <c r="P1399" t="s">
        <v>8414</v>
      </c>
      <c r="Q1399" t="s">
        <v>8415</v>
      </c>
    </row>
    <row r="1400" spans="1:17">
      <c r="A1400" t="s">
        <v>531</v>
      </c>
      <c r="B1400" t="s">
        <v>532</v>
      </c>
      <c r="C1400" t="s">
        <v>3</v>
      </c>
      <c r="D1400">
        <v>348</v>
      </c>
      <c r="E1400" s="2">
        <v>1499</v>
      </c>
      <c r="F1400" s="1">
        <v>0.77</v>
      </c>
      <c r="G1400">
        <v>4.2</v>
      </c>
      <c r="H1400" s="4">
        <v>656</v>
      </c>
      <c r="I1400" t="s">
        <v>533</v>
      </c>
      <c r="J1400" t="s">
        <v>534</v>
      </c>
      <c r="K1400" t="s">
        <v>535</v>
      </c>
      <c r="L1400" t="str">
        <f>PROPER(Table1[[#This Row],[User_name]])</f>
        <v>Nisar,Pralipta Kumar Sahoo,Vimal Kumar G S,Amazon Customer,Amazon Customer,Amith Kumar M,Ekant Sharma,K R S</v>
      </c>
      <c r="M1400" t="s">
        <v>536</v>
      </c>
      <c r="N1400" t="s">
        <v>537</v>
      </c>
      <c r="O1400" t="s">
        <v>538</v>
      </c>
      <c r="P1400" t="s">
        <v>539</v>
      </c>
      <c r="Q1400" t="s">
        <v>540</v>
      </c>
    </row>
    <row r="1401" spans="1:17">
      <c r="A1401" t="s">
        <v>531</v>
      </c>
      <c r="B1401" t="s">
        <v>532</v>
      </c>
      <c r="C1401" t="s">
        <v>3</v>
      </c>
      <c r="D1401">
        <v>348</v>
      </c>
      <c r="E1401" s="2">
        <v>1499</v>
      </c>
      <c r="F1401" s="1">
        <v>0.77</v>
      </c>
      <c r="G1401">
        <v>4.2</v>
      </c>
      <c r="H1401" s="4">
        <v>656</v>
      </c>
      <c r="I1401" t="s">
        <v>533</v>
      </c>
      <c r="J1401" t="s">
        <v>534</v>
      </c>
      <c r="K1401" t="s">
        <v>535</v>
      </c>
      <c r="L1401" t="str">
        <f>PROPER(Table1[[#This Row],[User_name]])</f>
        <v>Nisar,Pralipta Kumar Sahoo,Vimal Kumar G S,Amazon Customer,Amazon Customer,Amith Kumar M,Ekant Sharma,K R S</v>
      </c>
      <c r="M1401" t="s">
        <v>536</v>
      </c>
      <c r="N1401" t="s">
        <v>537</v>
      </c>
      <c r="O1401" t="s">
        <v>538</v>
      </c>
      <c r="P1401" t="s">
        <v>539</v>
      </c>
      <c r="Q1401" t="s">
        <v>7728</v>
      </c>
    </row>
    <row r="1402" spans="1:17">
      <c r="A1402" t="s">
        <v>6435</v>
      </c>
      <c r="B1402" t="s">
        <v>6436</v>
      </c>
      <c r="C1402" t="s">
        <v>4841</v>
      </c>
      <c r="D1402">
        <v>235</v>
      </c>
      <c r="E1402" s="2">
        <v>1599</v>
      </c>
      <c r="F1402" s="1">
        <v>0.85</v>
      </c>
      <c r="G1402">
        <v>3.8</v>
      </c>
      <c r="H1402" s="4">
        <v>1173</v>
      </c>
      <c r="I1402" t="s">
        <v>6437</v>
      </c>
      <c r="J1402" t="s">
        <v>6438</v>
      </c>
      <c r="K1402" t="s">
        <v>6439</v>
      </c>
      <c r="L1402" t="str">
        <f>PROPER(Table1[[#This Row],[User_name]])</f>
        <v>Yogeshwaran P Eee,Shuvadip Mukherjee,As,Naveen Lamba,Anshu Gautam,Vinay Gupta,Ankit,Anita Devi</v>
      </c>
      <c r="M1402" t="s">
        <v>6440</v>
      </c>
      <c r="N1402" t="s">
        <v>6441</v>
      </c>
      <c r="O1402" t="s">
        <v>6442</v>
      </c>
      <c r="P1402" t="s">
        <v>6443</v>
      </c>
      <c r="Q1402" t="s">
        <v>6444</v>
      </c>
    </row>
    <row r="1403" spans="1:17">
      <c r="A1403" t="s">
        <v>6799</v>
      </c>
      <c r="B1403" t="s">
        <v>6800</v>
      </c>
      <c r="C1403" t="s">
        <v>5107</v>
      </c>
      <c r="D1403" s="2">
        <v>4449</v>
      </c>
      <c r="E1403" s="2">
        <v>5734</v>
      </c>
      <c r="F1403" s="1">
        <v>0.22</v>
      </c>
      <c r="G1403">
        <v>4.4000000000000004</v>
      </c>
      <c r="H1403" s="4">
        <v>25006</v>
      </c>
      <c r="I1403" t="s">
        <v>6801</v>
      </c>
      <c r="J1403" t="s">
        <v>6802</v>
      </c>
      <c r="K1403" t="s">
        <v>6803</v>
      </c>
      <c r="L1403" t="str">
        <f>PROPER(Table1[[#This Row],[User_name]])</f>
        <v>Mastercard,Krupal Gajjar,Sanket,Lional,Atteng Eric,Deepu Prasad,Swetha,Abinash J.</v>
      </c>
      <c r="M1403" t="s">
        <v>6804</v>
      </c>
      <c r="N1403" t="s">
        <v>6805</v>
      </c>
      <c r="O1403" t="s">
        <v>13040</v>
      </c>
      <c r="P1403" t="s">
        <v>6806</v>
      </c>
      <c r="Q1403" t="s">
        <v>6807</v>
      </c>
    </row>
    <row r="1404" spans="1:17">
      <c r="A1404" t="s">
        <v>6550</v>
      </c>
      <c r="B1404" t="s">
        <v>6551</v>
      </c>
      <c r="C1404" t="s">
        <v>5107</v>
      </c>
      <c r="D1404" s="2">
        <v>5599</v>
      </c>
      <c r="E1404" s="2">
        <v>7350</v>
      </c>
      <c r="F1404" s="1">
        <v>0.24</v>
      </c>
      <c r="G1404">
        <v>4.4000000000000004</v>
      </c>
      <c r="H1404" s="4">
        <v>73005</v>
      </c>
      <c r="I1404" t="s">
        <v>6552</v>
      </c>
      <c r="J1404" t="s">
        <v>6553</v>
      </c>
      <c r="K1404" t="s">
        <v>6554</v>
      </c>
      <c r="L1404" t="str">
        <f>PROPER(Table1[[#This Row],[User_name]])</f>
        <v>Dr. Mujtaba Ashraf,Gurukiran Maratha,Abhishek More,Neeraj Vishwakarma,Azarudeen,Kishan Patel,Moulesh,Jamesbond</v>
      </c>
      <c r="M1404" t="s">
        <v>6555</v>
      </c>
      <c r="N1404" t="s">
        <v>6556</v>
      </c>
      <c r="O1404" t="s">
        <v>6557</v>
      </c>
      <c r="P1404" t="s">
        <v>6558</v>
      </c>
      <c r="Q1404" t="s">
        <v>6559</v>
      </c>
    </row>
    <row r="1405" spans="1:17">
      <c r="A1405" t="s">
        <v>7434</v>
      </c>
      <c r="B1405" t="s">
        <v>7435</v>
      </c>
      <c r="C1405" t="s">
        <v>6718</v>
      </c>
      <c r="D1405" s="2">
        <v>1709</v>
      </c>
      <c r="E1405" s="2">
        <v>4000</v>
      </c>
      <c r="F1405" s="1">
        <v>0.56999999999999995</v>
      </c>
      <c r="G1405">
        <v>4.4000000000000004</v>
      </c>
      <c r="H1405" s="4">
        <v>3029</v>
      </c>
      <c r="I1405" t="s">
        <v>7436</v>
      </c>
      <c r="J1405" t="s">
        <v>7437</v>
      </c>
      <c r="K1405" t="s">
        <v>7438</v>
      </c>
      <c r="L1405" t="str">
        <f>PROPER(Table1[[#This Row],[User_name]])</f>
        <v>Shahid Shaikh,Amazon Customer,Yusuf A.,Sekhar,Thiyagaraja K,M M Singh,Amaresh Chandra  Barik,Rathnakar</v>
      </c>
      <c r="M1405" t="s">
        <v>7439</v>
      </c>
      <c r="N1405" t="s">
        <v>7440</v>
      </c>
      <c r="O1405" t="s">
        <v>7441</v>
      </c>
      <c r="P1405" t="s">
        <v>7442</v>
      </c>
      <c r="Q1405" t="s">
        <v>7443</v>
      </c>
    </row>
    <row r="1406" spans="1:17">
      <c r="A1406" t="s">
        <v>9719</v>
      </c>
      <c r="B1406" t="s">
        <v>9720</v>
      </c>
      <c r="C1406" t="s">
        <v>9269</v>
      </c>
      <c r="D1406">
        <v>199</v>
      </c>
      <c r="E1406">
        <v>499</v>
      </c>
      <c r="F1406" s="1">
        <v>0.6</v>
      </c>
      <c r="G1406">
        <v>3.3</v>
      </c>
      <c r="H1406" s="4">
        <v>12</v>
      </c>
      <c r="I1406" t="s">
        <v>9721</v>
      </c>
      <c r="J1406" t="s">
        <v>9722</v>
      </c>
      <c r="K1406" t="s">
        <v>9723</v>
      </c>
      <c r="L1406" t="str">
        <f>PROPER(Table1[[#This Row],[User_name]])</f>
        <v>Raj Patel,Malvika Upadhyay,Amazon Customer,Jaldeep Giniya,Aarti,Poorvee Chandrakar</v>
      </c>
      <c r="M1406" t="s">
        <v>9724</v>
      </c>
      <c r="N1406" t="s">
        <v>9725</v>
      </c>
      <c r="O1406" t="s">
        <v>9726</v>
      </c>
      <c r="P1406" t="s">
        <v>9727</v>
      </c>
      <c r="Q1406" t="s">
        <v>9728</v>
      </c>
    </row>
    <row r="1407" spans="1:17">
      <c r="A1407" t="s">
        <v>10280</v>
      </c>
      <c r="B1407" t="s">
        <v>10281</v>
      </c>
      <c r="C1407" t="s">
        <v>8673</v>
      </c>
      <c r="D1407">
        <v>259</v>
      </c>
      <c r="E1407">
        <v>999</v>
      </c>
      <c r="F1407" s="1">
        <v>0.74</v>
      </c>
      <c r="G1407">
        <v>4</v>
      </c>
      <c r="H1407" s="4">
        <v>43</v>
      </c>
      <c r="I1407" t="s">
        <v>10282</v>
      </c>
      <c r="J1407" t="s">
        <v>10283</v>
      </c>
      <c r="K1407" t="s">
        <v>10284</v>
      </c>
      <c r="L1407" t="str">
        <f>PROPER(Table1[[#This Row],[User_name]])</f>
        <v>Priti Sharma,Ramya,Aman,Shashankverma,Ved,Sushree,Sameer,Umang Patel</v>
      </c>
      <c r="M1407" t="s">
        <v>10285</v>
      </c>
      <c r="N1407" t="s">
        <v>10286</v>
      </c>
      <c r="O1407" t="s">
        <v>10287</v>
      </c>
      <c r="P1407" t="s">
        <v>10288</v>
      </c>
      <c r="Q1407" t="s">
        <v>10289</v>
      </c>
    </row>
    <row r="1408" spans="1:17">
      <c r="A1408" t="s">
        <v>7779</v>
      </c>
      <c r="B1408" t="s">
        <v>7780</v>
      </c>
      <c r="C1408" t="s">
        <v>7781</v>
      </c>
      <c r="D1408" s="2">
        <v>1199</v>
      </c>
      <c r="E1408" s="2">
        <v>5499</v>
      </c>
      <c r="F1408" s="1">
        <v>0.78</v>
      </c>
      <c r="G1408">
        <v>3.8</v>
      </c>
      <c r="H1408" s="4">
        <v>2043</v>
      </c>
      <c r="I1408" t="s">
        <v>7782</v>
      </c>
      <c r="J1408" t="s">
        <v>7783</v>
      </c>
      <c r="K1408" t="s">
        <v>7784</v>
      </c>
      <c r="L1408" t="str">
        <f>PROPER(Table1[[#This Row],[User_name]])</f>
        <v>Prince Rabha,Aditya Koppuravuri,Abhishek Patel,Sultan Khan,Krishan Murari Gupta,Akash Sharma,Amazon Customer,Lavis Telecom Center</v>
      </c>
      <c r="M1408" t="s">
        <v>7785</v>
      </c>
      <c r="N1408" t="s">
        <v>7786</v>
      </c>
      <c r="O1408" t="s">
        <v>7787</v>
      </c>
      <c r="P1408" t="s">
        <v>7788</v>
      </c>
      <c r="Q1408" t="s">
        <v>7789</v>
      </c>
    </row>
    <row r="1409" spans="1:17">
      <c r="A1409" t="s">
        <v>11723</v>
      </c>
      <c r="B1409" t="s">
        <v>11724</v>
      </c>
      <c r="C1409" t="s">
        <v>8684</v>
      </c>
      <c r="D1409">
        <v>699</v>
      </c>
      <c r="E1409">
        <v>850</v>
      </c>
      <c r="F1409" s="1">
        <v>0.18</v>
      </c>
      <c r="G1409">
        <v>4.0999999999999996</v>
      </c>
      <c r="H1409" s="4">
        <v>1106</v>
      </c>
      <c r="I1409" t="s">
        <v>11725</v>
      </c>
      <c r="J1409" t="s">
        <v>11726</v>
      </c>
      <c r="K1409" t="s">
        <v>11727</v>
      </c>
      <c r="L1409" t="str">
        <f>PROPER(Table1[[#This Row],[User_name]])</f>
        <v>Manjula,Rishi Kumar Mishra,Tankala Sushma,Sunil Kumar Rajak,Akshay,Umme Kulsum,Lx,Sangeeta Wandakar</v>
      </c>
      <c r="M1409" t="s">
        <v>11728</v>
      </c>
      <c r="N1409" t="s">
        <v>13056</v>
      </c>
      <c r="O1409" t="s">
        <v>13057</v>
      </c>
      <c r="P1409" t="s">
        <v>11729</v>
      </c>
      <c r="Q1409" t="s">
        <v>11730</v>
      </c>
    </row>
    <row r="1410" spans="1:17">
      <c r="A1410" t="s">
        <v>9585</v>
      </c>
      <c r="B1410" t="s">
        <v>9586</v>
      </c>
      <c r="C1410" t="s">
        <v>8747</v>
      </c>
      <c r="D1410" s="2">
        <v>1299</v>
      </c>
      <c r="E1410" s="2">
        <v>1999</v>
      </c>
      <c r="F1410" s="1">
        <v>0.35</v>
      </c>
      <c r="G1410">
        <v>3.8</v>
      </c>
      <c r="H1410" s="4">
        <v>311</v>
      </c>
      <c r="I1410" t="s">
        <v>9587</v>
      </c>
      <c r="J1410" t="s">
        <v>9588</v>
      </c>
      <c r="K1410" t="s">
        <v>9589</v>
      </c>
      <c r="L1410" t="str">
        <f>PROPER(Table1[[#This Row],[User_name]])</f>
        <v>Soorya,Naveen,Lexia Jacob,Nisha Devi,Unknown,Prasanna S.,Saravanakumar J,Pravanjan Panda</v>
      </c>
      <c r="M1410" t="s">
        <v>9590</v>
      </c>
      <c r="N1410" t="s">
        <v>9591</v>
      </c>
      <c r="O1410" t="s">
        <v>9592</v>
      </c>
      <c r="P1410" t="s">
        <v>9593</v>
      </c>
      <c r="Q1410" t="s">
        <v>9594</v>
      </c>
    </row>
    <row r="1411" spans="1:17">
      <c r="A1411" t="s">
        <v>11541</v>
      </c>
      <c r="B1411" t="s">
        <v>11542</v>
      </c>
      <c r="C1411" t="s">
        <v>8684</v>
      </c>
      <c r="D1411">
        <v>660</v>
      </c>
      <c r="E1411" s="2">
        <v>1100</v>
      </c>
      <c r="F1411" s="1">
        <v>0.4</v>
      </c>
      <c r="G1411">
        <v>3.6</v>
      </c>
      <c r="H1411" s="4">
        <v>91</v>
      </c>
      <c r="I1411" t="s">
        <v>11543</v>
      </c>
      <c r="J1411" t="s">
        <v>11544</v>
      </c>
      <c r="K1411" t="s">
        <v>11545</v>
      </c>
      <c r="L1411" t="str">
        <f>PROPER(Table1[[#This Row],[User_name]])</f>
        <v>Aniket Chudnaik,Wasimraja,Rahul Mallah,Inderjit Singh,Shivhari,Vishbhav Poojary,Pawar,Balasubramaniam R</v>
      </c>
      <c r="M1411" t="s">
        <v>11546</v>
      </c>
      <c r="N1411" t="s">
        <v>11547</v>
      </c>
      <c r="O1411" t="s">
        <v>11548</v>
      </c>
      <c r="P1411" t="s">
        <v>11549</v>
      </c>
      <c r="Q1411" t="s">
        <v>11550</v>
      </c>
    </row>
    <row r="1412" spans="1:17">
      <c r="A1412" t="s">
        <v>10484</v>
      </c>
      <c r="B1412" t="s">
        <v>10485</v>
      </c>
      <c r="C1412" t="s">
        <v>8684</v>
      </c>
      <c r="D1412" s="2">
        <v>1049</v>
      </c>
      <c r="E1412" s="2">
        <v>1950</v>
      </c>
      <c r="F1412" s="1">
        <v>0.46</v>
      </c>
      <c r="G1412">
        <v>3.8</v>
      </c>
      <c r="H1412" s="4">
        <v>250</v>
      </c>
      <c r="I1412" t="s">
        <v>10486</v>
      </c>
      <c r="J1412" t="s">
        <v>10487</v>
      </c>
      <c r="K1412" t="s">
        <v>10488</v>
      </c>
      <c r="L1412" t="str">
        <f>PROPER(Table1[[#This Row],[User_name]])</f>
        <v>S.Saravanan,Mukesh,Sanjay Kumar,Khadar Badha,Mahender,Balvan Singh,Sathish Annabathula,Ajmat</v>
      </c>
      <c r="M1412" t="s">
        <v>10489</v>
      </c>
      <c r="N1412" t="s">
        <v>10490</v>
      </c>
      <c r="O1412" t="s">
        <v>10491</v>
      </c>
      <c r="P1412" t="s">
        <v>10492</v>
      </c>
      <c r="Q1412" t="s">
        <v>10493</v>
      </c>
    </row>
    <row r="1413" spans="1:17">
      <c r="A1413" t="s">
        <v>12648</v>
      </c>
      <c r="B1413" t="s">
        <v>12649</v>
      </c>
      <c r="C1413" t="s">
        <v>8882</v>
      </c>
      <c r="D1413" s="2">
        <v>1799</v>
      </c>
      <c r="E1413" s="2">
        <v>2599</v>
      </c>
      <c r="F1413" s="1">
        <v>0.31</v>
      </c>
      <c r="G1413">
        <v>3.6</v>
      </c>
      <c r="H1413" s="4">
        <v>771</v>
      </c>
      <c r="I1413" t="s">
        <v>12650</v>
      </c>
      <c r="J1413" t="s">
        <v>12651</v>
      </c>
      <c r="K1413" t="s">
        <v>12652</v>
      </c>
      <c r="L1413" t="str">
        <f>PROPER(Table1[[#This Row],[User_name]])</f>
        <v>Sai,Pallavi,Nibin Bn,Suhas B S,Filsuf Navas,Shoaib Mohd Khan,Akshaykumar Navlakha,Biplab Sarkar</v>
      </c>
      <c r="M1413" t="s">
        <v>12653</v>
      </c>
      <c r="N1413" t="s">
        <v>12654</v>
      </c>
      <c r="O1413" t="s">
        <v>12655</v>
      </c>
      <c r="P1413" t="s">
        <v>12656</v>
      </c>
      <c r="Q1413" t="s">
        <v>12657</v>
      </c>
    </row>
    <row r="1414" spans="1:17">
      <c r="A1414" t="s">
        <v>10544</v>
      </c>
      <c r="B1414" t="s">
        <v>10545</v>
      </c>
      <c r="C1414" t="s">
        <v>9015</v>
      </c>
      <c r="D1414" s="2">
        <v>1052</v>
      </c>
      <c r="E1414" s="2">
        <v>1790</v>
      </c>
      <c r="F1414" s="1">
        <v>0.41</v>
      </c>
      <c r="G1414">
        <v>4.3</v>
      </c>
      <c r="H1414" s="4">
        <v>1404</v>
      </c>
      <c r="I1414" t="s">
        <v>10546</v>
      </c>
      <c r="J1414" t="s">
        <v>10547</v>
      </c>
      <c r="K1414" t="s">
        <v>10548</v>
      </c>
      <c r="L1414" t="str">
        <f>PROPER(Table1[[#This Row],[User_name]])</f>
        <v>Adwait Kulkarni,Divya Singh,The Best Bike,Deepak Suryavanshi,Sonu Kholiya,Likhitha,Mukesh Sharma,Maddy</v>
      </c>
      <c r="M1414" t="s">
        <v>10549</v>
      </c>
      <c r="N1414" t="s">
        <v>10550</v>
      </c>
      <c r="O1414" t="s">
        <v>10551</v>
      </c>
      <c r="P1414" t="s">
        <v>10552</v>
      </c>
      <c r="Q1414" t="s">
        <v>10553</v>
      </c>
    </row>
    <row r="1415" spans="1:17">
      <c r="A1415" t="s">
        <v>10895</v>
      </c>
      <c r="B1415" t="s">
        <v>10896</v>
      </c>
      <c r="C1415" t="s">
        <v>9046</v>
      </c>
      <c r="D1415" s="2">
        <v>2079</v>
      </c>
      <c r="E1415" s="2">
        <v>3099</v>
      </c>
      <c r="F1415" s="1">
        <v>0.33</v>
      </c>
      <c r="G1415">
        <v>4.0999999999999996</v>
      </c>
      <c r="H1415" s="4">
        <v>282</v>
      </c>
      <c r="I1415" t="s">
        <v>10897</v>
      </c>
      <c r="J1415" t="s">
        <v>10898</v>
      </c>
      <c r="K1415" t="s">
        <v>10899</v>
      </c>
      <c r="L1415" t="str">
        <f>PROPER(Table1[[#This Row],[User_name]])</f>
        <v>Vaibhav G.,Archana A.,Tech &amp; Iot Savvy,Sm Hussain,Varinder Singh,Amazon Customer,Ayushi Jain Bansal,Nikhil H Swadas</v>
      </c>
      <c r="M1415" t="s">
        <v>10900</v>
      </c>
      <c r="N1415" t="s">
        <v>10901</v>
      </c>
      <c r="O1415" t="s">
        <v>10902</v>
      </c>
      <c r="P1415" t="s">
        <v>10903</v>
      </c>
      <c r="Q1415" t="s">
        <v>10904</v>
      </c>
    </row>
    <row r="1416" spans="1:17">
      <c r="A1416" t="s">
        <v>12437</v>
      </c>
      <c r="B1416" t="s">
        <v>12438</v>
      </c>
      <c r="C1416" t="s">
        <v>8559</v>
      </c>
      <c r="D1416">
        <v>179</v>
      </c>
      <c r="E1416">
        <v>799</v>
      </c>
      <c r="F1416" s="1">
        <v>0.78</v>
      </c>
      <c r="G1416">
        <v>3.6</v>
      </c>
      <c r="H1416" s="4">
        <v>101</v>
      </c>
      <c r="I1416" t="s">
        <v>12439</v>
      </c>
      <c r="J1416" t="s">
        <v>12440</v>
      </c>
      <c r="K1416" t="s">
        <v>12441</v>
      </c>
      <c r="L1416" t="str">
        <f>PROPER(Table1[[#This Row],[User_name]])</f>
        <v>Vineeth,Gunjan Garg,Gemini,Aleena Antony,Animesh Das,Ashwin,Hukambeer,Vishal Gupta</v>
      </c>
      <c r="M1416" t="s">
        <v>12442</v>
      </c>
      <c r="N1416" t="s">
        <v>12443</v>
      </c>
      <c r="O1416" t="s">
        <v>12444</v>
      </c>
      <c r="P1416" t="s">
        <v>12445</v>
      </c>
      <c r="Q1416" t="s">
        <v>12446</v>
      </c>
    </row>
    <row r="1417" spans="1:17">
      <c r="A1417" t="s">
        <v>10270</v>
      </c>
      <c r="B1417" t="s">
        <v>10271</v>
      </c>
      <c r="C1417" t="s">
        <v>8923</v>
      </c>
      <c r="D1417" s="2">
        <v>3299</v>
      </c>
      <c r="E1417" s="2">
        <v>6500</v>
      </c>
      <c r="F1417" s="1">
        <v>0.49</v>
      </c>
      <c r="G1417">
        <v>3.7</v>
      </c>
      <c r="H1417" s="4">
        <v>11217</v>
      </c>
      <c r="I1417" t="s">
        <v>10272</v>
      </c>
      <c r="J1417" t="s">
        <v>10273</v>
      </c>
      <c r="K1417" t="s">
        <v>10274</v>
      </c>
      <c r="L1417" t="str">
        <f>PROPER(Table1[[#This Row],[User_name]])</f>
        <v>Priti Jain,Burhanuddin Madraswala,Gazala Nawab,Rupali Jain,Badrun Nisa,Sohan Gope,Nishapandit,Sunil Tanwar</v>
      </c>
      <c r="M1417" t="s">
        <v>10275</v>
      </c>
      <c r="N1417" t="s">
        <v>10276</v>
      </c>
      <c r="O1417" t="s">
        <v>10277</v>
      </c>
      <c r="P1417" t="s">
        <v>10278</v>
      </c>
      <c r="Q1417" t="s">
        <v>10279</v>
      </c>
    </row>
    <row r="1418" spans="1:17">
      <c r="A1418" t="s">
        <v>9135</v>
      </c>
      <c r="B1418" t="s">
        <v>9136</v>
      </c>
      <c r="C1418" t="s">
        <v>8923</v>
      </c>
      <c r="D1418" s="2">
        <v>2699</v>
      </c>
      <c r="E1418" s="2">
        <v>5000</v>
      </c>
      <c r="F1418" s="1">
        <v>0.46</v>
      </c>
      <c r="G1418">
        <v>4</v>
      </c>
      <c r="H1418" s="4">
        <v>26164</v>
      </c>
      <c r="I1418" t="s">
        <v>9137</v>
      </c>
      <c r="J1418" t="s">
        <v>9138</v>
      </c>
      <c r="K1418" t="s">
        <v>9139</v>
      </c>
      <c r="L1418" t="str">
        <f>PROPER(Table1[[#This Row],[User_name]])</f>
        <v>Abhilash Sengupta,Shweta Sharma,Jennifer John,Saigal84,Shabnam,Priyabrata Praharaj,Kamalhallan,Gulab Sanjeev Kumar</v>
      </c>
      <c r="M1418" t="s">
        <v>9140</v>
      </c>
      <c r="N1418" t="s">
        <v>9141</v>
      </c>
      <c r="O1418" t="s">
        <v>9142</v>
      </c>
      <c r="P1418" t="s">
        <v>9143</v>
      </c>
      <c r="Q1418" t="s">
        <v>9144</v>
      </c>
    </row>
    <row r="1419" spans="1:17">
      <c r="A1419" t="s">
        <v>10745</v>
      </c>
      <c r="B1419" t="s">
        <v>10746</v>
      </c>
      <c r="C1419" t="s">
        <v>8695</v>
      </c>
      <c r="D1419" s="2">
        <v>2899</v>
      </c>
      <c r="E1419" s="2">
        <v>5500</v>
      </c>
      <c r="F1419" s="1">
        <v>0.47</v>
      </c>
      <c r="G1419">
        <v>3.8</v>
      </c>
      <c r="H1419" s="4">
        <v>8958</v>
      </c>
      <c r="I1419" t="s">
        <v>10747</v>
      </c>
      <c r="J1419" t="s">
        <v>10748</v>
      </c>
      <c r="K1419" t="s">
        <v>10749</v>
      </c>
      <c r="L1419" t="str">
        <f>PROPER(Table1[[#This Row],[User_name]])</f>
        <v>Rachna,Kailash Mandal,Jasmeen Syan,Amazon Customer,Periasamy,Balamurugan,Vipul Mori,Durga</v>
      </c>
      <c r="M1419" t="s">
        <v>10750</v>
      </c>
      <c r="N1419" t="s">
        <v>10751</v>
      </c>
      <c r="O1419" t="s">
        <v>10752</v>
      </c>
      <c r="P1419" t="s">
        <v>10753</v>
      </c>
      <c r="Q1419" t="s">
        <v>10754</v>
      </c>
    </row>
    <row r="1420" spans="1:17">
      <c r="A1420" t="s">
        <v>1838</v>
      </c>
      <c r="B1420" t="s">
        <v>1839</v>
      </c>
      <c r="C1420" t="s">
        <v>1389</v>
      </c>
      <c r="D1420" s="2">
        <v>6490</v>
      </c>
      <c r="E1420" s="2">
        <v>9990</v>
      </c>
      <c r="F1420" s="1">
        <v>0.35</v>
      </c>
      <c r="G1420">
        <v>4</v>
      </c>
      <c r="H1420" s="4">
        <v>27</v>
      </c>
      <c r="I1420" t="s">
        <v>1840</v>
      </c>
      <c r="J1420" t="s">
        <v>1841</v>
      </c>
      <c r="K1420" t="s">
        <v>1842</v>
      </c>
      <c r="L1420" t="str">
        <f>PROPER(Table1[[#This Row],[User_name]])</f>
        <v>Arul Prakash,Rashid,Amazon Customer,Abhiram Vishnu,Nithin,Richard Suantak,Sumier786,Shadab Ilahi</v>
      </c>
      <c r="M1420" t="s">
        <v>1843</v>
      </c>
      <c r="N1420" t="s">
        <v>1844</v>
      </c>
      <c r="O1420" t="s">
        <v>1845</v>
      </c>
      <c r="P1420" t="s">
        <v>1846</v>
      </c>
      <c r="Q1420" t="s">
        <v>1847</v>
      </c>
    </row>
    <row r="1421" spans="1:17">
      <c r="A1421" t="s">
        <v>8013</v>
      </c>
      <c r="B1421" t="s">
        <v>8014</v>
      </c>
      <c r="C1421" t="s">
        <v>5428</v>
      </c>
      <c r="D1421" s="2">
        <v>1565</v>
      </c>
      <c r="E1421" s="2">
        <v>2999</v>
      </c>
      <c r="F1421" s="1">
        <v>0.48</v>
      </c>
      <c r="G1421">
        <v>4</v>
      </c>
      <c r="H1421" s="4">
        <v>11113</v>
      </c>
      <c r="I1421" t="s">
        <v>8015</v>
      </c>
      <c r="J1421" t="s">
        <v>8016</v>
      </c>
      <c r="K1421" t="s">
        <v>8017</v>
      </c>
      <c r="L1421" t="str">
        <f>PROPER(Table1[[#This Row],[User_name]])</f>
        <v>Saurabh Nath Jha,Subhankar Mol,Ashutosh Upadhyay,Nitesh Patidar,Pradeep,Pritam Mondal,Chandar,O' Hansda</v>
      </c>
      <c r="M1421" t="s">
        <v>8018</v>
      </c>
      <c r="N1421" t="s">
        <v>8019</v>
      </c>
      <c r="O1421" t="s">
        <v>8020</v>
      </c>
      <c r="P1421" t="s">
        <v>8021</v>
      </c>
      <c r="Q1421" t="s">
        <v>8022</v>
      </c>
    </row>
    <row r="1422" spans="1:17">
      <c r="A1422" t="s">
        <v>5448</v>
      </c>
      <c r="B1422" t="s">
        <v>5449</v>
      </c>
      <c r="C1422" t="s">
        <v>3051</v>
      </c>
      <c r="D1422">
        <v>429</v>
      </c>
      <c r="E1422">
        <v>599</v>
      </c>
      <c r="F1422" s="1">
        <v>0.28000000000000003</v>
      </c>
      <c r="G1422">
        <v>4.0999999999999996</v>
      </c>
      <c r="H1422" s="4">
        <v>119466</v>
      </c>
      <c r="I1422" t="s">
        <v>5450</v>
      </c>
      <c r="J1422" t="s">
        <v>5451</v>
      </c>
      <c r="K1422" t="s">
        <v>5452</v>
      </c>
      <c r="L1422" t="str">
        <f>PROPER(Table1[[#This Row],[User_name]])</f>
        <v>Kishor Patro,Noorul Rilwan,Amazon Customer,Surjith K V,Khushbu,Anand Nishad,Sunidhi,Mwnzil Brahma</v>
      </c>
      <c r="M1422" t="s">
        <v>5453</v>
      </c>
      <c r="N1422" t="s">
        <v>5454</v>
      </c>
      <c r="O1422" t="s">
        <v>13034</v>
      </c>
      <c r="P1422" t="s">
        <v>5455</v>
      </c>
      <c r="Q1422" t="s">
        <v>5456</v>
      </c>
    </row>
    <row r="1423" spans="1:17">
      <c r="A1423" t="s">
        <v>8148</v>
      </c>
      <c r="B1423" t="s">
        <v>8149</v>
      </c>
      <c r="C1423" t="s">
        <v>8150</v>
      </c>
      <c r="D1423" s="2">
        <v>26999</v>
      </c>
      <c r="E1423" s="2">
        <v>37999</v>
      </c>
      <c r="F1423" s="1">
        <v>0.28999999999999998</v>
      </c>
      <c r="G1423">
        <v>4.5999999999999996</v>
      </c>
      <c r="H1423" s="4">
        <v>2886</v>
      </c>
      <c r="I1423" t="s">
        <v>8151</v>
      </c>
      <c r="J1423" t="s">
        <v>8152</v>
      </c>
      <c r="K1423" t="s">
        <v>8153</v>
      </c>
      <c r="L1423" t="str">
        <f>PROPER(Table1[[#This Row],[User_name]])</f>
        <v>&amp; I Am Ironman,Amazon Customer,Sayandeep Sarkar,Sherin</v>
      </c>
      <c r="M1423" t="s">
        <v>8154</v>
      </c>
      <c r="N1423" t="s">
        <v>8155</v>
      </c>
      <c r="O1423" t="s">
        <v>8156</v>
      </c>
      <c r="P1423" t="s">
        <v>8157</v>
      </c>
      <c r="Q1423" t="s">
        <v>8158</v>
      </c>
    </row>
    <row r="1424" spans="1:17">
      <c r="A1424" t="s">
        <v>8292</v>
      </c>
      <c r="B1424" t="s">
        <v>8293</v>
      </c>
      <c r="C1424" t="s">
        <v>4861</v>
      </c>
      <c r="D1424">
        <v>899</v>
      </c>
      <c r="E1424" s="2">
        <v>1999</v>
      </c>
      <c r="F1424" s="1">
        <v>0.55000000000000004</v>
      </c>
      <c r="G1424">
        <v>4.4000000000000004</v>
      </c>
      <c r="H1424" s="4">
        <v>1667</v>
      </c>
      <c r="I1424" t="s">
        <v>8294</v>
      </c>
      <c r="J1424" t="s">
        <v>8295</v>
      </c>
      <c r="K1424" t="s">
        <v>8296</v>
      </c>
      <c r="L1424" t="str">
        <f>PROPER(Table1[[#This Row],[User_name]])</f>
        <v>Kamaldeep Singh,Jaskaran,Ravikiran N.,Rahul Sharma,Akbaree,Suraj Khabale,Klassy Klan,Piyush Ramnani</v>
      </c>
      <c r="M1424" t="s">
        <v>8297</v>
      </c>
      <c r="N1424" t="s">
        <v>8298</v>
      </c>
      <c r="O1424" t="s">
        <v>8299</v>
      </c>
      <c r="P1424" t="s">
        <v>8300</v>
      </c>
      <c r="Q1424" t="s">
        <v>8301</v>
      </c>
    </row>
    <row r="1425" spans="1:17">
      <c r="A1425" t="s">
        <v>8489</v>
      </c>
      <c r="B1425" t="s">
        <v>8490</v>
      </c>
      <c r="C1425" t="s">
        <v>6174</v>
      </c>
      <c r="D1425">
        <v>799</v>
      </c>
      <c r="E1425" s="2">
        <v>1999</v>
      </c>
      <c r="F1425" s="1">
        <v>0.6</v>
      </c>
      <c r="G1425">
        <v>3.7</v>
      </c>
      <c r="H1425" s="4">
        <v>418</v>
      </c>
      <c r="I1425" t="s">
        <v>8491</v>
      </c>
      <c r="J1425" t="s">
        <v>8492</v>
      </c>
      <c r="K1425" t="s">
        <v>8493</v>
      </c>
      <c r="L1425" t="str">
        <f>PROPER(Table1[[#This Row],[User_name]])</f>
        <v>Eswaran,Amal Gopinath,Doddi Govinda Rao,Vinita Kumari,Chidambar Kakathkar,Hari,Siddhath Gowtham,Hari Bhaskar</v>
      </c>
      <c r="M1425" t="s">
        <v>8494</v>
      </c>
      <c r="N1425" t="s">
        <v>8495</v>
      </c>
      <c r="O1425" t="s">
        <v>8496</v>
      </c>
      <c r="P1425" t="s">
        <v>8497</v>
      </c>
      <c r="Q1425" t="s">
        <v>8498</v>
      </c>
    </row>
    <row r="1426" spans="1:17">
      <c r="A1426" t="s">
        <v>2070</v>
      </c>
      <c r="B1426" t="s">
        <v>2071</v>
      </c>
      <c r="C1426" t="s">
        <v>3</v>
      </c>
      <c r="D1426">
        <v>128.31</v>
      </c>
      <c r="E1426">
        <v>549</v>
      </c>
      <c r="F1426" s="1">
        <v>0.77</v>
      </c>
      <c r="G1426">
        <v>3.9</v>
      </c>
      <c r="H1426" s="4">
        <v>61</v>
      </c>
      <c r="I1426" t="s">
        <v>1701</v>
      </c>
      <c r="J1426" t="s">
        <v>1702</v>
      </c>
      <c r="K1426" t="s">
        <v>1703</v>
      </c>
      <c r="L1426" t="str">
        <f>PROPER(Table1[[#This Row],[User_name]])</f>
        <v>Samarth Shukla,Sanjeev Kumar,Gigi,G Rajan,Srinu Jonnada,Ezaz Ashraf,Subhasisha B.,Sudhansu Sekhar Khandai</v>
      </c>
      <c r="M1426" t="s">
        <v>1704</v>
      </c>
      <c r="N1426" t="s">
        <v>1705</v>
      </c>
      <c r="O1426" t="s">
        <v>1706</v>
      </c>
      <c r="P1426" t="s">
        <v>2072</v>
      </c>
      <c r="Q1426" t="s">
        <v>2073</v>
      </c>
    </row>
    <row r="1427" spans="1:17">
      <c r="A1427" t="s">
        <v>1699</v>
      </c>
      <c r="B1427" t="s">
        <v>1700</v>
      </c>
      <c r="C1427" t="s">
        <v>3</v>
      </c>
      <c r="D1427">
        <v>139</v>
      </c>
      <c r="E1427">
        <v>549</v>
      </c>
      <c r="F1427" s="1">
        <v>0.75</v>
      </c>
      <c r="G1427">
        <v>3.9</v>
      </c>
      <c r="H1427" s="4">
        <v>61</v>
      </c>
      <c r="I1427" t="s">
        <v>1701</v>
      </c>
      <c r="J1427" t="s">
        <v>1702</v>
      </c>
      <c r="K1427" t="s">
        <v>1703</v>
      </c>
      <c r="L1427" t="str">
        <f>PROPER(Table1[[#This Row],[User_name]])</f>
        <v>Samarth Shukla,Sanjeev Kumar,Gigi,G Rajan,Srinu Jonnada,Ezaz Ashraf,Subhasisha B.,Sudhansu Sekhar Khandai</v>
      </c>
      <c r="M1427" t="s">
        <v>1704</v>
      </c>
      <c r="N1427" t="s">
        <v>1705</v>
      </c>
      <c r="O1427" t="s">
        <v>1706</v>
      </c>
      <c r="P1427" t="s">
        <v>1707</v>
      </c>
      <c r="Q1427" t="s">
        <v>1708</v>
      </c>
    </row>
    <row r="1428" spans="1:17">
      <c r="A1428" t="s">
        <v>1398</v>
      </c>
      <c r="B1428" t="s">
        <v>1399</v>
      </c>
      <c r="C1428" t="s">
        <v>114</v>
      </c>
      <c r="D1428">
        <v>637</v>
      </c>
      <c r="E1428" s="2">
        <v>1499</v>
      </c>
      <c r="F1428" s="1">
        <v>0.57999999999999996</v>
      </c>
      <c r="G1428">
        <v>4.0999999999999996</v>
      </c>
      <c r="H1428" s="4">
        <v>24</v>
      </c>
      <c r="I1428" t="s">
        <v>1400</v>
      </c>
      <c r="J1428" t="s">
        <v>1401</v>
      </c>
      <c r="K1428" t="s">
        <v>1402</v>
      </c>
      <c r="L1428" t="str">
        <f>PROPER(Table1[[#This Row],[User_name]])</f>
        <v>Amazon Customer,Gowthami,Pradeep Sp,Rs,Dr Akank,Bookcritics,K.Singh</v>
      </c>
      <c r="M1428" t="s">
        <v>1403</v>
      </c>
      <c r="N1428" t="s">
        <v>1404</v>
      </c>
      <c r="O1428" t="s">
        <v>1405</v>
      </c>
      <c r="P1428" t="s">
        <v>1406</v>
      </c>
      <c r="Q1428" t="s">
        <v>1407</v>
      </c>
    </row>
    <row r="1429" spans="1:17">
      <c r="A1429" t="s">
        <v>5846</v>
      </c>
      <c r="B1429" t="s">
        <v>5847</v>
      </c>
      <c r="C1429" t="s">
        <v>5087</v>
      </c>
      <c r="D1429">
        <v>448</v>
      </c>
      <c r="E1429">
        <v>699</v>
      </c>
      <c r="F1429" s="1">
        <v>0.36</v>
      </c>
      <c r="G1429">
        <v>3.9</v>
      </c>
      <c r="H1429" s="4">
        <v>17348</v>
      </c>
      <c r="I1429" t="s">
        <v>5848</v>
      </c>
      <c r="J1429" t="s">
        <v>5849</v>
      </c>
      <c r="K1429" t="s">
        <v>5850</v>
      </c>
      <c r="L1429" t="str">
        <f>PROPER(Table1[[#This Row],[User_name]])</f>
        <v>Lucky,Salman S,Rahul Singh,Insolare Energy Pvt Ld,Sandeep Kumar Sahu,Amazon Customer,Sudhanshu,Jp</v>
      </c>
      <c r="M1429" t="s">
        <v>5851</v>
      </c>
      <c r="N1429" t="s">
        <v>5852</v>
      </c>
      <c r="O1429" t="s">
        <v>5853</v>
      </c>
      <c r="P1429" t="s">
        <v>5854</v>
      </c>
      <c r="Q1429" t="s">
        <v>5855</v>
      </c>
    </row>
    <row r="1430" spans="1:17">
      <c r="A1430" t="s">
        <v>6102</v>
      </c>
      <c r="B1430" t="s">
        <v>6103</v>
      </c>
      <c r="C1430" t="s">
        <v>3051</v>
      </c>
      <c r="D1430">
        <v>399</v>
      </c>
      <c r="E1430">
        <v>699</v>
      </c>
      <c r="F1430" s="1">
        <v>0.43</v>
      </c>
      <c r="G1430">
        <v>3.4</v>
      </c>
      <c r="H1430" s="4">
        <v>3454</v>
      </c>
      <c r="I1430" t="s">
        <v>6104</v>
      </c>
      <c r="J1430" t="s">
        <v>6105</v>
      </c>
      <c r="K1430" t="s">
        <v>6106</v>
      </c>
      <c r="L1430" t="str">
        <f>PROPER(Table1[[#This Row],[User_name]])</f>
        <v>Aravind,Abdulkhader Mohammed,Mehul Pandya,Siva G,Arvind Kumar,Hariharan,Rhea,Aveem Ashfaq</v>
      </c>
      <c r="M1430" t="s">
        <v>6107</v>
      </c>
      <c r="N1430" t="s">
        <v>6108</v>
      </c>
      <c r="O1430" t="s">
        <v>6109</v>
      </c>
      <c r="P1430" t="s">
        <v>6110</v>
      </c>
      <c r="Q1430" t="s">
        <v>6111</v>
      </c>
    </row>
    <row r="1431" spans="1:17">
      <c r="A1431" t="s">
        <v>7009</v>
      </c>
      <c r="B1431" t="s">
        <v>7010</v>
      </c>
      <c r="C1431" t="s">
        <v>7011</v>
      </c>
      <c r="D1431">
        <v>849</v>
      </c>
      <c r="E1431" s="2">
        <v>1499</v>
      </c>
      <c r="F1431" s="1">
        <v>0.43</v>
      </c>
      <c r="G1431">
        <v>4</v>
      </c>
      <c r="H1431" s="4">
        <v>7352</v>
      </c>
      <c r="I1431" t="s">
        <v>7012</v>
      </c>
      <c r="J1431" t="s">
        <v>7013</v>
      </c>
      <c r="K1431" t="s">
        <v>7014</v>
      </c>
      <c r="L1431" t="str">
        <f>PROPER(Table1[[#This Row],[User_name]])</f>
        <v>Balamurugan Trivandrum,Prathmesh Sawant,Praveen Stakez,Dhananjay Thackeray,Gyan Bhooshan Dubey,Ranabindu Mondal,Nilesh,Ganesh S A</v>
      </c>
      <c r="M1431" t="s">
        <v>7015</v>
      </c>
      <c r="N1431" t="s">
        <v>7016</v>
      </c>
      <c r="O1431" t="s">
        <v>7017</v>
      </c>
      <c r="P1431" t="s">
        <v>7018</v>
      </c>
      <c r="Q1431" t="s">
        <v>7019</v>
      </c>
    </row>
    <row r="1432" spans="1:17">
      <c r="A1432" t="s">
        <v>7634</v>
      </c>
      <c r="B1432" t="s">
        <v>7635</v>
      </c>
      <c r="C1432" t="s">
        <v>6088</v>
      </c>
      <c r="D1432">
        <v>330</v>
      </c>
      <c r="E1432">
        <v>499</v>
      </c>
      <c r="F1432" s="1">
        <v>0.34</v>
      </c>
      <c r="G1432">
        <v>3.7</v>
      </c>
      <c r="H1432" s="4">
        <v>8566</v>
      </c>
      <c r="I1432" t="s">
        <v>7636</v>
      </c>
      <c r="J1432" t="s">
        <v>7637</v>
      </c>
      <c r="K1432" t="s">
        <v>7638</v>
      </c>
      <c r="L1432" t="str">
        <f>PROPER(Table1[[#This Row],[User_name]])</f>
        <v>Rajendrak Tiwari,A Honest Customer,Amazon Customer,Rameezraj,Amrut K.,Amit Mani,Reghunathan,Prita</v>
      </c>
      <c r="M1432" t="s">
        <v>7639</v>
      </c>
      <c r="N1432" t="s">
        <v>7640</v>
      </c>
      <c r="O1432" t="s">
        <v>7641</v>
      </c>
      <c r="P1432" t="s">
        <v>7642</v>
      </c>
      <c r="Q1432" t="s">
        <v>7643</v>
      </c>
    </row>
    <row r="1433" spans="1:17">
      <c r="A1433" t="s">
        <v>6086</v>
      </c>
      <c r="B1433" t="s">
        <v>6087</v>
      </c>
      <c r="C1433" t="s">
        <v>6088</v>
      </c>
      <c r="D1433">
        <v>179</v>
      </c>
      <c r="E1433">
        <v>499</v>
      </c>
      <c r="F1433" s="1">
        <v>0.64</v>
      </c>
      <c r="G1433">
        <v>3.4</v>
      </c>
      <c r="H1433" s="4">
        <v>9385</v>
      </c>
      <c r="I1433" t="s">
        <v>6089</v>
      </c>
      <c r="J1433" t="s">
        <v>6090</v>
      </c>
      <c r="K1433" t="s">
        <v>6091</v>
      </c>
      <c r="L1433" t="str">
        <f>PROPER(Table1[[#This Row],[User_name]])</f>
        <v>Dilip Kumar,Aakash Purohit,√Çrun Mohan,Charan Kumar Shetty,Zaineb,Nalin,Priyanka,Amazon Customer</v>
      </c>
      <c r="M1433" t="s">
        <v>6092</v>
      </c>
      <c r="N1433" t="s">
        <v>6093</v>
      </c>
      <c r="O1433" t="s">
        <v>6094</v>
      </c>
      <c r="P1433" t="s">
        <v>6095</v>
      </c>
      <c r="Q1433" t="s">
        <v>6096</v>
      </c>
    </row>
    <row r="1434" spans="1:17">
      <c r="A1434" t="s">
        <v>5498</v>
      </c>
      <c r="B1434" t="s">
        <v>5499</v>
      </c>
      <c r="C1434" t="s">
        <v>5500</v>
      </c>
      <c r="D1434" s="2">
        <v>1049</v>
      </c>
      <c r="E1434" s="2">
        <v>2299</v>
      </c>
      <c r="F1434" s="1">
        <v>0.54</v>
      </c>
      <c r="G1434">
        <v>3.9</v>
      </c>
      <c r="H1434" s="4">
        <v>1779</v>
      </c>
      <c r="I1434" t="s">
        <v>5501</v>
      </c>
      <c r="J1434" t="s">
        <v>5502</v>
      </c>
      <c r="K1434" t="s">
        <v>5503</v>
      </c>
      <c r="L1434" t="str">
        <f>PROPER(Table1[[#This Row],[User_name]])</f>
        <v>Pranav Pacholee,Divakar,Anudeep Kumar Singh,Lathip,Abhijeet Banerjee,Adinarayana,Rishi Shukla,Dadu Saikia</v>
      </c>
      <c r="M1434" t="s">
        <v>5504</v>
      </c>
      <c r="N1434" t="s">
        <v>5505</v>
      </c>
      <c r="O1434" t="s">
        <v>5506</v>
      </c>
      <c r="P1434" t="s">
        <v>5507</v>
      </c>
      <c r="Q1434" t="s">
        <v>5508</v>
      </c>
    </row>
    <row r="1435" spans="1:17">
      <c r="A1435" t="s">
        <v>4895</v>
      </c>
      <c r="B1435" t="s">
        <v>4896</v>
      </c>
      <c r="C1435" t="s">
        <v>3051</v>
      </c>
      <c r="D1435">
        <v>149</v>
      </c>
      <c r="E1435">
        <v>399</v>
      </c>
      <c r="F1435" s="1">
        <v>0.63</v>
      </c>
      <c r="G1435">
        <v>3.5</v>
      </c>
      <c r="H1435" s="4">
        <v>21764</v>
      </c>
      <c r="I1435" t="s">
        <v>4897</v>
      </c>
      <c r="J1435" t="s">
        <v>4898</v>
      </c>
      <c r="K1435" t="s">
        <v>4899</v>
      </c>
      <c r="L1435" t="str">
        <f>PROPER(Table1[[#This Row],[User_name]])</f>
        <v>Lakshmi Narayana Hanumanthu,Shahrukh Shaikh,Satka,Santosh Ladkekar,Gvs G.,K.Sudhaakar Reddy,Manikandan,Amazon Customer</v>
      </c>
      <c r="M1435" t="s">
        <v>4900</v>
      </c>
      <c r="N1435" t="s">
        <v>4901</v>
      </c>
      <c r="O1435" t="s">
        <v>4902</v>
      </c>
      <c r="P1435" t="s">
        <v>4903</v>
      </c>
      <c r="Q1435" t="s">
        <v>4904</v>
      </c>
    </row>
    <row r="1436" spans="1:17">
      <c r="A1436" t="s">
        <v>6965</v>
      </c>
      <c r="B1436" t="s">
        <v>6966</v>
      </c>
      <c r="C1436" t="s">
        <v>3051</v>
      </c>
      <c r="D1436">
        <v>199</v>
      </c>
      <c r="E1436">
        <v>499</v>
      </c>
      <c r="F1436" s="1">
        <v>0.6</v>
      </c>
      <c r="G1436">
        <v>3.6</v>
      </c>
      <c r="H1436" s="4">
        <v>2492</v>
      </c>
      <c r="I1436" t="s">
        <v>6967</v>
      </c>
      <c r="J1436" t="s">
        <v>6968</v>
      </c>
      <c r="K1436" t="s">
        <v>6969</v>
      </c>
      <c r="L1436" t="str">
        <f>PROPER(Table1[[#This Row],[User_name]])</f>
        <v>Kohana,Sameer,Rishabh Singh,Sourav Ghosh,Subh,N T Hari Haran,Gurujeetsingh Pardeshi,Sb</v>
      </c>
      <c r="M1436" t="s">
        <v>6970</v>
      </c>
      <c r="N1436" t="s">
        <v>6971</v>
      </c>
      <c r="O1436" t="s">
        <v>6972</v>
      </c>
      <c r="P1436" t="s">
        <v>6973</v>
      </c>
      <c r="Q1436" t="s">
        <v>6974</v>
      </c>
    </row>
    <row r="1437" spans="1:17">
      <c r="A1437" t="s">
        <v>5478</v>
      </c>
      <c r="B1437" t="s">
        <v>5479</v>
      </c>
      <c r="C1437" t="s">
        <v>4830</v>
      </c>
      <c r="D1437">
        <v>139</v>
      </c>
      <c r="E1437">
        <v>299</v>
      </c>
      <c r="F1437" s="1">
        <v>0.54</v>
      </c>
      <c r="G1437">
        <v>3.8</v>
      </c>
      <c r="H1437" s="4">
        <v>3044</v>
      </c>
      <c r="I1437" t="s">
        <v>5480</v>
      </c>
      <c r="J1437" t="s">
        <v>5481</v>
      </c>
      <c r="K1437" t="s">
        <v>5482</v>
      </c>
      <c r="L1437" t="str">
        <f>PROPER(Table1[[#This Row],[User_name]])</f>
        <v>Saikat Chakravorty,Rajasekar K,Sankar Ganesh,Sivakumar K,Ritu Singh,Subrata,Bishwa Paul,Amazon User</v>
      </c>
      <c r="M1437" t="s">
        <v>5483</v>
      </c>
      <c r="N1437" t="s">
        <v>5484</v>
      </c>
      <c r="O1437" t="s">
        <v>5485</v>
      </c>
      <c r="P1437" t="s">
        <v>5486</v>
      </c>
      <c r="Q1437" t="s">
        <v>5487</v>
      </c>
    </row>
    <row r="1438" spans="1:17">
      <c r="A1438" t="s">
        <v>5139</v>
      </c>
      <c r="B1438" t="s">
        <v>5140</v>
      </c>
      <c r="C1438" t="s">
        <v>5087</v>
      </c>
      <c r="D1438">
        <v>699</v>
      </c>
      <c r="E1438">
        <v>999</v>
      </c>
      <c r="F1438" s="1">
        <v>0.3</v>
      </c>
      <c r="G1438">
        <v>3.5</v>
      </c>
      <c r="H1438" s="4">
        <v>15295</v>
      </c>
      <c r="I1438" t="s">
        <v>5141</v>
      </c>
      <c r="J1438" t="s">
        <v>5142</v>
      </c>
      <c r="K1438" t="s">
        <v>5143</v>
      </c>
      <c r="L1438" t="str">
        <f>PROPER(Table1[[#This Row],[User_name]])</f>
        <v>Hardik A.,Jayanth,Huq Enterprises,E.C.George,Prince Of World,Vishwanath Pratap Yadav,Gurumoorthi,Himanshu Joshiyara</v>
      </c>
      <c r="M1438" t="s">
        <v>5144</v>
      </c>
      <c r="N1438" t="s">
        <v>5145</v>
      </c>
      <c r="O1438" t="s">
        <v>5146</v>
      </c>
      <c r="P1438" t="s">
        <v>5147</v>
      </c>
      <c r="Q1438" t="s">
        <v>5148</v>
      </c>
    </row>
    <row r="1439" spans="1:17">
      <c r="A1439" t="s">
        <v>5833</v>
      </c>
      <c r="B1439" t="s">
        <v>5834</v>
      </c>
      <c r="C1439" t="s">
        <v>5500</v>
      </c>
      <c r="D1439">
        <v>549</v>
      </c>
      <c r="E1439">
        <v>999</v>
      </c>
      <c r="F1439" s="1">
        <v>0.45</v>
      </c>
      <c r="G1439">
        <v>3.9</v>
      </c>
      <c r="H1439" s="4">
        <v>64705</v>
      </c>
      <c r="I1439" t="s">
        <v>5835</v>
      </c>
      <c r="J1439" t="s">
        <v>5836</v>
      </c>
      <c r="K1439" t="s">
        <v>5837</v>
      </c>
      <c r="L1439" t="str">
        <f>PROPER(Table1[[#This Row],[User_name]])</f>
        <v>Bhuwaneshwar Kathlane,Jainit Mukeshbhai Chauhan,Mahesh Prajapati,Sonu Kumar,Narender,Rajkumar Jain,Bani Panda,Dhiraj Tiwari</v>
      </c>
      <c r="M1439" t="s">
        <v>5838</v>
      </c>
      <c r="N1439" t="s">
        <v>5839</v>
      </c>
      <c r="O1439" t="s">
        <v>5840</v>
      </c>
      <c r="P1439" t="s">
        <v>5841</v>
      </c>
      <c r="Q1439" t="s">
        <v>5842</v>
      </c>
    </row>
    <row r="1440" spans="1:17">
      <c r="A1440" t="s">
        <v>5127</v>
      </c>
      <c r="B1440" t="s">
        <v>5128</v>
      </c>
      <c r="C1440" t="s">
        <v>4830</v>
      </c>
      <c r="D1440">
        <v>299</v>
      </c>
      <c r="E1440">
        <v>449</v>
      </c>
      <c r="F1440" s="1">
        <v>0.33</v>
      </c>
      <c r="G1440">
        <v>3.5</v>
      </c>
      <c r="H1440" s="4">
        <v>11827</v>
      </c>
      <c r="I1440" t="s">
        <v>5129</v>
      </c>
      <c r="J1440" t="s">
        <v>5130</v>
      </c>
      <c r="K1440" t="s">
        <v>5131</v>
      </c>
      <c r="L1440" t="str">
        <f>PROPER(Table1[[#This Row],[User_name]])</f>
        <v>Wilson Patel,Sneha M,Karthikeyan G,Karnal Kumar,Deepak Rathod,Kumar Satyam,Arun Sharma,Placeholder</v>
      </c>
      <c r="M1440" t="s">
        <v>5132</v>
      </c>
      <c r="N1440" t="s">
        <v>5133</v>
      </c>
      <c r="O1440" t="s">
        <v>5134</v>
      </c>
      <c r="P1440" t="s">
        <v>5135</v>
      </c>
      <c r="Q1440" t="s">
        <v>5136</v>
      </c>
    </row>
    <row r="1441" spans="1:17">
      <c r="A1441" t="s">
        <v>6747</v>
      </c>
      <c r="B1441" t="s">
        <v>6748</v>
      </c>
      <c r="C1441" t="s">
        <v>3051</v>
      </c>
      <c r="D1441">
        <v>499</v>
      </c>
      <c r="E1441" s="2">
        <v>1499</v>
      </c>
      <c r="F1441" s="1">
        <v>0.67</v>
      </c>
      <c r="G1441">
        <v>3.6</v>
      </c>
      <c r="H1441" s="4">
        <v>9169</v>
      </c>
      <c r="I1441" t="s">
        <v>6749</v>
      </c>
      <c r="J1441" t="s">
        <v>6750</v>
      </c>
      <c r="K1441" t="s">
        <v>6751</v>
      </c>
      <c r="L1441" t="str">
        <f>PROPER(Table1[[#This Row],[User_name]])</f>
        <v>Vibhor Sharma,Eshaan Tripathi,Arun R,Vikrant Khatri,Mahir,Jasvindar Singh,Mahaboobsaheb S.,Aasim Khan</v>
      </c>
      <c r="M1441" t="s">
        <v>6752</v>
      </c>
      <c r="N1441" t="s">
        <v>6753</v>
      </c>
      <c r="O1441" t="s">
        <v>6754</v>
      </c>
      <c r="P1441" t="s">
        <v>6755</v>
      </c>
      <c r="Q1441" t="s">
        <v>6756</v>
      </c>
    </row>
    <row r="1442" spans="1:17">
      <c r="A1442" t="s">
        <v>6777</v>
      </c>
      <c r="B1442" t="s">
        <v>6778</v>
      </c>
      <c r="C1442" t="s">
        <v>6779</v>
      </c>
      <c r="D1442">
        <v>499</v>
      </c>
      <c r="E1442">
        <v>799</v>
      </c>
      <c r="F1442" s="1">
        <v>0.38</v>
      </c>
      <c r="G1442">
        <v>3.9</v>
      </c>
      <c r="H1442" s="4">
        <v>6742</v>
      </c>
      <c r="I1442" t="s">
        <v>6780</v>
      </c>
      <c r="J1442" t="s">
        <v>6781</v>
      </c>
      <c r="K1442" t="s">
        <v>6782</v>
      </c>
      <c r="L1442" t="str">
        <f>PROPER(Table1[[#This Row],[User_name]])</f>
        <v>Asraful,Sagar Prajapati,Mahesh Kumar Tiwari,Amazon Customer,Manav Bhanderi,Tarun,Yallaling Maruthi,Rahnuma</v>
      </c>
      <c r="M1442" t="s">
        <v>6783</v>
      </c>
      <c r="N1442" t="s">
        <v>6784</v>
      </c>
      <c r="O1442" t="s">
        <v>6785</v>
      </c>
      <c r="P1442" t="s">
        <v>6786</v>
      </c>
      <c r="Q1442" t="s">
        <v>6787</v>
      </c>
    </row>
    <row r="1443" spans="1:17">
      <c r="A1443" t="s">
        <v>6415</v>
      </c>
      <c r="B1443" t="s">
        <v>6416</v>
      </c>
      <c r="C1443" t="s">
        <v>4830</v>
      </c>
      <c r="D1443">
        <v>399</v>
      </c>
      <c r="E1443" s="2">
        <v>1190</v>
      </c>
      <c r="F1443" s="1">
        <v>0.66</v>
      </c>
      <c r="G1443">
        <v>4.0999999999999996</v>
      </c>
      <c r="H1443" s="4">
        <v>2809</v>
      </c>
      <c r="I1443" t="s">
        <v>6417</v>
      </c>
      <c r="J1443" t="s">
        <v>6418</v>
      </c>
      <c r="K1443" t="s">
        <v>6419</v>
      </c>
      <c r="L1443" t="str">
        <f>PROPER(Table1[[#This Row],[User_name]])</f>
        <v>Deepak,Dhara Singh,Shravan V Prasad,Aneil Jeevan Raj Dorakula,Abhi,Sindhu Arumugam,Riya Singh,Amazon Customer</v>
      </c>
      <c r="M1443" t="s">
        <v>6420</v>
      </c>
      <c r="N1443" t="s">
        <v>6421</v>
      </c>
      <c r="O1443" t="s">
        <v>6422</v>
      </c>
      <c r="P1443" t="s">
        <v>6423</v>
      </c>
      <c r="Q1443" t="s">
        <v>6424</v>
      </c>
    </row>
    <row r="1444" spans="1:17">
      <c r="A1444" t="s">
        <v>7593</v>
      </c>
      <c r="B1444" t="s">
        <v>7594</v>
      </c>
      <c r="C1444" t="s">
        <v>7595</v>
      </c>
      <c r="D1444" s="2">
        <v>4999</v>
      </c>
      <c r="E1444" s="2">
        <v>12499</v>
      </c>
      <c r="F1444" s="1">
        <v>0.6</v>
      </c>
      <c r="G1444">
        <v>4.2</v>
      </c>
      <c r="H1444" s="4">
        <v>4541</v>
      </c>
      <c r="I1444" t="s">
        <v>7596</v>
      </c>
      <c r="J1444" t="s">
        <v>7597</v>
      </c>
      <c r="K1444" t="s">
        <v>7598</v>
      </c>
      <c r="L1444" t="str">
        <f>PROPER(Table1[[#This Row],[User_name]])</f>
        <v>Amol G.,Avani Mankar,Vinod Kumar,Md Perwez,Nadia Fatima,Balmiki Sahoo,Faris Tkd,Barnali Bauri</v>
      </c>
      <c r="M1444" t="s">
        <v>7599</v>
      </c>
      <c r="N1444" t="s">
        <v>7600</v>
      </c>
      <c r="O1444" t="s">
        <v>7601</v>
      </c>
      <c r="P1444" t="s">
        <v>7602</v>
      </c>
      <c r="Q1444" t="s">
        <v>7603</v>
      </c>
    </row>
    <row r="1445" spans="1:17">
      <c r="A1445" t="s">
        <v>5467</v>
      </c>
      <c r="B1445" t="s">
        <v>5468</v>
      </c>
      <c r="C1445" t="s">
        <v>4991</v>
      </c>
      <c r="D1445">
        <v>329</v>
      </c>
      <c r="E1445">
        <v>399</v>
      </c>
      <c r="F1445" s="1">
        <v>0.18</v>
      </c>
      <c r="G1445">
        <v>3.6</v>
      </c>
      <c r="H1445" s="4">
        <v>33735</v>
      </c>
      <c r="I1445" t="s">
        <v>5469</v>
      </c>
      <c r="J1445" t="s">
        <v>5470</v>
      </c>
      <c r="K1445" t="s">
        <v>5471</v>
      </c>
      <c r="L1445" t="str">
        <f>PROPER(Table1[[#This Row],[User_name]])</f>
        <v>Sagarjit,Balvant Ghanekar,Rohit,Natesa Pillai Rajaraman,Abhilash,Vikas Shukla,Lucifer,Chandran</v>
      </c>
      <c r="M1445" t="s">
        <v>5472</v>
      </c>
      <c r="N1445" t="s">
        <v>5473</v>
      </c>
      <c r="O1445" t="s">
        <v>5474</v>
      </c>
      <c r="P1445" t="s">
        <v>5475</v>
      </c>
      <c r="Q1445" t="s">
        <v>5476</v>
      </c>
    </row>
    <row r="1446" spans="1:17">
      <c r="A1446" t="s">
        <v>7107</v>
      </c>
      <c r="B1446" t="s">
        <v>7108</v>
      </c>
      <c r="C1446" t="s">
        <v>4830</v>
      </c>
      <c r="D1446">
        <v>149</v>
      </c>
      <c r="E1446">
        <v>249</v>
      </c>
      <c r="F1446" s="1">
        <v>0.4</v>
      </c>
      <c r="G1446">
        <v>4</v>
      </c>
      <c r="H1446" s="4">
        <v>5057</v>
      </c>
      <c r="I1446" t="s">
        <v>7109</v>
      </c>
      <c r="J1446" t="s">
        <v>7110</v>
      </c>
      <c r="K1446" t="s">
        <v>7111</v>
      </c>
      <c r="L1446" t="str">
        <f>PROPER(Table1[[#This Row],[User_name]])</f>
        <v>Zain,Deepak,Vimal,Shiv Sagar,Tamil Selvan,Rakesh Yadav,Pagola Suresh,Olivia</v>
      </c>
      <c r="M1446" t="s">
        <v>7112</v>
      </c>
      <c r="N1446" t="s">
        <v>7113</v>
      </c>
      <c r="O1446" t="s">
        <v>7114</v>
      </c>
      <c r="P1446" t="s">
        <v>7115</v>
      </c>
      <c r="Q1446" t="s">
        <v>7116</v>
      </c>
    </row>
    <row r="1447" spans="1:17">
      <c r="A1447" t="s">
        <v>7424</v>
      </c>
      <c r="B1447" t="s">
        <v>7425</v>
      </c>
      <c r="C1447" t="s">
        <v>3051</v>
      </c>
      <c r="D1447">
        <v>999</v>
      </c>
      <c r="E1447" s="2">
        <v>4199</v>
      </c>
      <c r="F1447" s="1">
        <v>0.76</v>
      </c>
      <c r="G1447">
        <v>3.5</v>
      </c>
      <c r="H1447" s="4">
        <v>1913</v>
      </c>
      <c r="I1447" t="s">
        <v>7426</v>
      </c>
      <c r="J1447" t="s">
        <v>7427</v>
      </c>
      <c r="K1447" t="s">
        <v>7428</v>
      </c>
      <c r="L1447" t="str">
        <f>PROPER(Table1[[#This Row],[User_name]])</f>
        <v>Amos B.,Srimanth,Jatin Bhatia,Parthiban Lucky,Kushagra Jain,Karthiklokey,Akash,Suresh</v>
      </c>
      <c r="M1447" t="s">
        <v>7429</v>
      </c>
      <c r="N1447" t="s">
        <v>7430</v>
      </c>
      <c r="O1447" t="s">
        <v>7431</v>
      </c>
      <c r="P1447" t="s">
        <v>7432</v>
      </c>
      <c r="Q1447" t="s">
        <v>7433</v>
      </c>
    </row>
    <row r="1448" spans="1:17">
      <c r="A1448" t="s">
        <v>5566</v>
      </c>
      <c r="B1448" t="s">
        <v>5567</v>
      </c>
      <c r="C1448" t="s">
        <v>4410</v>
      </c>
      <c r="D1448">
        <v>599</v>
      </c>
      <c r="E1448" s="2">
        <v>1399</v>
      </c>
      <c r="F1448" s="1">
        <v>0.56999999999999995</v>
      </c>
      <c r="G1448">
        <v>3.8</v>
      </c>
      <c r="H1448" s="4">
        <v>60026</v>
      </c>
      <c r="I1448" t="s">
        <v>5568</v>
      </c>
      <c r="J1448" t="s">
        <v>5569</v>
      </c>
      <c r="K1448" t="s">
        <v>5570</v>
      </c>
      <c r="L1448" t="str">
        <f>PROPER(Table1[[#This Row],[User_name]])</f>
        <v>Ram,Abhishek Kumar,Syeeda Naseera,Mudit Sobti,Amazon Customer,Beljo Kodiyan,Santosh Giri,Manish Gupta</v>
      </c>
      <c r="M1448" t="s">
        <v>5571</v>
      </c>
      <c r="N1448" t="s">
        <v>5572</v>
      </c>
      <c r="O1448" t="s">
        <v>5573</v>
      </c>
      <c r="P1448" t="s">
        <v>5574</v>
      </c>
      <c r="Q1448" t="s">
        <v>5575</v>
      </c>
    </row>
    <row r="1449" spans="1:17">
      <c r="A1449" t="s">
        <v>6277</v>
      </c>
      <c r="B1449" t="s">
        <v>6278</v>
      </c>
      <c r="C1449" t="s">
        <v>5087</v>
      </c>
      <c r="D1449" s="2">
        <v>1299</v>
      </c>
      <c r="E1449" s="2">
        <v>1599</v>
      </c>
      <c r="F1449" s="1">
        <v>0.19</v>
      </c>
      <c r="G1449">
        <v>4.3</v>
      </c>
      <c r="H1449" s="4">
        <v>27223</v>
      </c>
      <c r="I1449" t="s">
        <v>6279</v>
      </c>
      <c r="J1449" t="s">
        <v>6280</v>
      </c>
      <c r="K1449" t="s">
        <v>6281</v>
      </c>
      <c r="L1449" t="str">
        <f>PROPER(Table1[[#This Row],[User_name]])</f>
        <v>Kshanik Rajak,Gajanan,Tester,Shiva Ji Gupta,Rahul R.,Ronak,Anshul,Adarsh</v>
      </c>
      <c r="M1449" t="s">
        <v>6282</v>
      </c>
      <c r="N1449" t="s">
        <v>6283</v>
      </c>
      <c r="O1449" t="s">
        <v>6284</v>
      </c>
      <c r="P1449" t="s">
        <v>6285</v>
      </c>
      <c r="Q1449" t="s">
        <v>6286</v>
      </c>
    </row>
    <row r="1450" spans="1:17">
      <c r="A1450" t="s">
        <v>5319</v>
      </c>
      <c r="B1450" t="s">
        <v>5320</v>
      </c>
      <c r="C1450" t="s">
        <v>5321</v>
      </c>
      <c r="D1450">
        <v>399</v>
      </c>
      <c r="E1450">
        <v>549</v>
      </c>
      <c r="F1450" s="1">
        <v>0.27</v>
      </c>
      <c r="G1450">
        <v>4.4000000000000004</v>
      </c>
      <c r="H1450" s="4">
        <v>18139</v>
      </c>
      <c r="I1450" t="s">
        <v>5322</v>
      </c>
      <c r="J1450" t="s">
        <v>5323</v>
      </c>
      <c r="K1450" t="s">
        <v>5324</v>
      </c>
      <c r="L1450" t="str">
        <f>PROPER(Table1[[#This Row],[User_name]])</f>
        <v>Dhiraj Bansal,Shaikh Mahammad Ali,Shreyash Patil,Customer,Gagan Bv,Unboxing Video By Abananeez,Anshuman,Uday</v>
      </c>
      <c r="M1450" t="s">
        <v>5325</v>
      </c>
      <c r="N1450" t="s">
        <v>5326</v>
      </c>
      <c r="O1450" t="s">
        <v>5327</v>
      </c>
      <c r="P1450" t="s">
        <v>5328</v>
      </c>
      <c r="Q1450" t="s">
        <v>5329</v>
      </c>
    </row>
    <row r="1451" spans="1:17">
      <c r="A1451" t="s">
        <v>852</v>
      </c>
      <c r="B1451" t="s">
        <v>853</v>
      </c>
      <c r="C1451" t="s">
        <v>83</v>
      </c>
      <c r="D1451">
        <v>290</v>
      </c>
      <c r="E1451">
        <v>349</v>
      </c>
      <c r="F1451" s="1">
        <v>0.17</v>
      </c>
      <c r="G1451">
        <v>3.7</v>
      </c>
      <c r="H1451" s="4">
        <v>1977</v>
      </c>
      <c r="I1451" t="s">
        <v>854</v>
      </c>
      <c r="J1451" t="s">
        <v>855</v>
      </c>
      <c r="K1451" t="s">
        <v>856</v>
      </c>
      <c r="L1451" t="str">
        <f>PROPER(Table1[[#This Row],[User_name]])</f>
        <v>Mohseen Qureshi,Karan,Pranav Anand,Muthukumar,Banda Srinivas,Onam,Sudhakar P,Ben</v>
      </c>
      <c r="M1451" t="s">
        <v>857</v>
      </c>
      <c r="N1451" t="s">
        <v>858</v>
      </c>
      <c r="O1451" t="s">
        <v>859</v>
      </c>
      <c r="P1451" t="s">
        <v>860</v>
      </c>
      <c r="Q1451" t="s">
        <v>861</v>
      </c>
    </row>
    <row r="1452" spans="1:17">
      <c r="A1452" t="s">
        <v>7488</v>
      </c>
      <c r="B1452" t="s">
        <v>7489</v>
      </c>
      <c r="C1452" t="s">
        <v>5500</v>
      </c>
      <c r="D1452">
        <v>899</v>
      </c>
      <c r="E1452" s="2">
        <v>1199</v>
      </c>
      <c r="F1452" s="1">
        <v>0.25</v>
      </c>
      <c r="G1452">
        <v>3.8</v>
      </c>
      <c r="H1452" s="4">
        <v>10751</v>
      </c>
      <c r="I1452" t="s">
        <v>7490</v>
      </c>
      <c r="J1452" t="s">
        <v>7491</v>
      </c>
      <c r="K1452" t="s">
        <v>7492</v>
      </c>
      <c r="L1452" t="str">
        <f>PROPER(Table1[[#This Row],[User_name]])</f>
        <v>Amazon Customer,Ramveer Ydv,Mugunthan Sakthivel,Dipankar Maharana,Vikrant Sharma,Darsh Wala,Santosh Pitla,Subash</v>
      </c>
      <c r="M1452" t="s">
        <v>7493</v>
      </c>
      <c r="N1452" t="s">
        <v>7494</v>
      </c>
      <c r="O1452" t="s">
        <v>7495</v>
      </c>
      <c r="P1452" t="s">
        <v>7496</v>
      </c>
      <c r="Q1452" t="s">
        <v>7497</v>
      </c>
    </row>
    <row r="1453" spans="1:17">
      <c r="A1453" t="s">
        <v>7821</v>
      </c>
      <c r="B1453" t="s">
        <v>7822</v>
      </c>
      <c r="C1453" t="s">
        <v>7011</v>
      </c>
      <c r="D1453">
        <v>649</v>
      </c>
      <c r="E1453" s="2">
        <v>1300</v>
      </c>
      <c r="F1453" s="1">
        <v>0.5</v>
      </c>
      <c r="G1453">
        <v>4.0999999999999996</v>
      </c>
      <c r="H1453" s="4">
        <v>5195</v>
      </c>
      <c r="I1453" t="s">
        <v>7823</v>
      </c>
      <c r="J1453" t="s">
        <v>7824</v>
      </c>
      <c r="K1453" t="s">
        <v>7825</v>
      </c>
      <c r="L1453" t="str">
        <f>PROPER(Table1[[#This Row],[User_name]])</f>
        <v>Pranav,D Joardar,Roy,Puneet,Gokul,Nachiket,Prashant T.,Prem Moon</v>
      </c>
      <c r="M1453" t="s">
        <v>7826</v>
      </c>
      <c r="N1453" t="s">
        <v>7827</v>
      </c>
      <c r="O1453" t="s">
        <v>7828</v>
      </c>
      <c r="P1453" t="s">
        <v>7829</v>
      </c>
      <c r="Q1453" t="s">
        <v>7830</v>
      </c>
    </row>
    <row r="1454" spans="1:17">
      <c r="A1454" t="s">
        <v>7340</v>
      </c>
      <c r="B1454" t="s">
        <v>7341</v>
      </c>
      <c r="C1454" t="s">
        <v>6591</v>
      </c>
      <c r="D1454">
        <v>599</v>
      </c>
      <c r="E1454">
        <v>999</v>
      </c>
      <c r="F1454" s="1">
        <v>0.4</v>
      </c>
      <c r="G1454">
        <v>4</v>
      </c>
      <c r="H1454" s="4">
        <v>7601</v>
      </c>
      <c r="I1454" t="s">
        <v>7342</v>
      </c>
      <c r="J1454" t="s">
        <v>7343</v>
      </c>
      <c r="K1454" t="s">
        <v>7344</v>
      </c>
      <c r="L1454" t="str">
        <f>PROPER(Table1[[#This Row],[User_name]])</f>
        <v>Bhavenw,Satish,Jayakrishnan R,Amazon Customer,Placeholder,Arun Sharma,Evõ•·É•Lõ£Kõ´·É•≈ÁgÍüúv·É•Ck◊•,L.Sherpa</v>
      </c>
      <c r="M1454" t="s">
        <v>7345</v>
      </c>
      <c r="N1454" t="s">
        <v>7346</v>
      </c>
      <c r="O1454" t="s">
        <v>7347</v>
      </c>
      <c r="P1454" t="s">
        <v>7348</v>
      </c>
      <c r="Q1454" t="s">
        <v>7349</v>
      </c>
    </row>
    <row r="1455" spans="1:17">
      <c r="A1455" t="s">
        <v>12146</v>
      </c>
      <c r="B1455" t="s">
        <v>12147</v>
      </c>
      <c r="C1455" t="s">
        <v>8706</v>
      </c>
      <c r="D1455" s="2">
        <v>1190</v>
      </c>
      <c r="E1455" s="2">
        <v>2550</v>
      </c>
      <c r="F1455" s="1">
        <v>0.53</v>
      </c>
      <c r="G1455">
        <v>3.8</v>
      </c>
      <c r="H1455" s="4">
        <v>1181</v>
      </c>
      <c r="I1455" t="s">
        <v>12148</v>
      </c>
      <c r="J1455" t="s">
        <v>12149</v>
      </c>
      <c r="K1455" t="s">
        <v>12150</v>
      </c>
      <c r="L1455" t="str">
        <f>PROPER(Table1[[#This Row],[User_name]])</f>
        <v>Aashishnautiyal,Telangana Venkatesh,Abbas Tirupur,Jacobasha Mysore,Navneet,Atul Choudhary,Md Azhar,Prabu Doss</v>
      </c>
      <c r="M1455" t="s">
        <v>12151</v>
      </c>
      <c r="N1455" t="s">
        <v>12152</v>
      </c>
      <c r="O1455" t="s">
        <v>12153</v>
      </c>
      <c r="P1455" t="s">
        <v>12154</v>
      </c>
      <c r="Q1455" t="s">
        <v>12155</v>
      </c>
    </row>
    <row r="1456" spans="1:17">
      <c r="A1456" t="s">
        <v>6589</v>
      </c>
      <c r="B1456" t="s">
        <v>6590</v>
      </c>
      <c r="C1456" t="s">
        <v>6591</v>
      </c>
      <c r="D1456">
        <v>999</v>
      </c>
      <c r="E1456" s="2">
        <v>1999</v>
      </c>
      <c r="F1456" s="1">
        <v>0.5</v>
      </c>
      <c r="G1456">
        <v>4.2</v>
      </c>
      <c r="H1456" s="4">
        <v>27441</v>
      </c>
      <c r="I1456" t="s">
        <v>6592</v>
      </c>
      <c r="J1456" t="s">
        <v>6593</v>
      </c>
      <c r="K1456" t="s">
        <v>6594</v>
      </c>
      <c r="L1456" t="str">
        <f>PROPER(Table1[[#This Row],[User_name]])</f>
        <v>Abraham M.,Varun,Sandeep J,B Hyndavi,Charan Teja,Bhuvanesh Sekar,Jubin Kakati,Placeholder</v>
      </c>
      <c r="M1456" t="s">
        <v>6595</v>
      </c>
      <c r="N1456" t="s">
        <v>6596</v>
      </c>
      <c r="O1456" t="s">
        <v>6597</v>
      </c>
      <c r="P1456" t="s">
        <v>6598</v>
      </c>
      <c r="Q1456" t="s">
        <v>6599</v>
      </c>
    </row>
    <row r="1457" spans="1:17">
      <c r="A1457" t="s">
        <v>7729</v>
      </c>
      <c r="B1457" t="s">
        <v>7730</v>
      </c>
      <c r="C1457" t="s">
        <v>5428</v>
      </c>
      <c r="D1457" s="2">
        <v>1199</v>
      </c>
      <c r="E1457" s="2">
        <v>2999</v>
      </c>
      <c r="F1457" s="1">
        <v>0.6</v>
      </c>
      <c r="G1457">
        <v>4.0999999999999996</v>
      </c>
      <c r="H1457" s="4">
        <v>10725</v>
      </c>
      <c r="I1457" t="s">
        <v>7731</v>
      </c>
      <c r="J1457" t="s">
        <v>7732</v>
      </c>
      <c r="K1457" t="s">
        <v>7733</v>
      </c>
      <c r="L1457" t="str">
        <f>PROPER(Table1[[#This Row],[User_name]])</f>
        <v>Akhil Raj Kunwar,Aditya Jain,Nanda Kumar,Yuvaraj M,Hari,Yovan Aroquiam,Debabrata Mandal,Yash Sharma</v>
      </c>
      <c r="M1457" t="s">
        <v>7734</v>
      </c>
      <c r="N1457" t="s">
        <v>7735</v>
      </c>
      <c r="O1457" t="s">
        <v>13045</v>
      </c>
      <c r="P1457" t="s">
        <v>7736</v>
      </c>
      <c r="Q1457" t="s">
        <v>7737</v>
      </c>
    </row>
    <row r="1458" spans="1:17">
      <c r="A1458" t="s">
        <v>5457</v>
      </c>
      <c r="B1458" t="s">
        <v>5458</v>
      </c>
      <c r="C1458" t="s">
        <v>4841</v>
      </c>
      <c r="D1458">
        <v>100</v>
      </c>
      <c r="E1458">
        <v>499</v>
      </c>
      <c r="F1458" s="1">
        <v>0.8</v>
      </c>
      <c r="G1458">
        <v>3.5</v>
      </c>
      <c r="H1458" s="4">
        <v>9638</v>
      </c>
      <c r="I1458" t="s">
        <v>5459</v>
      </c>
      <c r="J1458" t="s">
        <v>5460</v>
      </c>
      <c r="K1458" t="s">
        <v>5461</v>
      </c>
      <c r="L1458" t="str">
        <f>PROPER(Table1[[#This Row],[User_name]])</f>
        <v>Vasanth,Hemant Ghengat,Gopal,Anukumar S L,Manoj Kumar,Habs,Abdul,Farha</v>
      </c>
      <c r="M1458" t="s">
        <v>5462</v>
      </c>
      <c r="N1458" t="s">
        <v>5463</v>
      </c>
      <c r="O1458" t="s">
        <v>5464</v>
      </c>
      <c r="P1458" t="s">
        <v>5465</v>
      </c>
      <c r="Q1458" t="s">
        <v>5466</v>
      </c>
    </row>
    <row r="1459" spans="1:17">
      <c r="A1459" t="s">
        <v>2681</v>
      </c>
      <c r="B1459" t="s">
        <v>2682</v>
      </c>
      <c r="C1459" t="s">
        <v>628</v>
      </c>
      <c r="D1459">
        <v>893</v>
      </c>
      <c r="E1459" s="2">
        <v>1052</v>
      </c>
      <c r="F1459" s="1">
        <v>0.15</v>
      </c>
      <c r="G1459">
        <v>4.3</v>
      </c>
      <c r="H1459" s="4">
        <v>106</v>
      </c>
      <c r="I1459" t="s">
        <v>2683</v>
      </c>
      <c r="J1459" t="s">
        <v>2684</v>
      </c>
      <c r="K1459" t="s">
        <v>2685</v>
      </c>
      <c r="L1459" t="str">
        <f>PROPER(Table1[[#This Row],[User_name]])</f>
        <v>Pranjal,Mahavir,Aiyappa Nayaka,Bharat Gupta,Satyendra Kumar Gupta,Sumit,Priyankasingh,Sreekumar.P.S</v>
      </c>
      <c r="M1459" t="s">
        <v>2686</v>
      </c>
      <c r="N1459" t="s">
        <v>2687</v>
      </c>
      <c r="O1459" t="s">
        <v>2688</v>
      </c>
      <c r="P1459" t="s">
        <v>2689</v>
      </c>
      <c r="Q1459" t="s">
        <v>2690</v>
      </c>
    </row>
    <row r="1460" spans="1:17">
      <c r="A1460" t="s">
        <v>1247</v>
      </c>
      <c r="B1460" t="s">
        <v>1248</v>
      </c>
      <c r="C1460" t="s">
        <v>3</v>
      </c>
      <c r="D1460">
        <v>399</v>
      </c>
      <c r="E1460" s="2">
        <v>1099</v>
      </c>
      <c r="F1460" s="1">
        <v>0.64</v>
      </c>
      <c r="G1460">
        <v>4.0999999999999996</v>
      </c>
      <c r="H1460" s="4">
        <v>2685</v>
      </c>
      <c r="I1460" t="s">
        <v>1249</v>
      </c>
      <c r="J1460" t="s">
        <v>1250</v>
      </c>
      <c r="K1460" t="s">
        <v>1251</v>
      </c>
      <c r="L1460" t="str">
        <f>PROPER(Table1[[#This Row],[User_name]])</f>
        <v>Abhay Goyal,Apurva,Shilpa,Vishnu Narayanan,Kushagra S.,Rogin Cherian,Amazon Customer,Jay D.</v>
      </c>
      <c r="M1460" t="s">
        <v>1252</v>
      </c>
      <c r="N1460" t="s">
        <v>1253</v>
      </c>
      <c r="O1460" t="s">
        <v>1254</v>
      </c>
      <c r="P1460" t="s">
        <v>1255</v>
      </c>
      <c r="Q1460" t="s">
        <v>1256</v>
      </c>
    </row>
    <row r="1461" spans="1:17">
      <c r="A1461" t="s">
        <v>305</v>
      </c>
      <c r="B1461" t="s">
        <v>306</v>
      </c>
      <c r="C1461" t="s">
        <v>3</v>
      </c>
      <c r="D1461">
        <v>389</v>
      </c>
      <c r="E1461" s="2">
        <v>1099</v>
      </c>
      <c r="F1461" s="1">
        <v>0.65</v>
      </c>
      <c r="G1461">
        <v>4.3</v>
      </c>
      <c r="H1461" s="4">
        <v>974</v>
      </c>
      <c r="I1461" t="s">
        <v>307</v>
      </c>
      <c r="J1461" t="s">
        <v>308</v>
      </c>
      <c r="K1461" t="s">
        <v>309</v>
      </c>
      <c r="L1461" t="str">
        <f>PROPER(Table1[[#This Row],[User_name]])</f>
        <v>Pratyush Pahuja,Thiyagarajan,Yeses,Amazon Customer,Ajinkya,The Scarred Man,Kuldeep Gupta,Abhishek Thapar</v>
      </c>
      <c r="M1461" t="s">
        <v>310</v>
      </c>
      <c r="N1461" t="s">
        <v>311</v>
      </c>
      <c r="O1461" t="s">
        <v>312</v>
      </c>
      <c r="P1461" t="s">
        <v>313</v>
      </c>
      <c r="Q1461" t="s">
        <v>314</v>
      </c>
    </row>
    <row r="1462" spans="1:17">
      <c r="A1462" t="s">
        <v>305</v>
      </c>
      <c r="B1462" t="s">
        <v>306</v>
      </c>
      <c r="C1462" t="s">
        <v>3</v>
      </c>
      <c r="D1462">
        <v>389</v>
      </c>
      <c r="E1462" s="2">
        <v>1099</v>
      </c>
      <c r="F1462" s="1">
        <v>0.65</v>
      </c>
      <c r="G1462">
        <v>4.3</v>
      </c>
      <c r="H1462" s="4">
        <v>974</v>
      </c>
      <c r="I1462" t="s">
        <v>307</v>
      </c>
      <c r="J1462" t="s">
        <v>308</v>
      </c>
      <c r="K1462" t="s">
        <v>309</v>
      </c>
      <c r="L1462" t="str">
        <f>PROPER(Table1[[#This Row],[User_name]])</f>
        <v>Pratyush Pahuja,Thiyagarajan,Yeses,Amazon Customer,Ajinkya,The Scarred Man,Kuldeep Gupta,Abhishek Thapar</v>
      </c>
      <c r="M1462" t="s">
        <v>310</v>
      </c>
      <c r="N1462" t="s">
        <v>311</v>
      </c>
      <c r="O1462" t="s">
        <v>312</v>
      </c>
      <c r="P1462" t="s">
        <v>6838</v>
      </c>
      <c r="Q1462" t="s">
        <v>6839</v>
      </c>
    </row>
    <row r="1463" spans="1:17">
      <c r="A1463" t="s">
        <v>1561</v>
      </c>
      <c r="B1463" t="s">
        <v>1562</v>
      </c>
      <c r="C1463" t="s">
        <v>3</v>
      </c>
      <c r="D1463">
        <v>399</v>
      </c>
      <c r="E1463" s="2">
        <v>1099</v>
      </c>
      <c r="F1463" s="1">
        <v>0.64</v>
      </c>
      <c r="G1463">
        <v>4.0999999999999996</v>
      </c>
      <c r="H1463" s="4">
        <v>2685</v>
      </c>
      <c r="I1463" t="s">
        <v>1563</v>
      </c>
      <c r="J1463" t="s">
        <v>1250</v>
      </c>
      <c r="K1463" t="s">
        <v>1251</v>
      </c>
      <c r="L1463" t="str">
        <f>PROPER(Table1[[#This Row],[User_name]])</f>
        <v>Abhay Goyal,Apurva,Shilpa,Vishnu Narayanan,Kushagra S.,Rogin Cherian,Amazon Customer,Jay D.</v>
      </c>
      <c r="M1463" t="s">
        <v>1252</v>
      </c>
      <c r="N1463" t="s">
        <v>1253</v>
      </c>
      <c r="O1463" t="s">
        <v>1254</v>
      </c>
      <c r="P1463" t="s">
        <v>1564</v>
      </c>
      <c r="Q1463" t="s">
        <v>1565</v>
      </c>
    </row>
    <row r="1464" spans="1:17">
      <c r="A1464" t="s">
        <v>1347</v>
      </c>
      <c r="B1464" t="s">
        <v>1348</v>
      </c>
      <c r="C1464" t="s">
        <v>3</v>
      </c>
      <c r="D1464">
        <v>339</v>
      </c>
      <c r="E1464" s="2">
        <v>1099</v>
      </c>
      <c r="F1464" s="1">
        <v>0.69</v>
      </c>
      <c r="G1464">
        <v>4.3</v>
      </c>
      <c r="H1464" s="4">
        <v>974</v>
      </c>
      <c r="I1464" t="s">
        <v>1349</v>
      </c>
      <c r="J1464" t="s">
        <v>308</v>
      </c>
      <c r="K1464" t="s">
        <v>309</v>
      </c>
      <c r="L1464" t="str">
        <f>PROPER(Table1[[#This Row],[User_name]])</f>
        <v>Pratyush Pahuja,Thiyagarajan,Yeses,Amazon Customer,Ajinkya,The Scarred Man,Kuldeep Gupta,Abhishek Thapar</v>
      </c>
      <c r="M1464" t="s">
        <v>310</v>
      </c>
      <c r="N1464" t="s">
        <v>311</v>
      </c>
      <c r="O1464" t="s">
        <v>312</v>
      </c>
      <c r="P1464" t="s">
        <v>1350</v>
      </c>
      <c r="Q1464" t="s">
        <v>1351</v>
      </c>
    </row>
    <row r="1465" spans="1:17">
      <c r="A1465" t="s">
        <v>11551</v>
      </c>
      <c r="B1465" t="s">
        <v>11552</v>
      </c>
      <c r="C1465" t="s">
        <v>9015</v>
      </c>
      <c r="D1465">
        <v>419</v>
      </c>
      <c r="E1465">
        <v>999</v>
      </c>
      <c r="F1465" s="1">
        <v>0.57999999999999996</v>
      </c>
      <c r="G1465">
        <v>4.4000000000000004</v>
      </c>
      <c r="H1465" s="4">
        <v>227</v>
      </c>
      <c r="I1465" t="s">
        <v>11553</v>
      </c>
      <c r="J1465" t="s">
        <v>11554</v>
      </c>
      <c r="K1465" t="s">
        <v>11555</v>
      </c>
      <c r="L1465" t="str">
        <f>PROPER(Table1[[#This Row],[User_name]])</f>
        <v>Nishant Sharma,E Veeresh,Nimish Sharma,Chandrasekhar K.,Nilofer A.,Ilavarasi,Vijay Naiknaware,Harshavardhan</v>
      </c>
      <c r="M1465" t="s">
        <v>11556</v>
      </c>
      <c r="N1465" t="s">
        <v>11557</v>
      </c>
      <c r="O1465" t="s">
        <v>11558</v>
      </c>
      <c r="P1465" t="s">
        <v>11559</v>
      </c>
      <c r="Q1465" t="s">
        <v>11560</v>
      </c>
    </row>
    <row r="1466" spans="1:17">
      <c r="A1466" t="s">
        <v>10606</v>
      </c>
      <c r="B1466" t="s">
        <v>10607</v>
      </c>
      <c r="C1466" t="s">
        <v>8673</v>
      </c>
      <c r="D1466">
        <v>499</v>
      </c>
      <c r="E1466" s="2">
        <v>1299</v>
      </c>
      <c r="F1466" s="1">
        <v>0.62</v>
      </c>
      <c r="G1466">
        <v>4.7</v>
      </c>
      <c r="H1466" s="4">
        <v>54</v>
      </c>
      <c r="I1466" t="s">
        <v>10608</v>
      </c>
      <c r="J1466" t="s">
        <v>10609</v>
      </c>
      <c r="K1466" t="s">
        <v>10610</v>
      </c>
      <c r="L1466" t="str">
        <f>PROPER(Table1[[#This Row],[User_name]])</f>
        <v>Shammi,Rippy Mittal,Kabeer,Kush,Vani Prabha,Neha,Reena Chahar,Rameshwar</v>
      </c>
      <c r="M1466" t="s">
        <v>10611</v>
      </c>
      <c r="N1466" t="s">
        <v>10612</v>
      </c>
      <c r="O1466" t="s">
        <v>10613</v>
      </c>
      <c r="P1466" t="s">
        <v>10614</v>
      </c>
      <c r="Q1466" t="s">
        <v>10615</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3D8BF-4BC7-4BDD-A924-BCE75080883B}">
  <dimension ref="A1:N1466"/>
  <sheetViews>
    <sheetView topLeftCell="K1" zoomScale="70" zoomScaleNormal="70" workbookViewId="0">
      <selection activeCell="J1465" sqref="J1465"/>
    </sheetView>
  </sheetViews>
  <sheetFormatPr defaultRowHeight="15"/>
  <cols>
    <col min="1" max="1" width="14.33203125" bestFit="1" customWidth="1"/>
    <col min="2" max="2" width="32.5546875" bestFit="1" customWidth="1"/>
    <col min="3" max="3" width="25.21875" customWidth="1"/>
    <col min="4" max="4" width="17.77734375" customWidth="1"/>
    <col min="5" max="5" width="13.33203125" customWidth="1"/>
    <col min="6" max="6" width="21.109375" customWidth="1"/>
    <col min="7" max="7" width="9" bestFit="1" customWidth="1"/>
    <col min="8" max="8" width="15.109375" customWidth="1"/>
    <col min="9" max="9" width="24.5546875" customWidth="1"/>
    <col min="10" max="10" width="18.77734375" customWidth="1"/>
    <col min="11" max="11" width="17.109375" customWidth="1"/>
    <col min="12" max="12" width="29.44140625" customWidth="1"/>
    <col min="13" max="13" width="47.109375" customWidth="1"/>
    <col min="14" max="14" width="46.88671875" customWidth="1"/>
    <col min="17" max="17" width="13" customWidth="1"/>
  </cols>
  <sheetData>
    <row r="1" spans="1:14" ht="15.75">
      <c r="A1" s="23" t="s">
        <v>13060</v>
      </c>
      <c r="B1" s="23" t="s">
        <v>13061</v>
      </c>
      <c r="C1" s="23" t="s">
        <v>13078</v>
      </c>
      <c r="D1" s="23" t="s">
        <v>13066</v>
      </c>
      <c r="E1" s="23" t="s">
        <v>13065</v>
      </c>
      <c r="F1" s="23" t="s">
        <v>13064</v>
      </c>
      <c r="G1" s="23" t="s">
        <v>13063</v>
      </c>
      <c r="H1" s="24" t="s">
        <v>13069</v>
      </c>
      <c r="I1" s="23" t="s">
        <v>13062</v>
      </c>
      <c r="J1" s="23" t="s">
        <v>13079</v>
      </c>
      <c r="K1" s="23" t="s">
        <v>13071</v>
      </c>
      <c r="L1" s="23" t="s">
        <v>13072</v>
      </c>
      <c r="M1" s="23" t="s">
        <v>13067</v>
      </c>
      <c r="N1" s="23" t="s">
        <v>13070</v>
      </c>
    </row>
    <row r="2" spans="1:14">
      <c r="A2" s="8" t="s">
        <v>9917</v>
      </c>
      <c r="B2" t="s">
        <v>13168</v>
      </c>
      <c r="C2" s="8" t="s">
        <v>13142</v>
      </c>
      <c r="D2" s="8">
        <v>784</v>
      </c>
      <c r="E2" s="16">
        <v>1599</v>
      </c>
      <c r="F2" s="11">
        <v>0.51</v>
      </c>
      <c r="G2" s="8">
        <v>4.5</v>
      </c>
      <c r="H2" s="15">
        <v>11</v>
      </c>
      <c r="I2" s="8" t="s">
        <v>9919</v>
      </c>
      <c r="J2" s="8" t="s">
        <v>9920</v>
      </c>
      <c r="K2" s="8" t="s">
        <v>9921</v>
      </c>
      <c r="L2" s="8" t="s">
        <v>9922</v>
      </c>
      <c r="M2" s="8" t="s">
        <v>9923</v>
      </c>
      <c r="N2" s="8" t="s">
        <v>9924</v>
      </c>
    </row>
    <row r="3" spans="1:14">
      <c r="A3" s="8" t="s">
        <v>11270</v>
      </c>
      <c r="B3" t="s">
        <v>13169</v>
      </c>
      <c r="C3" s="8" t="s">
        <v>13142</v>
      </c>
      <c r="D3" s="8">
        <v>899</v>
      </c>
      <c r="E3" s="16">
        <v>1599</v>
      </c>
      <c r="F3" s="11">
        <v>0.44</v>
      </c>
      <c r="G3" s="8">
        <v>3.4</v>
      </c>
      <c r="H3" s="15">
        <v>15</v>
      </c>
      <c r="I3" s="8" t="s">
        <v>11272</v>
      </c>
      <c r="J3" s="8" t="s">
        <v>11273</v>
      </c>
      <c r="K3" s="8" t="s">
        <v>11274</v>
      </c>
      <c r="L3" s="8" t="s">
        <v>11275</v>
      </c>
      <c r="M3" s="8" t="s">
        <v>11276</v>
      </c>
      <c r="N3" s="8" t="s">
        <v>11277</v>
      </c>
    </row>
    <row r="4" spans="1:14">
      <c r="A4" s="10" t="s">
        <v>1222</v>
      </c>
      <c r="B4" t="s">
        <v>13170</v>
      </c>
      <c r="C4" s="10" t="s">
        <v>13083</v>
      </c>
      <c r="D4" s="10">
        <v>999</v>
      </c>
      <c r="E4" s="13">
        <v>2399</v>
      </c>
      <c r="F4" s="12">
        <v>0.57999999999999996</v>
      </c>
      <c r="G4" s="10">
        <v>4.5999999999999996</v>
      </c>
      <c r="H4" s="14">
        <v>3664</v>
      </c>
      <c r="I4" s="10" t="s">
        <v>1224</v>
      </c>
      <c r="J4" s="10" t="s">
        <v>1225</v>
      </c>
      <c r="K4" s="10" t="s">
        <v>1226</v>
      </c>
      <c r="L4" s="10" t="s">
        <v>1227</v>
      </c>
      <c r="M4" s="10" t="s">
        <v>1228</v>
      </c>
      <c r="N4" s="10" t="s">
        <v>1229</v>
      </c>
    </row>
    <row r="5" spans="1:14">
      <c r="A5" s="10" t="s">
        <v>4526</v>
      </c>
      <c r="B5" t="s">
        <v>13171</v>
      </c>
      <c r="C5" s="10" t="s">
        <v>13083</v>
      </c>
      <c r="D5" s="10">
        <v>499</v>
      </c>
      <c r="E5" s="13">
        <v>1899</v>
      </c>
      <c r="F5" s="12">
        <v>0.74</v>
      </c>
      <c r="G5" s="10">
        <v>4.0999999999999996</v>
      </c>
      <c r="H5" s="14">
        <v>412</v>
      </c>
      <c r="I5" s="10" t="s">
        <v>4528</v>
      </c>
      <c r="J5" s="10" t="s">
        <v>4529</v>
      </c>
      <c r="K5" s="10" t="s">
        <v>4530</v>
      </c>
      <c r="L5" s="10" t="s">
        <v>4531</v>
      </c>
      <c r="M5" s="10" t="s">
        <v>4532</v>
      </c>
      <c r="N5" s="10" t="s">
        <v>4533</v>
      </c>
    </row>
    <row r="6" spans="1:14">
      <c r="A6" s="10" t="s">
        <v>6850</v>
      </c>
      <c r="B6" t="s">
        <v>13172</v>
      </c>
      <c r="C6" s="10" t="s">
        <v>13141</v>
      </c>
      <c r="D6" s="10">
        <v>90</v>
      </c>
      <c r="E6" s="10">
        <v>175</v>
      </c>
      <c r="F6" s="12">
        <v>0.49</v>
      </c>
      <c r="G6" s="10">
        <v>4.4000000000000004</v>
      </c>
      <c r="H6" s="14">
        <v>7429</v>
      </c>
      <c r="I6" s="10" t="s">
        <v>6852</v>
      </c>
      <c r="J6" s="10" t="s">
        <v>6853</v>
      </c>
      <c r="K6" s="10" t="s">
        <v>6854</v>
      </c>
      <c r="L6" s="10" t="s">
        <v>6855</v>
      </c>
      <c r="M6" s="10" t="s">
        <v>6856</v>
      </c>
      <c r="N6" s="10" t="s">
        <v>6857</v>
      </c>
    </row>
    <row r="7" spans="1:14">
      <c r="A7" s="10" t="s">
        <v>5052</v>
      </c>
      <c r="B7" t="s">
        <v>13173</v>
      </c>
      <c r="C7" s="10" t="s">
        <v>13142</v>
      </c>
      <c r="D7" s="10">
        <v>130</v>
      </c>
      <c r="E7" s="10">
        <v>165</v>
      </c>
      <c r="F7" s="12">
        <v>0.21</v>
      </c>
      <c r="G7" s="10">
        <v>3.9</v>
      </c>
      <c r="H7" s="14">
        <v>14778</v>
      </c>
      <c r="I7" s="10" t="s">
        <v>5055</v>
      </c>
      <c r="J7" s="10" t="s">
        <v>5056</v>
      </c>
      <c r="K7" s="10" t="s">
        <v>5057</v>
      </c>
      <c r="L7" s="10" t="s">
        <v>5058</v>
      </c>
      <c r="M7" s="10" t="s">
        <v>5059</v>
      </c>
      <c r="N7" s="10" t="s">
        <v>5060</v>
      </c>
    </row>
    <row r="8" spans="1:14">
      <c r="A8" s="8" t="s">
        <v>12919</v>
      </c>
      <c r="B8" t="s">
        <v>13174</v>
      </c>
      <c r="C8" s="8" t="s">
        <v>13142</v>
      </c>
      <c r="D8" s="8">
        <v>498</v>
      </c>
      <c r="E8" s="16">
        <v>1200</v>
      </c>
      <c r="F8" s="11">
        <v>0.59</v>
      </c>
      <c r="G8" s="8">
        <v>3.2</v>
      </c>
      <c r="H8" s="15">
        <v>113</v>
      </c>
      <c r="I8" s="8" t="s">
        <v>12921</v>
      </c>
      <c r="J8" s="8" t="s">
        <v>12922</v>
      </c>
      <c r="K8" s="8" t="s">
        <v>12923</v>
      </c>
      <c r="L8" s="8" t="s">
        <v>12924</v>
      </c>
      <c r="M8" s="8" t="s">
        <v>12925</v>
      </c>
      <c r="N8" s="8" t="s">
        <v>12926</v>
      </c>
    </row>
    <row r="9" spans="1:14">
      <c r="A9" s="10" t="s">
        <v>2294</v>
      </c>
      <c r="B9" t="s">
        <v>13512</v>
      </c>
      <c r="C9" s="10" t="s">
        <v>13083</v>
      </c>
      <c r="D9" s="10">
        <v>790</v>
      </c>
      <c r="E9" s="13">
        <v>1999</v>
      </c>
      <c r="F9" s="12">
        <v>0.6</v>
      </c>
      <c r="G9" s="10">
        <v>3</v>
      </c>
      <c r="H9" s="14">
        <v>103</v>
      </c>
      <c r="I9" s="10" t="s">
        <v>2296</v>
      </c>
      <c r="J9" s="10" t="s">
        <v>2297</v>
      </c>
      <c r="K9" s="10" t="s">
        <v>2298</v>
      </c>
      <c r="L9" s="10" t="s">
        <v>2299</v>
      </c>
      <c r="M9" s="10" t="s">
        <v>2300</v>
      </c>
      <c r="N9" s="10" t="s">
        <v>2301</v>
      </c>
    </row>
    <row r="10" spans="1:14">
      <c r="A10" s="10" t="s">
        <v>1571</v>
      </c>
      <c r="B10" t="s">
        <v>13512</v>
      </c>
      <c r="C10" s="10" t="s">
        <v>13083</v>
      </c>
      <c r="D10" s="10">
        <v>799</v>
      </c>
      <c r="E10" s="13">
        <v>1999</v>
      </c>
      <c r="F10" s="12">
        <v>0.6</v>
      </c>
      <c r="G10" s="10">
        <v>3.3</v>
      </c>
      <c r="H10" s="14">
        <v>576</v>
      </c>
      <c r="I10" s="10" t="s">
        <v>1573</v>
      </c>
      <c r="J10" s="10" t="s">
        <v>1574</v>
      </c>
      <c r="K10" s="10" t="s">
        <v>1575</v>
      </c>
      <c r="L10" s="10" t="s">
        <v>1576</v>
      </c>
      <c r="M10" s="10" t="s">
        <v>1577</v>
      </c>
      <c r="N10" s="10" t="s">
        <v>1578</v>
      </c>
    </row>
    <row r="11" spans="1:14">
      <c r="A11" s="8" t="s">
        <v>2196</v>
      </c>
      <c r="B11" t="s">
        <v>13512</v>
      </c>
      <c r="C11" s="8" t="s">
        <v>13083</v>
      </c>
      <c r="D11" s="8">
        <v>349</v>
      </c>
      <c r="E11" s="8">
        <v>799</v>
      </c>
      <c r="F11" s="11">
        <v>0.56000000000000005</v>
      </c>
      <c r="G11" s="8">
        <v>3.6</v>
      </c>
      <c r="H11" s="15">
        <v>323</v>
      </c>
      <c r="I11" s="8" t="s">
        <v>2198</v>
      </c>
      <c r="J11" s="8" t="s">
        <v>2199</v>
      </c>
      <c r="K11" s="8" t="s">
        <v>2200</v>
      </c>
      <c r="L11" s="8" t="s">
        <v>2201</v>
      </c>
      <c r="M11" s="8" t="s">
        <v>2202</v>
      </c>
      <c r="N11" s="8" t="s">
        <v>2203</v>
      </c>
    </row>
    <row r="12" spans="1:14">
      <c r="A12" s="8" t="s">
        <v>445</v>
      </c>
      <c r="B12" t="s">
        <v>13512</v>
      </c>
      <c r="C12" s="8" t="s">
        <v>13083</v>
      </c>
      <c r="D12" s="8">
        <v>399</v>
      </c>
      <c r="E12" s="8">
        <v>999</v>
      </c>
      <c r="F12" s="11">
        <v>0.6</v>
      </c>
      <c r="G12" s="8">
        <v>3.6</v>
      </c>
      <c r="H12" s="15">
        <v>493</v>
      </c>
      <c r="I12" s="8" t="s">
        <v>448</v>
      </c>
      <c r="J12" s="8" t="s">
        <v>449</v>
      </c>
      <c r="K12" s="8" t="s">
        <v>450</v>
      </c>
      <c r="L12" s="8" t="s">
        <v>451</v>
      </c>
      <c r="M12" s="8" t="s">
        <v>452</v>
      </c>
      <c r="N12" s="8" t="s">
        <v>453</v>
      </c>
    </row>
    <row r="13" spans="1:14">
      <c r="A13" s="10" t="s">
        <v>1408</v>
      </c>
      <c r="B13" t="s">
        <v>13512</v>
      </c>
      <c r="C13" s="10" t="s">
        <v>13083</v>
      </c>
      <c r="D13" s="10">
        <v>399</v>
      </c>
      <c r="E13" s="10">
        <v>899</v>
      </c>
      <c r="F13" s="12">
        <v>0.56000000000000005</v>
      </c>
      <c r="G13" s="10">
        <v>3.9</v>
      </c>
      <c r="H13" s="14">
        <v>254</v>
      </c>
      <c r="I13" s="10" t="s">
        <v>1410</v>
      </c>
      <c r="J13" s="10" t="s">
        <v>1411</v>
      </c>
      <c r="K13" s="10" t="s">
        <v>1412</v>
      </c>
      <c r="L13" s="10" t="s">
        <v>1413</v>
      </c>
      <c r="M13" s="10" t="s">
        <v>1414</v>
      </c>
      <c r="N13" s="10" t="s">
        <v>1415</v>
      </c>
    </row>
    <row r="14" spans="1:14">
      <c r="A14" s="10" t="s">
        <v>1372</v>
      </c>
      <c r="B14" t="s">
        <v>13512</v>
      </c>
      <c r="C14" s="10" t="s">
        <v>13083</v>
      </c>
      <c r="D14" s="10">
        <v>399</v>
      </c>
      <c r="E14" s="10">
        <v>799</v>
      </c>
      <c r="F14" s="12">
        <v>0.5</v>
      </c>
      <c r="G14" s="10">
        <v>4.3</v>
      </c>
      <c r="H14" s="14">
        <v>12</v>
      </c>
      <c r="I14" s="10" t="s">
        <v>1374</v>
      </c>
      <c r="J14" s="10" t="s">
        <v>1375</v>
      </c>
      <c r="K14" s="10" t="s">
        <v>1376</v>
      </c>
      <c r="L14" s="10" t="s">
        <v>1377</v>
      </c>
      <c r="M14" s="10" t="s">
        <v>1378</v>
      </c>
      <c r="N14" s="10" t="s">
        <v>1379</v>
      </c>
    </row>
    <row r="15" spans="1:14">
      <c r="A15" s="8" t="s">
        <v>1146</v>
      </c>
      <c r="B15" t="s">
        <v>13512</v>
      </c>
      <c r="C15" s="8" t="s">
        <v>13083</v>
      </c>
      <c r="D15" s="8">
        <v>349</v>
      </c>
      <c r="E15" s="8">
        <v>599</v>
      </c>
      <c r="F15" s="11">
        <v>0.42</v>
      </c>
      <c r="G15" s="8">
        <v>4.2</v>
      </c>
      <c r="H15" s="15">
        <v>284</v>
      </c>
      <c r="I15" s="8" t="s">
        <v>1148</v>
      </c>
      <c r="J15" s="8" t="s">
        <v>1149</v>
      </c>
      <c r="K15" s="8" t="s">
        <v>1150</v>
      </c>
      <c r="L15" s="8" t="s">
        <v>1151</v>
      </c>
      <c r="M15" s="8" t="s">
        <v>1152</v>
      </c>
      <c r="N15" s="8" t="s">
        <v>1153</v>
      </c>
    </row>
    <row r="16" spans="1:14">
      <c r="A16" s="10" t="s">
        <v>1848</v>
      </c>
      <c r="B16" t="s">
        <v>13512</v>
      </c>
      <c r="C16" s="10" t="s">
        <v>13083</v>
      </c>
      <c r="D16" s="10">
        <v>235</v>
      </c>
      <c r="E16" s="10">
        <v>599</v>
      </c>
      <c r="F16" s="12">
        <v>0.61</v>
      </c>
      <c r="G16" s="10">
        <v>3.5</v>
      </c>
      <c r="H16" s="14">
        <v>197</v>
      </c>
      <c r="I16" s="10" t="s">
        <v>1850</v>
      </c>
      <c r="J16" s="10" t="s">
        <v>1851</v>
      </c>
      <c r="K16" s="10" t="s">
        <v>1852</v>
      </c>
      <c r="L16" s="10" t="s">
        <v>1853</v>
      </c>
      <c r="M16" s="10" t="s">
        <v>1854</v>
      </c>
      <c r="N16" s="10" t="s">
        <v>1855</v>
      </c>
    </row>
    <row r="17" spans="1:14">
      <c r="A17" s="10" t="s">
        <v>2206</v>
      </c>
      <c r="B17" t="s">
        <v>13512</v>
      </c>
      <c r="C17" s="10" t="s">
        <v>13083</v>
      </c>
      <c r="D17" s="10">
        <v>499</v>
      </c>
      <c r="E17" s="10">
        <v>899</v>
      </c>
      <c r="F17" s="12">
        <v>0.44</v>
      </c>
      <c r="G17" s="10">
        <v>3.7</v>
      </c>
      <c r="H17" s="14">
        <v>185</v>
      </c>
      <c r="I17" s="10" t="s">
        <v>2208</v>
      </c>
      <c r="J17" s="10" t="s">
        <v>2209</v>
      </c>
      <c r="K17" s="10" t="s">
        <v>2210</v>
      </c>
      <c r="L17" s="10" t="s">
        <v>2211</v>
      </c>
      <c r="M17" s="10" t="s">
        <v>2212</v>
      </c>
      <c r="N17" s="10" t="s">
        <v>2213</v>
      </c>
    </row>
    <row r="18" spans="1:14">
      <c r="A18" s="8" t="s">
        <v>2786</v>
      </c>
      <c r="B18" t="s">
        <v>13512</v>
      </c>
      <c r="C18" s="8" t="s">
        <v>13083</v>
      </c>
      <c r="D18" s="16">
        <v>1369</v>
      </c>
      <c r="E18" s="16">
        <v>2999</v>
      </c>
      <c r="F18" s="11">
        <v>0.54</v>
      </c>
      <c r="G18" s="8">
        <v>3.3</v>
      </c>
      <c r="H18" s="15">
        <v>227</v>
      </c>
      <c r="I18" s="8" t="s">
        <v>2788</v>
      </c>
      <c r="J18" s="8" t="s">
        <v>2789</v>
      </c>
      <c r="K18" s="8" t="s">
        <v>2790</v>
      </c>
      <c r="L18" s="8" t="s">
        <v>2791</v>
      </c>
      <c r="M18" s="8" t="s">
        <v>2792</v>
      </c>
      <c r="N18" s="8" t="s">
        <v>2793</v>
      </c>
    </row>
    <row r="19" spans="1:14">
      <c r="A19" s="10" t="s">
        <v>2587</v>
      </c>
      <c r="B19" t="s">
        <v>13512</v>
      </c>
      <c r="C19" s="10" t="s">
        <v>13083</v>
      </c>
      <c r="D19" s="10">
        <v>349</v>
      </c>
      <c r="E19" s="10">
        <v>699</v>
      </c>
      <c r="F19" s="12">
        <v>0.5</v>
      </c>
      <c r="G19" s="10">
        <v>3.9</v>
      </c>
      <c r="H19" s="14">
        <v>214</v>
      </c>
      <c r="I19" s="10" t="s">
        <v>2589</v>
      </c>
      <c r="J19" s="10" t="s">
        <v>2590</v>
      </c>
      <c r="K19" s="10" t="s">
        <v>2591</v>
      </c>
      <c r="L19" s="10" t="s">
        <v>2592</v>
      </c>
      <c r="M19" s="10" t="s">
        <v>2593</v>
      </c>
      <c r="N19" s="10" t="s">
        <v>2594</v>
      </c>
    </row>
    <row r="20" spans="1:14">
      <c r="A20" s="8" t="s">
        <v>2083</v>
      </c>
      <c r="B20" t="s">
        <v>13512</v>
      </c>
      <c r="C20" s="8" t="s">
        <v>13083</v>
      </c>
      <c r="D20" s="8">
        <v>399</v>
      </c>
      <c r="E20" s="8">
        <v>899</v>
      </c>
      <c r="F20" s="11">
        <v>0.56000000000000005</v>
      </c>
      <c r="G20" s="8">
        <v>3.4</v>
      </c>
      <c r="H20" s="15">
        <v>431</v>
      </c>
      <c r="I20" s="8" t="s">
        <v>2085</v>
      </c>
      <c r="J20" s="8" t="s">
        <v>2086</v>
      </c>
      <c r="K20" s="8" t="s">
        <v>2087</v>
      </c>
      <c r="L20" s="8" t="s">
        <v>2088</v>
      </c>
      <c r="M20" s="8" t="s">
        <v>2089</v>
      </c>
      <c r="N20" s="8" t="s">
        <v>2090</v>
      </c>
    </row>
    <row r="21" spans="1:14">
      <c r="A21" s="10" t="s">
        <v>12447</v>
      </c>
      <c r="B21" t="s">
        <v>13175</v>
      </c>
      <c r="C21" s="10" t="s">
        <v>13142</v>
      </c>
      <c r="D21" s="10">
        <v>149</v>
      </c>
      <c r="E21" s="10">
        <v>300</v>
      </c>
      <c r="F21" s="12">
        <v>0.5</v>
      </c>
      <c r="G21" s="10">
        <v>4.0999999999999996</v>
      </c>
      <c r="H21" s="14">
        <v>4074</v>
      </c>
      <c r="I21" s="10" t="s">
        <v>12449</v>
      </c>
      <c r="J21" s="10" t="s">
        <v>12450</v>
      </c>
      <c r="K21" s="10" t="s">
        <v>12451</v>
      </c>
      <c r="L21" s="10" t="s">
        <v>12452</v>
      </c>
      <c r="M21" s="10" t="s">
        <v>12453</v>
      </c>
      <c r="N21" s="10" t="s">
        <v>12454</v>
      </c>
    </row>
    <row r="22" spans="1:14">
      <c r="A22" s="10" t="s">
        <v>2315</v>
      </c>
      <c r="B22" t="s">
        <v>13444</v>
      </c>
      <c r="C22" s="10" t="s">
        <v>13083</v>
      </c>
      <c r="D22" s="13">
        <v>18999</v>
      </c>
      <c r="E22" s="13">
        <v>24990</v>
      </c>
      <c r="F22" s="12">
        <v>0.24</v>
      </c>
      <c r="G22" s="10">
        <v>4.3</v>
      </c>
      <c r="H22" s="14">
        <v>4702</v>
      </c>
      <c r="I22" s="10" t="s">
        <v>2317</v>
      </c>
      <c r="J22" s="10" t="s">
        <v>231</v>
      </c>
      <c r="K22" s="10" t="s">
        <v>232</v>
      </c>
      <c r="L22" s="10" t="s">
        <v>233</v>
      </c>
      <c r="M22" s="10" t="s">
        <v>234</v>
      </c>
      <c r="N22" s="10" t="s">
        <v>13009</v>
      </c>
    </row>
    <row r="23" spans="1:14">
      <c r="A23" s="8" t="s">
        <v>1167</v>
      </c>
      <c r="B23" t="s">
        <v>13444</v>
      </c>
      <c r="C23" s="8" t="s">
        <v>13083</v>
      </c>
      <c r="D23" s="16">
        <v>23999</v>
      </c>
      <c r="E23" s="16">
        <v>34990</v>
      </c>
      <c r="F23" s="11">
        <v>0.31</v>
      </c>
      <c r="G23" s="8">
        <v>4.3</v>
      </c>
      <c r="H23" s="15">
        <v>4703</v>
      </c>
      <c r="I23" s="8" t="s">
        <v>790</v>
      </c>
      <c r="J23" s="8" t="s">
        <v>231</v>
      </c>
      <c r="K23" s="8" t="s">
        <v>232</v>
      </c>
      <c r="L23" s="8" t="s">
        <v>233</v>
      </c>
      <c r="M23" s="8" t="s">
        <v>234</v>
      </c>
      <c r="N23" s="8" t="s">
        <v>13009</v>
      </c>
    </row>
    <row r="24" spans="1:14">
      <c r="A24" s="8" t="s">
        <v>788</v>
      </c>
      <c r="B24" t="s">
        <v>13444</v>
      </c>
      <c r="C24" s="8" t="s">
        <v>13083</v>
      </c>
      <c r="D24" s="16">
        <v>27999</v>
      </c>
      <c r="E24" s="16">
        <v>40990</v>
      </c>
      <c r="F24" s="11">
        <v>0.32</v>
      </c>
      <c r="G24" s="8">
        <v>4.3</v>
      </c>
      <c r="H24" s="15">
        <v>4703</v>
      </c>
      <c r="I24" s="8" t="s">
        <v>790</v>
      </c>
      <c r="J24" s="8" t="s">
        <v>231</v>
      </c>
      <c r="K24" s="8" t="s">
        <v>232</v>
      </c>
      <c r="L24" s="8" t="s">
        <v>233</v>
      </c>
      <c r="M24" s="8" t="s">
        <v>234</v>
      </c>
      <c r="N24" s="8" t="s">
        <v>13009</v>
      </c>
    </row>
    <row r="25" spans="1:14">
      <c r="A25" s="8" t="s">
        <v>2362</v>
      </c>
      <c r="B25" t="s">
        <v>13443</v>
      </c>
      <c r="C25" s="8" t="s">
        <v>13083</v>
      </c>
      <c r="D25" s="16">
        <v>35999</v>
      </c>
      <c r="E25" s="16">
        <v>49990</v>
      </c>
      <c r="F25" s="11">
        <v>0.28000000000000003</v>
      </c>
      <c r="G25" s="8">
        <v>4.3</v>
      </c>
      <c r="H25" s="15">
        <v>1611</v>
      </c>
      <c r="I25" s="8" t="s">
        <v>2364</v>
      </c>
      <c r="J25" s="8" t="s">
        <v>1489</v>
      </c>
      <c r="K25" s="8" t="s">
        <v>1490</v>
      </c>
      <c r="L25" s="8" t="s">
        <v>1491</v>
      </c>
      <c r="M25" s="8" t="s">
        <v>1492</v>
      </c>
      <c r="N25" s="8" t="s">
        <v>1493</v>
      </c>
    </row>
    <row r="26" spans="1:14">
      <c r="A26" s="10" t="s">
        <v>1516</v>
      </c>
      <c r="B26" t="s">
        <v>13443</v>
      </c>
      <c r="C26" s="10" t="s">
        <v>13083</v>
      </c>
      <c r="D26" s="13">
        <v>32999</v>
      </c>
      <c r="E26" s="13">
        <v>47990</v>
      </c>
      <c r="F26" s="12">
        <v>0.31</v>
      </c>
      <c r="G26" s="10">
        <v>4.3</v>
      </c>
      <c r="H26" s="14">
        <v>4703</v>
      </c>
      <c r="I26" s="10" t="s">
        <v>790</v>
      </c>
      <c r="J26" s="10" t="s">
        <v>231</v>
      </c>
      <c r="K26" s="10" t="s">
        <v>232</v>
      </c>
      <c r="L26" s="10" t="s">
        <v>233</v>
      </c>
      <c r="M26" s="10" t="s">
        <v>234</v>
      </c>
      <c r="N26" s="10" t="s">
        <v>13009</v>
      </c>
    </row>
    <row r="27" spans="1:14">
      <c r="A27" s="8" t="s">
        <v>228</v>
      </c>
      <c r="B27" t="s">
        <v>13444</v>
      </c>
      <c r="C27" s="8" t="s">
        <v>13083</v>
      </c>
      <c r="D27" s="16">
        <v>11499</v>
      </c>
      <c r="E27" s="16">
        <v>19990</v>
      </c>
      <c r="F27" s="11">
        <v>0.42</v>
      </c>
      <c r="G27" s="8">
        <v>4.3</v>
      </c>
      <c r="H27" s="15">
        <v>4703</v>
      </c>
      <c r="I27" s="8" t="s">
        <v>230</v>
      </c>
      <c r="J27" s="8" t="s">
        <v>231</v>
      </c>
      <c r="K27" s="8" t="s">
        <v>232</v>
      </c>
      <c r="L27" s="8" t="s">
        <v>233</v>
      </c>
      <c r="M27" s="8" t="s">
        <v>234</v>
      </c>
      <c r="N27" s="8" t="s">
        <v>13009</v>
      </c>
    </row>
    <row r="28" spans="1:14">
      <c r="A28" s="10" t="s">
        <v>616</v>
      </c>
      <c r="B28" t="s">
        <v>13443</v>
      </c>
      <c r="C28" s="10" t="s">
        <v>13083</v>
      </c>
      <c r="D28" s="13">
        <v>7999</v>
      </c>
      <c r="E28" s="13">
        <v>14990</v>
      </c>
      <c r="F28" s="12">
        <v>0.47</v>
      </c>
      <c r="G28" s="10">
        <v>4.3</v>
      </c>
      <c r="H28" s="14">
        <v>457</v>
      </c>
      <c r="I28" s="10" t="s">
        <v>618</v>
      </c>
      <c r="J28" s="10" t="s">
        <v>619</v>
      </c>
      <c r="K28" s="10" t="s">
        <v>620</v>
      </c>
      <c r="L28" s="10" t="s">
        <v>621</v>
      </c>
      <c r="M28" s="10" t="s">
        <v>622</v>
      </c>
      <c r="N28" s="10" t="s">
        <v>623</v>
      </c>
    </row>
    <row r="29" spans="1:14">
      <c r="A29" s="8" t="s">
        <v>1486</v>
      </c>
      <c r="B29" t="s">
        <v>13444</v>
      </c>
      <c r="C29" s="8" t="s">
        <v>13083</v>
      </c>
      <c r="D29" s="16">
        <v>12499</v>
      </c>
      <c r="E29" s="16">
        <v>22990</v>
      </c>
      <c r="F29" s="11">
        <v>0.46</v>
      </c>
      <c r="G29" s="8">
        <v>4.3</v>
      </c>
      <c r="H29" s="15">
        <v>1611</v>
      </c>
      <c r="I29" s="8" t="s">
        <v>1488</v>
      </c>
      <c r="J29" s="8" t="s">
        <v>1489</v>
      </c>
      <c r="K29" s="8" t="s">
        <v>1490</v>
      </c>
      <c r="L29" s="8" t="s">
        <v>1491</v>
      </c>
      <c r="M29" s="8" t="s">
        <v>1492</v>
      </c>
      <c r="N29" s="8" t="s">
        <v>1493</v>
      </c>
    </row>
    <row r="30" spans="1:14">
      <c r="A30" s="10" t="s">
        <v>5801</v>
      </c>
      <c r="B30" t="s">
        <v>13443</v>
      </c>
      <c r="C30" s="10" t="s">
        <v>13084</v>
      </c>
      <c r="D30" s="13">
        <v>6299</v>
      </c>
      <c r="E30" s="13">
        <v>13750</v>
      </c>
      <c r="F30" s="12">
        <v>0.54</v>
      </c>
      <c r="G30" s="10">
        <v>4.2</v>
      </c>
      <c r="H30" s="14">
        <v>2014</v>
      </c>
      <c r="I30" s="10" t="s">
        <v>5804</v>
      </c>
      <c r="J30" s="10" t="s">
        <v>5805</v>
      </c>
      <c r="K30" s="10" t="s">
        <v>5806</v>
      </c>
      <c r="L30" s="10" t="s">
        <v>5807</v>
      </c>
      <c r="M30" s="10" t="s">
        <v>5808</v>
      </c>
      <c r="N30" s="10" t="s">
        <v>5809</v>
      </c>
    </row>
    <row r="31" spans="1:14">
      <c r="A31" s="10" t="s">
        <v>11300</v>
      </c>
      <c r="B31" t="s">
        <v>13445</v>
      </c>
      <c r="C31" s="10" t="s">
        <v>13142</v>
      </c>
      <c r="D31" s="13">
        <v>1099</v>
      </c>
      <c r="E31" s="13">
        <v>1990</v>
      </c>
      <c r="F31" s="12">
        <v>0.45</v>
      </c>
      <c r="G31" s="10">
        <v>3.9</v>
      </c>
      <c r="H31" s="14">
        <v>5911</v>
      </c>
      <c r="I31" s="10" t="s">
        <v>11302</v>
      </c>
      <c r="J31" s="10" t="s">
        <v>11303</v>
      </c>
      <c r="K31" s="10" t="s">
        <v>11304</v>
      </c>
      <c r="L31" s="10" t="s">
        <v>11305</v>
      </c>
      <c r="M31" s="10" t="s">
        <v>11306</v>
      </c>
      <c r="N31" s="10" t="s">
        <v>11307</v>
      </c>
    </row>
    <row r="32" spans="1:14">
      <c r="A32" s="10" t="s">
        <v>12628</v>
      </c>
      <c r="B32" t="s">
        <v>13445</v>
      </c>
      <c r="C32" s="10" t="s">
        <v>13142</v>
      </c>
      <c r="D32" s="13">
        <v>1199</v>
      </c>
      <c r="E32" s="13">
        <v>2990</v>
      </c>
      <c r="F32" s="12">
        <v>0.6</v>
      </c>
      <c r="G32" s="10">
        <v>3.8</v>
      </c>
      <c r="H32" s="14">
        <v>133</v>
      </c>
      <c r="I32" s="10" t="s">
        <v>12630</v>
      </c>
      <c r="J32" s="10" t="s">
        <v>12631</v>
      </c>
      <c r="K32" s="10" t="s">
        <v>12632</v>
      </c>
      <c r="L32" s="10" t="s">
        <v>12633</v>
      </c>
      <c r="M32" s="10" t="s">
        <v>12634</v>
      </c>
      <c r="N32" s="10" t="s">
        <v>12635</v>
      </c>
    </row>
    <row r="33" spans="1:14">
      <c r="A33" s="8" t="s">
        <v>9938</v>
      </c>
      <c r="B33" t="s">
        <v>13445</v>
      </c>
      <c r="C33" s="8" t="s">
        <v>13142</v>
      </c>
      <c r="D33" s="8">
        <v>899</v>
      </c>
      <c r="E33" s="16">
        <v>1990</v>
      </c>
      <c r="F33" s="11">
        <v>0.55000000000000004</v>
      </c>
      <c r="G33" s="8">
        <v>4.0999999999999996</v>
      </c>
      <c r="H33" s="15">
        <v>185</v>
      </c>
      <c r="I33" s="8" t="s">
        <v>9940</v>
      </c>
      <c r="J33" s="8" t="s">
        <v>9941</v>
      </c>
      <c r="K33" s="8" t="s">
        <v>9942</v>
      </c>
      <c r="L33" s="8" t="s">
        <v>9943</v>
      </c>
      <c r="M33" s="8" t="s">
        <v>9944</v>
      </c>
      <c r="N33" s="8" t="s">
        <v>9945</v>
      </c>
    </row>
    <row r="34" spans="1:14">
      <c r="A34" s="8" t="s">
        <v>10626</v>
      </c>
      <c r="B34" t="s">
        <v>13445</v>
      </c>
      <c r="C34" s="8" t="s">
        <v>13142</v>
      </c>
      <c r="D34" s="16">
        <v>1899</v>
      </c>
      <c r="E34" s="16">
        <v>3790</v>
      </c>
      <c r="F34" s="11">
        <v>0.5</v>
      </c>
      <c r="G34" s="8">
        <v>3.8</v>
      </c>
      <c r="H34" s="15">
        <v>3842</v>
      </c>
      <c r="I34" s="8" t="s">
        <v>10628</v>
      </c>
      <c r="J34" s="8" t="s">
        <v>10629</v>
      </c>
      <c r="K34" s="8" t="s">
        <v>10630</v>
      </c>
      <c r="L34" s="8" t="s">
        <v>10631</v>
      </c>
      <c r="M34" s="8" t="s">
        <v>10632</v>
      </c>
      <c r="N34" s="8" t="s">
        <v>10633</v>
      </c>
    </row>
    <row r="35" spans="1:14">
      <c r="A35" s="8" t="s">
        <v>10016</v>
      </c>
      <c r="B35" t="s">
        <v>13446</v>
      </c>
      <c r="C35" s="8" t="s">
        <v>13142</v>
      </c>
      <c r="D35" s="16">
        <v>3199</v>
      </c>
      <c r="E35" s="16">
        <v>5999</v>
      </c>
      <c r="F35" s="11">
        <v>0.47</v>
      </c>
      <c r="G35" s="8">
        <v>4</v>
      </c>
      <c r="H35" s="15">
        <v>3242</v>
      </c>
      <c r="I35" s="8" t="s">
        <v>10018</v>
      </c>
      <c r="J35" s="8" t="s">
        <v>10019</v>
      </c>
      <c r="K35" s="8" t="s">
        <v>10020</v>
      </c>
      <c r="L35" s="8" t="s">
        <v>10021</v>
      </c>
      <c r="M35" s="8" t="s">
        <v>10022</v>
      </c>
      <c r="N35" s="8" t="s">
        <v>10023</v>
      </c>
    </row>
    <row r="36" spans="1:14">
      <c r="A36" s="10" t="s">
        <v>10835</v>
      </c>
      <c r="B36" t="s">
        <v>13446</v>
      </c>
      <c r="C36" s="10" t="s">
        <v>13142</v>
      </c>
      <c r="D36" s="13">
        <v>6236</v>
      </c>
      <c r="E36" s="13">
        <v>9999</v>
      </c>
      <c r="F36" s="12">
        <v>0.38</v>
      </c>
      <c r="G36" s="10">
        <v>4.0999999999999996</v>
      </c>
      <c r="H36" s="14">
        <v>3552</v>
      </c>
      <c r="I36" s="10" t="s">
        <v>10837</v>
      </c>
      <c r="J36" s="10" t="s">
        <v>10838</v>
      </c>
      <c r="K36" s="10" t="s">
        <v>10839</v>
      </c>
      <c r="L36" s="10" t="s">
        <v>10840</v>
      </c>
      <c r="M36" s="10" t="s">
        <v>10841</v>
      </c>
      <c r="N36" s="10" t="s">
        <v>10842</v>
      </c>
    </row>
    <row r="37" spans="1:14">
      <c r="A37" s="8" t="s">
        <v>3258</v>
      </c>
      <c r="B37" t="s">
        <v>13446</v>
      </c>
      <c r="C37" s="8" t="s">
        <v>13083</v>
      </c>
      <c r="D37" s="8">
        <v>139</v>
      </c>
      <c r="E37" s="8">
        <v>495</v>
      </c>
      <c r="F37" s="11">
        <v>0.72</v>
      </c>
      <c r="G37" s="8">
        <v>4.3</v>
      </c>
      <c r="H37" s="15">
        <v>14185</v>
      </c>
      <c r="I37" s="8" t="s">
        <v>3261</v>
      </c>
      <c r="J37" s="8" t="s">
        <v>2022</v>
      </c>
      <c r="K37" s="8" t="s">
        <v>2023</v>
      </c>
      <c r="L37" s="8" t="s">
        <v>2024</v>
      </c>
      <c r="M37" s="8" t="s">
        <v>2025</v>
      </c>
      <c r="N37" s="8" t="s">
        <v>3262</v>
      </c>
    </row>
    <row r="38" spans="1:14">
      <c r="A38" s="10" t="s">
        <v>2019</v>
      </c>
      <c r="B38" t="s">
        <v>13446</v>
      </c>
      <c r="C38" s="10" t="s">
        <v>13084</v>
      </c>
      <c r="D38" s="10">
        <v>159</v>
      </c>
      <c r="E38" s="10">
        <v>595</v>
      </c>
      <c r="F38" s="12">
        <v>0.73</v>
      </c>
      <c r="G38" s="10">
        <v>4.3</v>
      </c>
      <c r="H38" s="14">
        <v>14184</v>
      </c>
      <c r="I38" s="10" t="s">
        <v>2021</v>
      </c>
      <c r="J38" s="10" t="s">
        <v>2022</v>
      </c>
      <c r="K38" s="10" t="s">
        <v>2023</v>
      </c>
      <c r="L38" s="10" t="s">
        <v>2024</v>
      </c>
      <c r="M38" s="10" t="s">
        <v>2025</v>
      </c>
      <c r="N38" s="10" t="s">
        <v>2026</v>
      </c>
    </row>
    <row r="39" spans="1:14">
      <c r="A39" s="10" t="s">
        <v>11701</v>
      </c>
      <c r="B39" t="s">
        <v>13446</v>
      </c>
      <c r="C39" s="10" t="s">
        <v>13142</v>
      </c>
      <c r="D39" s="10">
        <v>587</v>
      </c>
      <c r="E39" s="13">
        <v>1295</v>
      </c>
      <c r="F39" s="12">
        <v>0.55000000000000004</v>
      </c>
      <c r="G39" s="10">
        <v>4.0999999999999996</v>
      </c>
      <c r="H39" s="14">
        <v>557</v>
      </c>
      <c r="I39" s="10" t="s">
        <v>11704</v>
      </c>
      <c r="J39" s="10" t="s">
        <v>11705</v>
      </c>
      <c r="K39" s="10" t="s">
        <v>11706</v>
      </c>
      <c r="L39" s="10" t="s">
        <v>11707</v>
      </c>
      <c r="M39" s="10" t="s">
        <v>11708</v>
      </c>
      <c r="N39" s="10" t="s">
        <v>11709</v>
      </c>
    </row>
    <row r="40" spans="1:14">
      <c r="A40" s="8" t="s">
        <v>8983</v>
      </c>
      <c r="B40" t="s">
        <v>13446</v>
      </c>
      <c r="C40" s="8" t="s">
        <v>13142</v>
      </c>
      <c r="D40" s="16">
        <v>1260</v>
      </c>
      <c r="E40" s="16">
        <v>1699</v>
      </c>
      <c r="F40" s="11">
        <v>0.26</v>
      </c>
      <c r="G40" s="8">
        <v>4.2</v>
      </c>
      <c r="H40" s="15">
        <v>2891</v>
      </c>
      <c r="I40" s="8" t="s">
        <v>8985</v>
      </c>
      <c r="J40" s="8" t="s">
        <v>8986</v>
      </c>
      <c r="K40" s="8" t="s">
        <v>8987</v>
      </c>
      <c r="L40" s="8" t="s">
        <v>8988</v>
      </c>
      <c r="M40" s="8" t="s">
        <v>8989</v>
      </c>
      <c r="N40" s="8" t="s">
        <v>8990</v>
      </c>
    </row>
    <row r="41" spans="1:14">
      <c r="A41" s="10" t="s">
        <v>12427</v>
      </c>
      <c r="B41" t="s">
        <v>13446</v>
      </c>
      <c r="C41" s="10" t="s">
        <v>13142</v>
      </c>
      <c r="D41" s="13">
        <v>3290</v>
      </c>
      <c r="E41" s="13">
        <v>5799</v>
      </c>
      <c r="F41" s="12">
        <v>0.43</v>
      </c>
      <c r="G41" s="10">
        <v>4.3</v>
      </c>
      <c r="H41" s="14">
        <v>168</v>
      </c>
      <c r="I41" s="10" t="s">
        <v>12429</v>
      </c>
      <c r="J41" s="10" t="s">
        <v>12430</v>
      </c>
      <c r="K41" s="10" t="s">
        <v>12431</v>
      </c>
      <c r="L41" s="10" t="s">
        <v>12432</v>
      </c>
      <c r="M41" s="10" t="s">
        <v>12433</v>
      </c>
      <c r="N41" s="10" t="s">
        <v>12434</v>
      </c>
    </row>
    <row r="42" spans="1:14">
      <c r="A42" s="8" t="s">
        <v>11712</v>
      </c>
      <c r="B42" t="s">
        <v>13446</v>
      </c>
      <c r="C42" s="8" t="s">
        <v>13142</v>
      </c>
      <c r="D42" s="16">
        <v>12609</v>
      </c>
      <c r="E42" s="16">
        <v>23999</v>
      </c>
      <c r="F42" s="11">
        <v>0.47</v>
      </c>
      <c r="G42" s="8">
        <v>4.4000000000000004</v>
      </c>
      <c r="H42" s="15">
        <v>2288</v>
      </c>
      <c r="I42" s="8" t="s">
        <v>11715</v>
      </c>
      <c r="J42" s="8" t="s">
        <v>11716</v>
      </c>
      <c r="K42" s="8" t="s">
        <v>11717</v>
      </c>
      <c r="L42" s="8" t="s">
        <v>11718</v>
      </c>
      <c r="M42" s="8" t="s">
        <v>11719</v>
      </c>
      <c r="N42" s="8" t="s">
        <v>11720</v>
      </c>
    </row>
    <row r="43" spans="1:14">
      <c r="A43" s="8" t="s">
        <v>8901</v>
      </c>
      <c r="B43" t="s">
        <v>13446</v>
      </c>
      <c r="C43" s="8" t="s">
        <v>13142</v>
      </c>
      <c r="D43" s="8">
        <v>678</v>
      </c>
      <c r="E43" s="16">
        <v>1499</v>
      </c>
      <c r="F43" s="11">
        <v>0.55000000000000004</v>
      </c>
      <c r="G43" s="8">
        <v>4.2</v>
      </c>
      <c r="H43" s="15">
        <v>900</v>
      </c>
      <c r="I43" s="8" t="s">
        <v>8903</v>
      </c>
      <c r="J43" s="8" t="s">
        <v>8904</v>
      </c>
      <c r="K43" s="8" t="s">
        <v>8905</v>
      </c>
      <c r="L43" s="8" t="s">
        <v>8906</v>
      </c>
      <c r="M43" s="8" t="s">
        <v>8907</v>
      </c>
      <c r="N43" s="8" t="s">
        <v>8908</v>
      </c>
    </row>
    <row r="44" spans="1:14">
      <c r="A44" s="8" t="s">
        <v>10403</v>
      </c>
      <c r="B44" t="s">
        <v>13446</v>
      </c>
      <c r="C44" s="8" t="s">
        <v>13142</v>
      </c>
      <c r="D44" s="16">
        <v>1699</v>
      </c>
      <c r="E44" s="16">
        <v>1999</v>
      </c>
      <c r="F44" s="11">
        <v>0.15</v>
      </c>
      <c r="G44" s="8">
        <v>4.0999999999999996</v>
      </c>
      <c r="H44" s="15">
        <v>8873</v>
      </c>
      <c r="I44" s="8" t="s">
        <v>10406</v>
      </c>
      <c r="J44" s="8" t="s">
        <v>10407</v>
      </c>
      <c r="K44" s="8" t="s">
        <v>10408</v>
      </c>
      <c r="L44" s="8" t="s">
        <v>10409</v>
      </c>
      <c r="M44" s="8" t="s">
        <v>10410</v>
      </c>
      <c r="N44" s="8" t="s">
        <v>10411</v>
      </c>
    </row>
    <row r="45" spans="1:14">
      <c r="A45" s="10" t="s">
        <v>8952</v>
      </c>
      <c r="B45" t="s">
        <v>13446</v>
      </c>
      <c r="C45" s="10" t="s">
        <v>13142</v>
      </c>
      <c r="D45" s="13">
        <v>1665</v>
      </c>
      <c r="E45" s="13">
        <v>2099</v>
      </c>
      <c r="F45" s="12">
        <v>0.21</v>
      </c>
      <c r="G45" s="10">
        <v>4</v>
      </c>
      <c r="H45" s="14">
        <v>14368</v>
      </c>
      <c r="I45" s="10" t="s">
        <v>8955</v>
      </c>
      <c r="J45" s="10" t="s">
        <v>8956</v>
      </c>
      <c r="K45" s="10" t="s">
        <v>8957</v>
      </c>
      <c r="L45" s="10" t="s">
        <v>8958</v>
      </c>
      <c r="M45" s="10" t="s">
        <v>8959</v>
      </c>
      <c r="N45" s="10" t="s">
        <v>8960</v>
      </c>
    </row>
    <row r="46" spans="1:14">
      <c r="A46" s="8" t="s">
        <v>12196</v>
      </c>
      <c r="B46" t="s">
        <v>13446</v>
      </c>
      <c r="C46" s="8" t="s">
        <v>13142</v>
      </c>
      <c r="D46" s="16">
        <v>3685</v>
      </c>
      <c r="E46" s="16">
        <v>5495</v>
      </c>
      <c r="F46" s="11">
        <v>0.33</v>
      </c>
      <c r="G46" s="8">
        <v>4.0999999999999996</v>
      </c>
      <c r="H46" s="15">
        <v>290</v>
      </c>
      <c r="I46" s="8" t="s">
        <v>12198</v>
      </c>
      <c r="J46" s="8" t="s">
        <v>12199</v>
      </c>
      <c r="K46" s="8" t="s">
        <v>12200</v>
      </c>
      <c r="L46" s="8" t="s">
        <v>12201</v>
      </c>
      <c r="M46" s="8" t="s">
        <v>12202</v>
      </c>
      <c r="N46" s="8" t="s">
        <v>12203</v>
      </c>
    </row>
    <row r="47" spans="1:14">
      <c r="A47" s="8" t="s">
        <v>12336</v>
      </c>
      <c r="B47" t="s">
        <v>13446</v>
      </c>
      <c r="C47" s="8" t="s">
        <v>13142</v>
      </c>
      <c r="D47" s="16">
        <v>1260</v>
      </c>
      <c r="E47" s="16">
        <v>2299</v>
      </c>
      <c r="F47" s="11">
        <v>0.45</v>
      </c>
      <c r="G47" s="8">
        <v>4.3</v>
      </c>
      <c r="H47" s="15">
        <v>55</v>
      </c>
      <c r="I47" s="8" t="s">
        <v>12338</v>
      </c>
      <c r="J47" s="8" t="s">
        <v>12339</v>
      </c>
      <c r="K47" s="8" t="s">
        <v>12340</v>
      </c>
      <c r="L47" s="8" t="s">
        <v>12341</v>
      </c>
      <c r="M47" s="8" t="s">
        <v>12342</v>
      </c>
      <c r="N47" s="8" t="s">
        <v>12343</v>
      </c>
    </row>
    <row r="48" spans="1:14">
      <c r="A48" s="8" t="s">
        <v>12678</v>
      </c>
      <c r="B48" t="s">
        <v>13446</v>
      </c>
      <c r="C48" s="8" t="s">
        <v>13142</v>
      </c>
      <c r="D48" s="16">
        <v>5999</v>
      </c>
      <c r="E48" s="16">
        <v>11495</v>
      </c>
      <c r="F48" s="11">
        <v>0.48</v>
      </c>
      <c r="G48" s="8">
        <v>4.3</v>
      </c>
      <c r="H48" s="15">
        <v>534</v>
      </c>
      <c r="I48" s="8" t="s">
        <v>12681</v>
      </c>
      <c r="J48" s="8" t="s">
        <v>12682</v>
      </c>
      <c r="K48" s="8" t="s">
        <v>12683</v>
      </c>
      <c r="L48" s="8" t="s">
        <v>12684</v>
      </c>
      <c r="M48" s="8" t="s">
        <v>12685</v>
      </c>
      <c r="N48" s="8" t="s">
        <v>12686</v>
      </c>
    </row>
    <row r="49" spans="1:14">
      <c r="A49" s="8" t="s">
        <v>9369</v>
      </c>
      <c r="B49" t="s">
        <v>13446</v>
      </c>
      <c r="C49" s="8" t="s">
        <v>13142</v>
      </c>
      <c r="D49" s="16">
        <v>4789</v>
      </c>
      <c r="E49" s="16">
        <v>8990</v>
      </c>
      <c r="F49" s="11">
        <v>0.47</v>
      </c>
      <c r="G49" s="8">
        <v>4.3</v>
      </c>
      <c r="H49" s="15">
        <v>1017</v>
      </c>
      <c r="I49" s="8" t="s">
        <v>9372</v>
      </c>
      <c r="J49" s="8" t="s">
        <v>9373</v>
      </c>
      <c r="K49" s="8" t="s">
        <v>9374</v>
      </c>
      <c r="L49" s="8" t="s">
        <v>9375</v>
      </c>
      <c r="M49" s="8" t="s">
        <v>9376</v>
      </c>
      <c r="N49" s="8" t="s">
        <v>9377</v>
      </c>
    </row>
    <row r="50" spans="1:14">
      <c r="A50" s="8" t="s">
        <v>2806</v>
      </c>
      <c r="B50" t="s">
        <v>13176</v>
      </c>
      <c r="C50" s="8" t="s">
        <v>13083</v>
      </c>
      <c r="D50" s="8">
        <v>299</v>
      </c>
      <c r="E50" s="8">
        <v>599</v>
      </c>
      <c r="F50" s="11">
        <v>0.5</v>
      </c>
      <c r="G50" s="8">
        <v>4</v>
      </c>
      <c r="H50" s="15">
        <v>171</v>
      </c>
      <c r="I50" s="8" t="s">
        <v>2808</v>
      </c>
      <c r="J50" s="8" t="s">
        <v>2809</v>
      </c>
      <c r="K50" s="8" t="s">
        <v>2810</v>
      </c>
      <c r="L50" s="8" t="s">
        <v>2811</v>
      </c>
      <c r="M50" s="8" t="s">
        <v>2812</v>
      </c>
      <c r="N50" s="8" t="s">
        <v>2813</v>
      </c>
    </row>
    <row r="51" spans="1:14">
      <c r="A51" s="8" t="s">
        <v>6183</v>
      </c>
      <c r="B51" t="s">
        <v>13177</v>
      </c>
      <c r="C51" s="8" t="s">
        <v>13084</v>
      </c>
      <c r="D51" s="8">
        <v>449</v>
      </c>
      <c r="E51" s="8">
        <v>999</v>
      </c>
      <c r="F51" s="11">
        <v>0.55000000000000004</v>
      </c>
      <c r="G51" s="8">
        <v>4.4000000000000004</v>
      </c>
      <c r="H51" s="15">
        <v>9940</v>
      </c>
      <c r="I51" s="8" t="s">
        <v>6186</v>
      </c>
      <c r="J51" s="8" t="s">
        <v>6187</v>
      </c>
      <c r="K51" s="8" t="s">
        <v>6188</v>
      </c>
      <c r="L51" s="8" t="s">
        <v>6189</v>
      </c>
      <c r="M51" s="8" t="s">
        <v>6190</v>
      </c>
      <c r="N51" s="8" t="s">
        <v>6191</v>
      </c>
    </row>
    <row r="52" spans="1:14">
      <c r="A52" s="10" t="s">
        <v>7707</v>
      </c>
      <c r="B52" t="s">
        <v>13177</v>
      </c>
      <c r="C52" s="10" t="s">
        <v>13084</v>
      </c>
      <c r="D52" s="10">
        <v>449</v>
      </c>
      <c r="E52" s="10">
        <v>999</v>
      </c>
      <c r="F52" s="12">
        <v>0.55000000000000004</v>
      </c>
      <c r="G52" s="10">
        <v>4.3</v>
      </c>
      <c r="H52" s="14">
        <v>9701</v>
      </c>
      <c r="I52" s="10" t="s">
        <v>7709</v>
      </c>
      <c r="J52" s="10" t="s">
        <v>7710</v>
      </c>
      <c r="K52" s="10" t="s">
        <v>7711</v>
      </c>
      <c r="L52" s="10" t="s">
        <v>7712</v>
      </c>
      <c r="M52" s="10" t="s">
        <v>7713</v>
      </c>
      <c r="N52" s="10" t="s">
        <v>7714</v>
      </c>
    </row>
    <row r="53" spans="1:14">
      <c r="A53" s="8" t="s">
        <v>6580</v>
      </c>
      <c r="B53" t="s">
        <v>13177</v>
      </c>
      <c r="C53" s="8" t="s">
        <v>13084</v>
      </c>
      <c r="D53" s="8">
        <v>449</v>
      </c>
      <c r="E53" s="8">
        <v>999</v>
      </c>
      <c r="F53" s="11">
        <v>0.55000000000000004</v>
      </c>
      <c r="G53" s="8">
        <v>4.3</v>
      </c>
      <c r="H53" s="15">
        <v>11330</v>
      </c>
      <c r="I53" s="8" t="s">
        <v>6582</v>
      </c>
      <c r="J53" s="8" t="s">
        <v>6583</v>
      </c>
      <c r="K53" s="8" t="s">
        <v>6584</v>
      </c>
      <c r="L53" s="8" t="s">
        <v>6585</v>
      </c>
      <c r="M53" s="8" t="s">
        <v>6586</v>
      </c>
      <c r="N53" s="8" t="s">
        <v>6587</v>
      </c>
    </row>
    <row r="54" spans="1:14">
      <c r="A54" s="8" t="s">
        <v>5948</v>
      </c>
      <c r="B54" t="s">
        <v>13178</v>
      </c>
      <c r="C54" s="8" t="s">
        <v>13084</v>
      </c>
      <c r="D54" s="8">
        <v>299</v>
      </c>
      <c r="E54" s="8">
        <v>499</v>
      </c>
      <c r="F54" s="11">
        <v>0.4</v>
      </c>
      <c r="G54" s="8">
        <v>4.5</v>
      </c>
      <c r="H54" s="15">
        <v>21010</v>
      </c>
      <c r="I54" s="8" t="s">
        <v>5950</v>
      </c>
      <c r="J54" s="8" t="s">
        <v>5951</v>
      </c>
      <c r="K54" s="8" t="s">
        <v>5952</v>
      </c>
      <c r="L54" s="8" t="s">
        <v>5953</v>
      </c>
      <c r="M54" s="8" t="s">
        <v>5954</v>
      </c>
      <c r="N54" s="8" t="s">
        <v>5955</v>
      </c>
    </row>
    <row r="55" spans="1:14">
      <c r="A55" s="8" t="s">
        <v>6880</v>
      </c>
      <c r="B55" t="s">
        <v>13179</v>
      </c>
      <c r="C55" s="8" t="s">
        <v>13084</v>
      </c>
      <c r="D55" s="16">
        <v>2099</v>
      </c>
      <c r="E55" s="16">
        <v>3250</v>
      </c>
      <c r="F55" s="11">
        <v>0.35</v>
      </c>
      <c r="G55" s="8">
        <v>3.8</v>
      </c>
      <c r="H55" s="15">
        <v>11213</v>
      </c>
      <c r="I55" s="8" t="s">
        <v>6883</v>
      </c>
      <c r="J55" s="8" t="s">
        <v>6884</v>
      </c>
      <c r="K55" s="8" t="s">
        <v>6885</v>
      </c>
      <c r="L55" s="8" t="s">
        <v>6886</v>
      </c>
      <c r="M55" s="8" t="s">
        <v>6887</v>
      </c>
      <c r="N55" s="8" t="s">
        <v>6888</v>
      </c>
    </row>
    <row r="56" spans="1:14">
      <c r="A56" s="8" t="s">
        <v>2392</v>
      </c>
      <c r="B56" t="s">
        <v>13180</v>
      </c>
      <c r="C56" s="8" t="s">
        <v>13083</v>
      </c>
      <c r="D56" s="8">
        <v>917</v>
      </c>
      <c r="E56" s="16">
        <v>2299</v>
      </c>
      <c r="F56" s="11">
        <v>0.6</v>
      </c>
      <c r="G56" s="8">
        <v>4.2</v>
      </c>
      <c r="H56" s="15">
        <v>3300</v>
      </c>
      <c r="I56" s="8" t="s">
        <v>2394</v>
      </c>
      <c r="J56" s="8" t="s">
        <v>2395</v>
      </c>
      <c r="K56" s="8" t="s">
        <v>2396</v>
      </c>
      <c r="L56" s="8" t="s">
        <v>2397</v>
      </c>
      <c r="M56" s="8" t="s">
        <v>2398</v>
      </c>
      <c r="N56" s="8" t="s">
        <v>2399</v>
      </c>
    </row>
    <row r="57" spans="1:14">
      <c r="A57" s="8" t="s">
        <v>2891</v>
      </c>
      <c r="B57" t="s">
        <v>13180</v>
      </c>
      <c r="C57" s="8" t="s">
        <v>13083</v>
      </c>
      <c r="D57" s="16">
        <v>1299</v>
      </c>
      <c r="E57" s="16">
        <v>2499</v>
      </c>
      <c r="F57" s="11">
        <v>0.48</v>
      </c>
      <c r="G57" s="8">
        <v>4.3</v>
      </c>
      <c r="H57" s="15">
        <v>301</v>
      </c>
      <c r="I57" s="8" t="s">
        <v>2893</v>
      </c>
      <c r="J57" s="8" t="s">
        <v>2894</v>
      </c>
      <c r="K57" s="8" t="s">
        <v>2895</v>
      </c>
      <c r="L57" s="8" t="s">
        <v>2896</v>
      </c>
      <c r="M57" s="8" t="s">
        <v>2897</v>
      </c>
      <c r="N57" s="8" t="s">
        <v>2898</v>
      </c>
    </row>
    <row r="58" spans="1:14">
      <c r="A58" s="10" t="s">
        <v>1287</v>
      </c>
      <c r="B58" t="s">
        <v>13180</v>
      </c>
      <c r="C58" s="10" t="s">
        <v>13083</v>
      </c>
      <c r="D58" s="10">
        <v>195</v>
      </c>
      <c r="E58" s="10">
        <v>499</v>
      </c>
      <c r="F58" s="12">
        <v>0.61</v>
      </c>
      <c r="G58" s="10">
        <v>3.7</v>
      </c>
      <c r="H58" s="14">
        <v>1383</v>
      </c>
      <c r="I58" s="10" t="s">
        <v>1289</v>
      </c>
      <c r="J58" s="10" t="s">
        <v>1290</v>
      </c>
      <c r="K58" s="10" t="s">
        <v>1291</v>
      </c>
      <c r="L58" s="10" t="s">
        <v>1292</v>
      </c>
      <c r="M58" s="10" t="s">
        <v>1293</v>
      </c>
      <c r="N58" s="10" t="s">
        <v>1294</v>
      </c>
    </row>
    <row r="59" spans="1:14">
      <c r="A59" s="8" t="s">
        <v>551</v>
      </c>
      <c r="B59" t="s">
        <v>13180</v>
      </c>
      <c r="C59" s="8" t="s">
        <v>13083</v>
      </c>
      <c r="D59" s="8">
        <v>179</v>
      </c>
      <c r="E59" s="8">
        <v>799</v>
      </c>
      <c r="F59" s="11">
        <v>0.78</v>
      </c>
      <c r="G59" s="8">
        <v>3.7</v>
      </c>
      <c r="H59" s="15">
        <v>2201</v>
      </c>
      <c r="I59" s="8" t="s">
        <v>553</v>
      </c>
      <c r="J59" s="8" t="s">
        <v>554</v>
      </c>
      <c r="K59" s="8" t="s">
        <v>555</v>
      </c>
      <c r="L59" s="8" t="s">
        <v>556</v>
      </c>
      <c r="M59" s="8" t="s">
        <v>557</v>
      </c>
      <c r="N59" s="8" t="s">
        <v>558</v>
      </c>
    </row>
    <row r="60" spans="1:14">
      <c r="A60" s="10" t="s">
        <v>2881</v>
      </c>
      <c r="B60" t="s">
        <v>13180</v>
      </c>
      <c r="C60" s="10" t="s">
        <v>13083</v>
      </c>
      <c r="D60" s="10">
        <v>197</v>
      </c>
      <c r="E60" s="10">
        <v>499</v>
      </c>
      <c r="F60" s="12">
        <v>0.61</v>
      </c>
      <c r="G60" s="10">
        <v>3.8</v>
      </c>
      <c r="H60" s="14">
        <v>136</v>
      </c>
      <c r="I60" s="10" t="s">
        <v>2883</v>
      </c>
      <c r="J60" s="10" t="s">
        <v>2884</v>
      </c>
      <c r="K60" s="10" t="s">
        <v>2885</v>
      </c>
      <c r="L60" s="10" t="s">
        <v>2886</v>
      </c>
      <c r="M60" s="10" t="s">
        <v>2887</v>
      </c>
      <c r="N60" s="10" t="s">
        <v>2888</v>
      </c>
    </row>
    <row r="61" spans="1:14">
      <c r="A61" s="10" t="s">
        <v>10855</v>
      </c>
      <c r="B61" t="s">
        <v>13181</v>
      </c>
      <c r="C61" s="10" t="s">
        <v>13142</v>
      </c>
      <c r="D61" s="10">
        <v>721</v>
      </c>
      <c r="E61" s="13">
        <v>1499</v>
      </c>
      <c r="F61" s="12">
        <v>0.52</v>
      </c>
      <c r="G61" s="10">
        <v>3.1</v>
      </c>
      <c r="H61" s="14">
        <v>2449</v>
      </c>
      <c r="I61" s="10" t="s">
        <v>10857</v>
      </c>
      <c r="J61" s="10" t="s">
        <v>10858</v>
      </c>
      <c r="K61" s="10" t="s">
        <v>10859</v>
      </c>
      <c r="L61" s="10" t="s">
        <v>10860</v>
      </c>
      <c r="M61" s="10" t="s">
        <v>10861</v>
      </c>
      <c r="N61" s="10" t="s">
        <v>10862</v>
      </c>
    </row>
    <row r="62" spans="1:14">
      <c r="A62" s="8" t="s">
        <v>12899</v>
      </c>
      <c r="B62" t="s">
        <v>13181</v>
      </c>
      <c r="C62" s="8" t="s">
        <v>13142</v>
      </c>
      <c r="D62" s="16">
        <v>1563</v>
      </c>
      <c r="E62" s="16">
        <v>3098</v>
      </c>
      <c r="F62" s="11">
        <v>0.5</v>
      </c>
      <c r="G62" s="8">
        <v>3.5</v>
      </c>
      <c r="H62" s="15">
        <v>2283</v>
      </c>
      <c r="I62" s="8" t="s">
        <v>12901</v>
      </c>
      <c r="J62" s="8" t="s">
        <v>12902</v>
      </c>
      <c r="K62" s="8" t="s">
        <v>12903</v>
      </c>
      <c r="L62" s="8" t="s">
        <v>12904</v>
      </c>
      <c r="M62" s="8" t="s">
        <v>12905</v>
      </c>
      <c r="N62" s="8" t="s">
        <v>12906</v>
      </c>
    </row>
    <row r="63" spans="1:14">
      <c r="A63" s="10" t="s">
        <v>10249</v>
      </c>
      <c r="B63" t="s">
        <v>13181</v>
      </c>
      <c r="C63" s="10" t="s">
        <v>13142</v>
      </c>
      <c r="D63" s="13">
        <v>1484</v>
      </c>
      <c r="E63" s="13">
        <v>2499</v>
      </c>
      <c r="F63" s="12">
        <v>0.41</v>
      </c>
      <c r="G63" s="10">
        <v>3.7</v>
      </c>
      <c r="H63" s="14">
        <v>1067</v>
      </c>
      <c r="I63" s="10" t="s">
        <v>10252</v>
      </c>
      <c r="J63" s="10" t="s">
        <v>10253</v>
      </c>
      <c r="K63" s="10" t="s">
        <v>10254</v>
      </c>
      <c r="L63" s="10" t="s">
        <v>10255</v>
      </c>
      <c r="M63" s="10" t="s">
        <v>10256</v>
      </c>
      <c r="N63" s="10" t="s">
        <v>10257</v>
      </c>
    </row>
    <row r="64" spans="1:14">
      <c r="A64" s="8" t="s">
        <v>11088</v>
      </c>
      <c r="B64" t="s">
        <v>13182</v>
      </c>
      <c r="C64" s="8" t="s">
        <v>13142</v>
      </c>
      <c r="D64" s="16">
        <v>2249</v>
      </c>
      <c r="E64" s="16">
        <v>3550</v>
      </c>
      <c r="F64" s="11">
        <v>0.37</v>
      </c>
      <c r="G64" s="8">
        <v>4</v>
      </c>
      <c r="H64" s="15">
        <v>3973</v>
      </c>
      <c r="I64" s="8" t="s">
        <v>11091</v>
      </c>
      <c r="J64" s="8" t="s">
        <v>11092</v>
      </c>
      <c r="K64" s="8" t="s">
        <v>11093</v>
      </c>
      <c r="L64" s="8" t="s">
        <v>11094</v>
      </c>
      <c r="M64" s="8" t="s">
        <v>11095</v>
      </c>
      <c r="N64" s="8" t="s">
        <v>11096</v>
      </c>
    </row>
    <row r="65" spans="1:14">
      <c r="A65" s="10" t="s">
        <v>7885</v>
      </c>
      <c r="B65" t="s">
        <v>13183</v>
      </c>
      <c r="C65" s="10" t="s">
        <v>13083</v>
      </c>
      <c r="D65" s="13">
        <v>5998</v>
      </c>
      <c r="E65" s="13">
        <v>7999</v>
      </c>
      <c r="F65" s="12">
        <v>0.25</v>
      </c>
      <c r="G65" s="10">
        <v>4.2</v>
      </c>
      <c r="H65" s="14">
        <v>30355</v>
      </c>
      <c r="I65" s="10" t="s">
        <v>7887</v>
      </c>
      <c r="J65" s="10" t="s">
        <v>7888</v>
      </c>
      <c r="K65" s="10" t="s">
        <v>7889</v>
      </c>
      <c r="L65" s="10" t="s">
        <v>7890</v>
      </c>
      <c r="M65" s="10" t="s">
        <v>7891</v>
      </c>
      <c r="N65" s="10" t="s">
        <v>7892</v>
      </c>
    </row>
    <row r="66" spans="1:14">
      <c r="A66" s="10" t="s">
        <v>2662</v>
      </c>
      <c r="B66" t="s">
        <v>13509</v>
      </c>
      <c r="C66" s="10" t="s">
        <v>13083</v>
      </c>
      <c r="D66" s="10">
        <v>499</v>
      </c>
      <c r="E66" s="10">
        <v>900</v>
      </c>
      <c r="F66" s="12">
        <v>0.45</v>
      </c>
      <c r="G66" s="10">
        <v>4.4000000000000004</v>
      </c>
      <c r="H66" s="14">
        <v>2165</v>
      </c>
      <c r="I66" s="10" t="s">
        <v>2664</v>
      </c>
      <c r="J66" s="10" t="s">
        <v>2665</v>
      </c>
      <c r="K66" s="10" t="s">
        <v>2666</v>
      </c>
      <c r="L66" s="10" t="s">
        <v>2667</v>
      </c>
      <c r="M66" s="10" t="s">
        <v>2668</v>
      </c>
      <c r="N66" s="10" t="s">
        <v>2669</v>
      </c>
    </row>
    <row r="67" spans="1:14">
      <c r="A67" s="10" t="s">
        <v>9034</v>
      </c>
      <c r="B67" t="s">
        <v>13509</v>
      </c>
      <c r="C67" s="10" t="s">
        <v>13142</v>
      </c>
      <c r="D67" s="10">
        <v>749</v>
      </c>
      <c r="E67" s="13">
        <v>1299</v>
      </c>
      <c r="F67" s="12">
        <v>0.42</v>
      </c>
      <c r="G67" s="10">
        <v>4</v>
      </c>
      <c r="H67" s="14">
        <v>119</v>
      </c>
      <c r="I67" s="10" t="s">
        <v>9036</v>
      </c>
      <c r="J67" s="10" t="s">
        <v>9037</v>
      </c>
      <c r="K67" s="10" t="s">
        <v>9038</v>
      </c>
      <c r="L67" s="10" t="s">
        <v>9039</v>
      </c>
      <c r="M67" s="10" t="s">
        <v>9040</v>
      </c>
      <c r="N67" s="10" t="s">
        <v>9041</v>
      </c>
    </row>
    <row r="68" spans="1:14">
      <c r="A68" s="10" t="s">
        <v>2113</v>
      </c>
      <c r="B68" t="s">
        <v>13509</v>
      </c>
      <c r="C68" s="10" t="s">
        <v>13083</v>
      </c>
      <c r="D68" s="10">
        <v>399</v>
      </c>
      <c r="E68" s="10">
        <v>795</v>
      </c>
      <c r="F68" s="12">
        <v>0.5</v>
      </c>
      <c r="G68" s="10">
        <v>4.4000000000000004</v>
      </c>
      <c r="H68" s="14">
        <v>12091</v>
      </c>
      <c r="I68" s="10" t="s">
        <v>2116</v>
      </c>
      <c r="J68" s="10" t="s">
        <v>2117</v>
      </c>
      <c r="K68" s="10" t="s">
        <v>2118</v>
      </c>
      <c r="L68" s="10" t="s">
        <v>2119</v>
      </c>
      <c r="M68" s="10" t="s">
        <v>2120</v>
      </c>
      <c r="N68" s="10" t="s">
        <v>2121</v>
      </c>
    </row>
    <row r="69" spans="1:14">
      <c r="A69" s="10" t="s">
        <v>4720</v>
      </c>
      <c r="B69" t="s">
        <v>13509</v>
      </c>
      <c r="C69" s="10" t="s">
        <v>13083</v>
      </c>
      <c r="D69" s="10">
        <v>219</v>
      </c>
      <c r="E69" s="10">
        <v>499</v>
      </c>
      <c r="F69" s="12">
        <v>0.56000000000000005</v>
      </c>
      <c r="G69" s="10">
        <v>4.4000000000000004</v>
      </c>
      <c r="H69" s="14">
        <v>14</v>
      </c>
      <c r="I69" s="10" t="s">
        <v>4722</v>
      </c>
      <c r="J69" s="10" t="s">
        <v>4723</v>
      </c>
      <c r="K69" s="10" t="s">
        <v>4724</v>
      </c>
      <c r="L69" s="10" t="s">
        <v>4725</v>
      </c>
      <c r="M69" s="10" t="s">
        <v>4726</v>
      </c>
      <c r="N69" s="10" t="s">
        <v>4727</v>
      </c>
    </row>
    <row r="70" spans="1:14">
      <c r="A70" s="10" t="s">
        <v>9216</v>
      </c>
      <c r="B70" t="s">
        <v>13509</v>
      </c>
      <c r="C70" s="10" t="s">
        <v>13142</v>
      </c>
      <c r="D70" s="13">
        <v>1049</v>
      </c>
      <c r="E70" s="13">
        <v>1699</v>
      </c>
      <c r="F70" s="12">
        <v>0.38</v>
      </c>
      <c r="G70" s="10">
        <v>3.1</v>
      </c>
      <c r="H70" s="14">
        <v>111</v>
      </c>
      <c r="I70" s="10" t="s">
        <v>9218</v>
      </c>
      <c r="J70" s="10" t="s">
        <v>9219</v>
      </c>
      <c r="K70" s="10" t="s">
        <v>9220</v>
      </c>
      <c r="L70" s="10" t="s">
        <v>9221</v>
      </c>
      <c r="M70" s="10" t="s">
        <v>9222</v>
      </c>
      <c r="N70" s="10" t="s">
        <v>9223</v>
      </c>
    </row>
    <row r="71" spans="1:14">
      <c r="A71" s="8" t="s">
        <v>11671</v>
      </c>
      <c r="B71" t="s">
        <v>13509</v>
      </c>
      <c r="C71" s="8" t="s">
        <v>13142</v>
      </c>
      <c r="D71" s="8">
        <v>799</v>
      </c>
      <c r="E71" s="16">
        <v>1699</v>
      </c>
      <c r="F71" s="11">
        <v>0.53</v>
      </c>
      <c r="G71" s="8">
        <v>4</v>
      </c>
      <c r="H71" s="15">
        <v>97</v>
      </c>
      <c r="I71" s="8" t="s">
        <v>11673</v>
      </c>
      <c r="J71" s="8" t="s">
        <v>11674</v>
      </c>
      <c r="K71" s="8" t="s">
        <v>11675</v>
      </c>
      <c r="L71" s="8" t="s">
        <v>11676</v>
      </c>
      <c r="M71" s="8" t="s">
        <v>11677</v>
      </c>
      <c r="N71" s="8" t="s">
        <v>11678</v>
      </c>
    </row>
    <row r="72" spans="1:14">
      <c r="A72" s="8" t="s">
        <v>11250</v>
      </c>
      <c r="B72" t="s">
        <v>13509</v>
      </c>
      <c r="C72" s="8" t="s">
        <v>13142</v>
      </c>
      <c r="D72" s="16">
        <v>1189</v>
      </c>
      <c r="E72" s="16">
        <v>2400</v>
      </c>
      <c r="F72" s="11">
        <v>0.5</v>
      </c>
      <c r="G72" s="8">
        <v>4.0999999999999996</v>
      </c>
      <c r="H72" s="15">
        <v>618</v>
      </c>
      <c r="I72" s="8" t="s">
        <v>11252</v>
      </c>
      <c r="J72" s="8" t="s">
        <v>11253</v>
      </c>
      <c r="K72" s="8" t="s">
        <v>11254</v>
      </c>
      <c r="L72" s="8" t="s">
        <v>11255</v>
      </c>
      <c r="M72" s="8" t="s">
        <v>11256</v>
      </c>
      <c r="N72" s="8" t="s">
        <v>11257</v>
      </c>
    </row>
    <row r="73" spans="1:14">
      <c r="A73" s="8" t="s">
        <v>1913</v>
      </c>
      <c r="B73" t="s">
        <v>13509</v>
      </c>
      <c r="C73" s="8" t="s">
        <v>13083</v>
      </c>
      <c r="D73" s="8">
        <v>209</v>
      </c>
      <c r="E73" s="8">
        <v>600</v>
      </c>
      <c r="F73" s="11">
        <v>0.65</v>
      </c>
      <c r="G73" s="8">
        <v>4.4000000000000004</v>
      </c>
      <c r="H73" s="15">
        <v>18872</v>
      </c>
      <c r="I73" s="8" t="s">
        <v>1916</v>
      </c>
      <c r="J73" s="8" t="s">
        <v>1917</v>
      </c>
      <c r="K73" s="8" t="s">
        <v>1918</v>
      </c>
      <c r="L73" s="8" t="s">
        <v>1919</v>
      </c>
      <c r="M73" s="8" t="s">
        <v>1920</v>
      </c>
      <c r="N73" s="8" t="s">
        <v>1921</v>
      </c>
    </row>
    <row r="74" spans="1:14">
      <c r="A74" s="10" t="s">
        <v>440</v>
      </c>
      <c r="B74" t="s">
        <v>13509</v>
      </c>
      <c r="C74" s="10" t="s">
        <v>13083</v>
      </c>
      <c r="D74" s="10">
        <v>309</v>
      </c>
      <c r="E74" s="10">
        <v>475</v>
      </c>
      <c r="F74" s="12">
        <v>0.35</v>
      </c>
      <c r="G74" s="10">
        <v>4.4000000000000004</v>
      </c>
      <c r="H74" s="14">
        <v>426973</v>
      </c>
      <c r="I74" s="10" t="s">
        <v>442</v>
      </c>
      <c r="J74" s="10" t="s">
        <v>116</v>
      </c>
      <c r="K74" s="10" t="s">
        <v>117</v>
      </c>
      <c r="L74" s="10" t="s">
        <v>118</v>
      </c>
      <c r="M74" s="10" t="s">
        <v>119</v>
      </c>
      <c r="N74" s="10" t="s">
        <v>120</v>
      </c>
    </row>
    <row r="75" spans="1:14">
      <c r="A75" s="10" t="s">
        <v>601</v>
      </c>
      <c r="B75" t="s">
        <v>13509</v>
      </c>
      <c r="C75" s="10" t="s">
        <v>13083</v>
      </c>
      <c r="D75" s="10">
        <v>309</v>
      </c>
      <c r="E75" s="13">
        <v>1400</v>
      </c>
      <c r="F75" s="12">
        <v>0.78</v>
      </c>
      <c r="G75" s="10">
        <v>4.4000000000000004</v>
      </c>
      <c r="H75" s="14">
        <v>426973</v>
      </c>
      <c r="I75" s="10" t="s">
        <v>603</v>
      </c>
      <c r="J75" s="10" t="s">
        <v>116</v>
      </c>
      <c r="K75" s="10" t="s">
        <v>117</v>
      </c>
      <c r="L75" s="10" t="s">
        <v>118</v>
      </c>
      <c r="M75" s="10" t="s">
        <v>119</v>
      </c>
      <c r="N75" s="10" t="s">
        <v>120</v>
      </c>
    </row>
    <row r="76" spans="1:14">
      <c r="A76" s="10" t="s">
        <v>6076</v>
      </c>
      <c r="B76" t="s">
        <v>13509</v>
      </c>
      <c r="C76" s="10" t="s">
        <v>13084</v>
      </c>
      <c r="D76" s="10">
        <v>289</v>
      </c>
      <c r="E76" s="10">
        <v>999</v>
      </c>
      <c r="F76" s="12">
        <v>0.71</v>
      </c>
      <c r="G76" s="10">
        <v>4.0999999999999996</v>
      </c>
      <c r="H76" s="14">
        <v>401</v>
      </c>
      <c r="I76" s="10" t="s">
        <v>6078</v>
      </c>
      <c r="J76" s="10" t="s">
        <v>6079</v>
      </c>
      <c r="K76" s="10" t="s">
        <v>6080</v>
      </c>
      <c r="L76" s="10" t="s">
        <v>6081</v>
      </c>
      <c r="M76" s="10" t="s">
        <v>6082</v>
      </c>
      <c r="N76" s="10" t="s">
        <v>6083</v>
      </c>
    </row>
    <row r="77" spans="1:14">
      <c r="A77" s="10" t="s">
        <v>6056</v>
      </c>
      <c r="B77" t="s">
        <v>13509</v>
      </c>
      <c r="C77" s="10" t="s">
        <v>13084</v>
      </c>
      <c r="D77" s="10">
        <v>599</v>
      </c>
      <c r="E77" s="13">
        <v>3999</v>
      </c>
      <c r="F77" s="12">
        <v>0.85</v>
      </c>
      <c r="G77" s="10">
        <v>3.9</v>
      </c>
      <c r="H77" s="14">
        <v>1087</v>
      </c>
      <c r="I77" s="10" t="s">
        <v>6058</v>
      </c>
      <c r="J77" s="10" t="s">
        <v>6059</v>
      </c>
      <c r="K77" s="10" t="s">
        <v>6060</v>
      </c>
      <c r="L77" s="10" t="s">
        <v>6061</v>
      </c>
      <c r="M77" s="10" t="s">
        <v>6062</v>
      </c>
      <c r="N77" s="10" t="s">
        <v>6063</v>
      </c>
    </row>
    <row r="78" spans="1:14">
      <c r="A78" s="10" t="s">
        <v>912</v>
      </c>
      <c r="B78" t="s">
        <v>13509</v>
      </c>
      <c r="C78" s="10" t="s">
        <v>13084</v>
      </c>
      <c r="D78" s="10">
        <v>849</v>
      </c>
      <c r="E78" s="13">
        <v>1809</v>
      </c>
      <c r="F78" s="12">
        <v>0.53</v>
      </c>
      <c r="G78" s="10">
        <v>4.3</v>
      </c>
      <c r="H78" s="14">
        <v>6547</v>
      </c>
      <c r="I78" s="10" t="s">
        <v>483</v>
      </c>
      <c r="J78" s="10" t="s">
        <v>914</v>
      </c>
      <c r="K78" s="10" t="s">
        <v>915</v>
      </c>
      <c r="L78" s="10" t="s">
        <v>916</v>
      </c>
      <c r="M78" s="10" t="s">
        <v>917</v>
      </c>
      <c r="N78" s="10" t="s">
        <v>918</v>
      </c>
    </row>
    <row r="79" spans="1:14">
      <c r="A79" s="10" t="s">
        <v>1626</v>
      </c>
      <c r="B79" t="s">
        <v>13509</v>
      </c>
      <c r="C79" s="10" t="s">
        <v>13084</v>
      </c>
      <c r="D79" s="10">
        <v>299</v>
      </c>
      <c r="E79" s="10">
        <v>485</v>
      </c>
      <c r="F79" s="12">
        <v>0.38</v>
      </c>
      <c r="G79" s="10">
        <v>4.3</v>
      </c>
      <c r="H79" s="14">
        <v>10911</v>
      </c>
      <c r="I79" s="10" t="s">
        <v>1628</v>
      </c>
      <c r="J79" s="10" t="s">
        <v>1629</v>
      </c>
      <c r="K79" s="10" t="s">
        <v>1630</v>
      </c>
      <c r="L79" s="10" t="s">
        <v>1631</v>
      </c>
      <c r="M79" s="10" t="s">
        <v>1632</v>
      </c>
      <c r="N79" s="10" t="s">
        <v>1633</v>
      </c>
    </row>
    <row r="80" spans="1:14">
      <c r="A80" s="10" t="s">
        <v>1666</v>
      </c>
      <c r="B80" t="s">
        <v>13509</v>
      </c>
      <c r="C80" s="10" t="s">
        <v>13084</v>
      </c>
      <c r="D80" s="10">
        <v>709</v>
      </c>
      <c r="E80" s="13">
        <v>1999</v>
      </c>
      <c r="F80" s="12">
        <v>0.65</v>
      </c>
      <c r="G80" s="10">
        <v>4.0999999999999996</v>
      </c>
      <c r="H80" s="14">
        <v>178817</v>
      </c>
      <c r="I80" s="10" t="s">
        <v>1668</v>
      </c>
      <c r="J80" s="10" t="s">
        <v>1669</v>
      </c>
      <c r="K80" s="10" t="s">
        <v>1670</v>
      </c>
      <c r="L80" s="10" t="s">
        <v>1671</v>
      </c>
      <c r="M80" s="10" t="s">
        <v>1672</v>
      </c>
      <c r="N80" s="10" t="s">
        <v>13018</v>
      </c>
    </row>
    <row r="81" spans="1:14">
      <c r="A81" s="10" t="s">
        <v>2264</v>
      </c>
      <c r="B81" t="s">
        <v>13509</v>
      </c>
      <c r="C81" s="10" t="s">
        <v>13084</v>
      </c>
      <c r="D81" s="10">
        <v>789</v>
      </c>
      <c r="E81" s="13">
        <v>1999</v>
      </c>
      <c r="F81" s="12">
        <v>0.61</v>
      </c>
      <c r="G81" s="10">
        <v>4.2</v>
      </c>
      <c r="H81" s="14">
        <v>34540</v>
      </c>
      <c r="I81" s="10" t="s">
        <v>2266</v>
      </c>
      <c r="J81" s="10" t="s">
        <v>2267</v>
      </c>
      <c r="K81" s="10" t="s">
        <v>2268</v>
      </c>
      <c r="L81" s="10" t="s">
        <v>2269</v>
      </c>
      <c r="M81" s="10" t="s">
        <v>2270</v>
      </c>
      <c r="N81" s="10" t="s">
        <v>2271</v>
      </c>
    </row>
    <row r="82" spans="1:14">
      <c r="A82" s="10" t="s">
        <v>1863</v>
      </c>
      <c r="B82" t="s">
        <v>13509</v>
      </c>
      <c r="C82" s="10" t="s">
        <v>13084</v>
      </c>
      <c r="D82" s="10">
        <v>799</v>
      </c>
      <c r="E82" s="13">
        <v>1999</v>
      </c>
      <c r="F82" s="12">
        <v>0.6</v>
      </c>
      <c r="G82" s="10">
        <v>4.2</v>
      </c>
      <c r="H82" s="14">
        <v>8583</v>
      </c>
      <c r="I82" s="10" t="s">
        <v>1865</v>
      </c>
      <c r="J82" s="10" t="s">
        <v>1866</v>
      </c>
      <c r="K82" s="10" t="s">
        <v>1867</v>
      </c>
      <c r="L82" s="10" t="s">
        <v>1868</v>
      </c>
      <c r="M82" s="10" t="s">
        <v>1869</v>
      </c>
      <c r="N82" s="10" t="s">
        <v>1870</v>
      </c>
    </row>
    <row r="83" spans="1:14">
      <c r="A83" s="10" t="s">
        <v>637</v>
      </c>
      <c r="B83" t="s">
        <v>13509</v>
      </c>
      <c r="C83" s="10" t="s">
        <v>13084</v>
      </c>
      <c r="D83" s="10">
        <v>219</v>
      </c>
      <c r="E83" s="10">
        <v>700</v>
      </c>
      <c r="F83" s="12">
        <v>0.69</v>
      </c>
      <c r="G83" s="10">
        <v>4.3</v>
      </c>
      <c r="H83" s="14">
        <v>20053</v>
      </c>
      <c r="I83" s="10" t="s">
        <v>639</v>
      </c>
      <c r="J83" s="10" t="s">
        <v>640</v>
      </c>
      <c r="K83" s="10" t="s">
        <v>641</v>
      </c>
      <c r="L83" s="10" t="s">
        <v>642</v>
      </c>
      <c r="M83" s="10" t="s">
        <v>643</v>
      </c>
      <c r="N83" s="10" t="s">
        <v>644</v>
      </c>
    </row>
    <row r="84" spans="1:14">
      <c r="A84" s="8" t="s">
        <v>637</v>
      </c>
      <c r="B84" t="s">
        <v>13509</v>
      </c>
      <c r="C84" s="8" t="s">
        <v>13084</v>
      </c>
      <c r="D84" s="8">
        <v>219</v>
      </c>
      <c r="E84" s="8">
        <v>700</v>
      </c>
      <c r="F84" s="11">
        <v>0.69</v>
      </c>
      <c r="G84" s="8">
        <v>4.3</v>
      </c>
      <c r="H84" s="15">
        <v>20052</v>
      </c>
      <c r="I84" s="8" t="s">
        <v>639</v>
      </c>
      <c r="J84" s="8" t="s">
        <v>640</v>
      </c>
      <c r="K84" s="8" t="s">
        <v>641</v>
      </c>
      <c r="L84" s="8" t="s">
        <v>642</v>
      </c>
      <c r="M84" s="8" t="s">
        <v>643</v>
      </c>
      <c r="N84" s="8" t="s">
        <v>644</v>
      </c>
    </row>
    <row r="85" spans="1:14">
      <c r="A85" s="8" t="s">
        <v>637</v>
      </c>
      <c r="B85" t="s">
        <v>13509</v>
      </c>
      <c r="C85" s="8" t="s">
        <v>13084</v>
      </c>
      <c r="D85" s="8">
        <v>219</v>
      </c>
      <c r="E85" s="8">
        <v>700</v>
      </c>
      <c r="F85" s="11">
        <v>0.69</v>
      </c>
      <c r="G85" s="8">
        <v>4.3</v>
      </c>
      <c r="H85" s="15">
        <v>20053</v>
      </c>
      <c r="I85" s="8" t="s">
        <v>639</v>
      </c>
      <c r="J85" s="8" t="s">
        <v>640</v>
      </c>
      <c r="K85" s="8" t="s">
        <v>641</v>
      </c>
      <c r="L85" s="8" t="s">
        <v>642</v>
      </c>
      <c r="M85" s="8" t="s">
        <v>643</v>
      </c>
      <c r="N85" s="8" t="s">
        <v>644</v>
      </c>
    </row>
    <row r="86" spans="1:14">
      <c r="A86" s="10" t="s">
        <v>6373</v>
      </c>
      <c r="B86" t="s">
        <v>13509</v>
      </c>
      <c r="C86" s="10" t="s">
        <v>13084</v>
      </c>
      <c r="D86" s="10">
        <v>499</v>
      </c>
      <c r="E86" s="13">
        <v>1000</v>
      </c>
      <c r="F86" s="12">
        <v>0.5</v>
      </c>
      <c r="G86" s="10">
        <v>5</v>
      </c>
      <c r="H86" s="14">
        <v>23</v>
      </c>
      <c r="I86" s="10" t="s">
        <v>6375</v>
      </c>
      <c r="J86" s="10" t="s">
        <v>6376</v>
      </c>
      <c r="K86" s="10" t="s">
        <v>6377</v>
      </c>
      <c r="L86" s="10" t="s">
        <v>6378</v>
      </c>
      <c r="M86" s="10" t="s">
        <v>6379</v>
      </c>
      <c r="N86" s="10" t="s">
        <v>6380</v>
      </c>
    </row>
    <row r="87" spans="1:14">
      <c r="A87" s="8" t="s">
        <v>8546</v>
      </c>
      <c r="B87" t="s">
        <v>13167</v>
      </c>
      <c r="C87" s="8" t="s">
        <v>13142</v>
      </c>
      <c r="D87" s="16">
        <v>1199</v>
      </c>
      <c r="E87" s="16">
        <v>2000</v>
      </c>
      <c r="F87" s="11">
        <v>0.4</v>
      </c>
      <c r="G87" s="8">
        <v>4</v>
      </c>
      <c r="H87" s="15">
        <v>18543</v>
      </c>
      <c r="I87" s="8" t="s">
        <v>8549</v>
      </c>
      <c r="J87" s="8" t="s">
        <v>8550</v>
      </c>
      <c r="K87" s="8" t="s">
        <v>8551</v>
      </c>
      <c r="L87" s="8" t="s">
        <v>8552</v>
      </c>
      <c r="M87" s="8" t="s">
        <v>8553</v>
      </c>
      <c r="N87" s="8" t="s">
        <v>8554</v>
      </c>
    </row>
    <row r="88" spans="1:14">
      <c r="A88" s="10" t="s">
        <v>2417</v>
      </c>
      <c r="B88" t="s">
        <v>13167</v>
      </c>
      <c r="C88" s="10" t="s">
        <v>13084</v>
      </c>
      <c r="D88" s="10">
        <v>119</v>
      </c>
      <c r="E88" s="10">
        <v>299</v>
      </c>
      <c r="F88" s="12">
        <v>0.6</v>
      </c>
      <c r="G88" s="10">
        <v>3.8</v>
      </c>
      <c r="H88" s="14">
        <v>51</v>
      </c>
      <c r="I88" s="10" t="s">
        <v>2419</v>
      </c>
      <c r="J88" s="10" t="s">
        <v>2420</v>
      </c>
      <c r="K88" s="10" t="s">
        <v>2421</v>
      </c>
      <c r="L88" s="10" t="s">
        <v>2422</v>
      </c>
      <c r="M88" s="10" t="s">
        <v>2423</v>
      </c>
      <c r="N88" s="10" t="s">
        <v>2424</v>
      </c>
    </row>
    <row r="89" spans="1:14">
      <c r="A89" s="8" t="s">
        <v>2462</v>
      </c>
      <c r="B89" t="s">
        <v>13167</v>
      </c>
      <c r="C89" s="8" t="s">
        <v>13084</v>
      </c>
      <c r="D89" s="8">
        <v>199</v>
      </c>
      <c r="E89" s="8">
        <v>999</v>
      </c>
      <c r="F89" s="11">
        <v>0.8</v>
      </c>
      <c r="G89" s="8">
        <v>3</v>
      </c>
      <c r="H89" s="15"/>
      <c r="I89" s="8" t="s">
        <v>2464</v>
      </c>
      <c r="J89" s="8" t="s">
        <v>2465</v>
      </c>
      <c r="K89" s="8" t="s">
        <v>2466</v>
      </c>
      <c r="L89" s="8" t="s">
        <v>2467</v>
      </c>
      <c r="M89" s="8" t="s">
        <v>2468</v>
      </c>
      <c r="N89" s="8" t="s">
        <v>2469</v>
      </c>
    </row>
    <row r="90" spans="1:14">
      <c r="A90" s="10" t="s">
        <v>2737</v>
      </c>
      <c r="B90" t="s">
        <v>13167</v>
      </c>
      <c r="C90" s="10" t="s">
        <v>13084</v>
      </c>
      <c r="D90" s="10">
        <v>129</v>
      </c>
      <c r="E90" s="10">
        <v>599</v>
      </c>
      <c r="F90" s="12">
        <v>0.78</v>
      </c>
      <c r="G90" s="10">
        <v>4.0999999999999996</v>
      </c>
      <c r="H90" s="14">
        <v>265</v>
      </c>
      <c r="I90" s="10" t="s">
        <v>2739</v>
      </c>
      <c r="J90" s="10" t="s">
        <v>2740</v>
      </c>
      <c r="K90" s="10" t="s">
        <v>2741</v>
      </c>
      <c r="L90" s="10" t="s">
        <v>2742</v>
      </c>
      <c r="M90" s="10" t="s">
        <v>2743</v>
      </c>
      <c r="N90" s="10" t="s">
        <v>2744</v>
      </c>
    </row>
    <row r="91" spans="1:14">
      <c r="A91" s="8" t="s">
        <v>2274</v>
      </c>
      <c r="B91" t="s">
        <v>13510</v>
      </c>
      <c r="C91" s="8" t="s">
        <v>13083</v>
      </c>
      <c r="D91" s="8">
        <v>299</v>
      </c>
      <c r="E91" s="8">
        <v>700</v>
      </c>
      <c r="F91" s="11">
        <v>0.56999999999999995</v>
      </c>
      <c r="G91" s="8">
        <v>4.4000000000000004</v>
      </c>
      <c r="H91" s="15">
        <v>8714</v>
      </c>
      <c r="I91" s="8" t="s">
        <v>2276</v>
      </c>
      <c r="J91" s="8" t="s">
        <v>2277</v>
      </c>
      <c r="K91" s="8" t="s">
        <v>2278</v>
      </c>
      <c r="L91" s="8" t="s">
        <v>2279</v>
      </c>
      <c r="M91" s="8" t="s">
        <v>2280</v>
      </c>
      <c r="N91" s="8" t="s">
        <v>2281</v>
      </c>
    </row>
    <row r="92" spans="1:14">
      <c r="A92" s="10" t="s">
        <v>2535</v>
      </c>
      <c r="B92" t="s">
        <v>13510</v>
      </c>
      <c r="C92" s="10" t="s">
        <v>13083</v>
      </c>
      <c r="D92" s="10">
        <v>609</v>
      </c>
      <c r="E92" s="13">
        <v>1500</v>
      </c>
      <c r="F92" s="12">
        <v>0.59</v>
      </c>
      <c r="G92" s="10">
        <v>4.5</v>
      </c>
      <c r="H92" s="14">
        <v>1029</v>
      </c>
      <c r="I92" s="10" t="s">
        <v>2537</v>
      </c>
      <c r="J92" s="10" t="s">
        <v>2538</v>
      </c>
      <c r="K92" s="10" t="s">
        <v>2539</v>
      </c>
      <c r="L92" s="10" t="s">
        <v>2540</v>
      </c>
      <c r="M92" s="10" t="s">
        <v>2541</v>
      </c>
      <c r="N92" s="10" t="s">
        <v>2542</v>
      </c>
    </row>
    <row r="93" spans="1:14">
      <c r="A93" s="8" t="s">
        <v>2861</v>
      </c>
      <c r="B93" t="s">
        <v>13510</v>
      </c>
      <c r="C93" s="8" t="s">
        <v>13083</v>
      </c>
      <c r="D93" s="16">
        <v>24499</v>
      </c>
      <c r="E93" s="16">
        <v>50000</v>
      </c>
      <c r="F93" s="11">
        <v>0.51</v>
      </c>
      <c r="G93" s="8">
        <v>3.9</v>
      </c>
      <c r="H93" s="15">
        <v>3518</v>
      </c>
      <c r="I93" s="8" t="s">
        <v>2863</v>
      </c>
      <c r="J93" s="8" t="s">
        <v>2864</v>
      </c>
      <c r="K93" s="8" t="s">
        <v>2865</v>
      </c>
      <c r="L93" s="8" t="s">
        <v>2866</v>
      </c>
      <c r="M93" s="8" t="s">
        <v>2867</v>
      </c>
      <c r="N93" s="8" t="s">
        <v>2868</v>
      </c>
    </row>
    <row r="94" spans="1:14">
      <c r="A94" s="8" t="s">
        <v>1126</v>
      </c>
      <c r="B94" t="s">
        <v>13510</v>
      </c>
      <c r="C94" s="8" t="s">
        <v>13083</v>
      </c>
      <c r="D94" s="8">
        <v>229</v>
      </c>
      <c r="E94" s="8">
        <v>595</v>
      </c>
      <c r="F94" s="11">
        <v>0.62</v>
      </c>
      <c r="G94" s="8">
        <v>4.3</v>
      </c>
      <c r="H94" s="15">
        <v>12835</v>
      </c>
      <c r="I94" s="8" t="s">
        <v>1128</v>
      </c>
      <c r="J94" s="8" t="s">
        <v>1129</v>
      </c>
      <c r="K94" s="8" t="s">
        <v>1130</v>
      </c>
      <c r="L94" s="8" t="s">
        <v>1131</v>
      </c>
      <c r="M94" s="8" t="s">
        <v>1132</v>
      </c>
      <c r="N94" s="8" t="s">
        <v>1133</v>
      </c>
    </row>
    <row r="95" spans="1:14">
      <c r="A95" s="10" t="s">
        <v>1156</v>
      </c>
      <c r="B95" t="s">
        <v>13510</v>
      </c>
      <c r="C95" s="10" t="s">
        <v>13083</v>
      </c>
      <c r="D95" s="10">
        <v>489</v>
      </c>
      <c r="E95" s="13">
        <v>1200</v>
      </c>
      <c r="F95" s="12">
        <v>0.59</v>
      </c>
      <c r="G95" s="10">
        <v>4.4000000000000004</v>
      </c>
      <c r="H95" s="14">
        <v>69538</v>
      </c>
      <c r="I95" s="10" t="s">
        <v>1159</v>
      </c>
      <c r="J95" s="10" t="s">
        <v>1160</v>
      </c>
      <c r="K95" s="10" t="s">
        <v>1161</v>
      </c>
      <c r="L95" s="10" t="s">
        <v>1162</v>
      </c>
      <c r="M95" s="10" t="s">
        <v>1163</v>
      </c>
      <c r="N95" s="10" t="s">
        <v>1164</v>
      </c>
    </row>
    <row r="96" spans="1:14">
      <c r="A96" s="8" t="s">
        <v>2029</v>
      </c>
      <c r="B96" t="s">
        <v>13510</v>
      </c>
      <c r="C96" s="8" t="s">
        <v>13084</v>
      </c>
      <c r="D96" s="8">
        <v>499</v>
      </c>
      <c r="E96" s="16">
        <v>1100</v>
      </c>
      <c r="F96" s="11">
        <v>0.55000000000000004</v>
      </c>
      <c r="G96" s="8">
        <v>4.4000000000000004</v>
      </c>
      <c r="H96" s="15">
        <v>25177</v>
      </c>
      <c r="I96" s="8" t="s">
        <v>2032</v>
      </c>
      <c r="J96" s="8" t="s">
        <v>2033</v>
      </c>
      <c r="K96" s="8" t="s">
        <v>2034</v>
      </c>
      <c r="L96" s="8" t="s">
        <v>2035</v>
      </c>
      <c r="M96" s="8" t="s">
        <v>2036</v>
      </c>
      <c r="N96" s="8" t="s">
        <v>2037</v>
      </c>
    </row>
    <row r="97" spans="1:14">
      <c r="A97" s="10" t="s">
        <v>1116</v>
      </c>
      <c r="B97" t="s">
        <v>13510</v>
      </c>
      <c r="C97" s="10" t="s">
        <v>13083</v>
      </c>
      <c r="D97" s="10">
        <v>799</v>
      </c>
      <c r="E97" s="13">
        <v>1700</v>
      </c>
      <c r="F97" s="12">
        <v>0.53</v>
      </c>
      <c r="G97" s="10">
        <v>4.0999999999999996</v>
      </c>
      <c r="H97" s="14">
        <v>28638</v>
      </c>
      <c r="I97" s="10" t="s">
        <v>1118</v>
      </c>
      <c r="J97" s="10" t="s">
        <v>1119</v>
      </c>
      <c r="K97" s="10" t="s">
        <v>1120</v>
      </c>
      <c r="L97" s="10" t="s">
        <v>1121</v>
      </c>
      <c r="M97" s="10" t="s">
        <v>1122</v>
      </c>
      <c r="N97" s="10" t="s">
        <v>1123</v>
      </c>
    </row>
    <row r="98" spans="1:14">
      <c r="A98" s="8" t="s">
        <v>11731</v>
      </c>
      <c r="B98" t="s">
        <v>13510</v>
      </c>
      <c r="C98" s="8" t="s">
        <v>13142</v>
      </c>
      <c r="D98" s="16">
        <v>3799</v>
      </c>
      <c r="E98" s="16">
        <v>6000</v>
      </c>
      <c r="F98" s="11">
        <v>0.37</v>
      </c>
      <c r="G98" s="8">
        <v>4.2</v>
      </c>
      <c r="H98" s="15">
        <v>11935</v>
      </c>
      <c r="I98" s="8" t="s">
        <v>11733</v>
      </c>
      <c r="J98" s="8" t="s">
        <v>11734</v>
      </c>
      <c r="K98" s="8" t="s">
        <v>11735</v>
      </c>
      <c r="L98" s="8" t="s">
        <v>11736</v>
      </c>
      <c r="M98" s="8" t="s">
        <v>11737</v>
      </c>
      <c r="N98" s="8" t="s">
        <v>11738</v>
      </c>
    </row>
    <row r="99" spans="1:14">
      <c r="A99" s="8" t="s">
        <v>1418</v>
      </c>
      <c r="B99" t="s">
        <v>13510</v>
      </c>
      <c r="C99" s="8" t="s">
        <v>13083</v>
      </c>
      <c r="D99" s="16">
        <v>1089</v>
      </c>
      <c r="E99" s="16">
        <v>1600</v>
      </c>
      <c r="F99" s="11">
        <v>0.32</v>
      </c>
      <c r="G99" s="8">
        <v>4</v>
      </c>
      <c r="H99" s="15">
        <v>3565</v>
      </c>
      <c r="I99" s="8" t="s">
        <v>1420</v>
      </c>
      <c r="J99" s="8" t="s">
        <v>1421</v>
      </c>
      <c r="K99" s="8" t="s">
        <v>1422</v>
      </c>
      <c r="L99" s="8" t="s">
        <v>1423</v>
      </c>
      <c r="M99" s="8" t="s">
        <v>1424</v>
      </c>
      <c r="N99" s="8" t="s">
        <v>1425</v>
      </c>
    </row>
    <row r="100" spans="1:14">
      <c r="A100" s="8" t="s">
        <v>1616</v>
      </c>
      <c r="B100" t="s">
        <v>13510</v>
      </c>
      <c r="C100" s="8" t="s">
        <v>13084</v>
      </c>
      <c r="D100" s="8">
        <v>499</v>
      </c>
      <c r="E100" s="16">
        <v>1200</v>
      </c>
      <c r="F100" s="11">
        <v>0.57999999999999996</v>
      </c>
      <c r="G100" s="8">
        <v>4.3</v>
      </c>
      <c r="H100" s="15">
        <v>5451</v>
      </c>
      <c r="I100" s="8" t="s">
        <v>1618</v>
      </c>
      <c r="J100" s="8" t="s">
        <v>1619</v>
      </c>
      <c r="K100" s="8" t="s">
        <v>1620</v>
      </c>
      <c r="L100" s="8" t="s">
        <v>1621</v>
      </c>
      <c r="M100" s="8" t="s">
        <v>1622</v>
      </c>
      <c r="N100" s="8" t="s">
        <v>1623</v>
      </c>
    </row>
    <row r="101" spans="1:14">
      <c r="A101" s="10" t="s">
        <v>2521</v>
      </c>
      <c r="B101" t="s">
        <v>13510</v>
      </c>
      <c r="C101" s="10" t="s">
        <v>13084</v>
      </c>
      <c r="D101" s="10">
        <v>649</v>
      </c>
      <c r="E101" s="13">
        <v>1600</v>
      </c>
      <c r="F101" s="12">
        <v>0.59</v>
      </c>
      <c r="G101" s="10">
        <v>4.3</v>
      </c>
      <c r="H101" s="14">
        <v>5451</v>
      </c>
      <c r="I101" s="10" t="s">
        <v>2523</v>
      </c>
      <c r="J101" s="10" t="s">
        <v>1619</v>
      </c>
      <c r="K101" s="10" t="s">
        <v>1620</v>
      </c>
      <c r="L101" s="10" t="s">
        <v>1621</v>
      </c>
      <c r="M101" s="10" t="s">
        <v>1622</v>
      </c>
      <c r="N101" s="10" t="s">
        <v>1623</v>
      </c>
    </row>
    <row r="102" spans="1:14">
      <c r="A102" s="8" t="s">
        <v>112</v>
      </c>
      <c r="B102" t="s">
        <v>13510</v>
      </c>
      <c r="C102" s="8" t="s">
        <v>13083</v>
      </c>
      <c r="D102" s="8">
        <v>219</v>
      </c>
      <c r="E102" s="8">
        <v>700</v>
      </c>
      <c r="F102" s="11">
        <v>0.69</v>
      </c>
      <c r="G102" s="8">
        <v>4.4000000000000004</v>
      </c>
      <c r="H102" s="15">
        <v>426973</v>
      </c>
      <c r="I102" s="8" t="s">
        <v>115</v>
      </c>
      <c r="J102" s="8" t="s">
        <v>116</v>
      </c>
      <c r="K102" s="8" t="s">
        <v>117</v>
      </c>
      <c r="L102" s="8" t="s">
        <v>118</v>
      </c>
      <c r="M102" s="8" t="s">
        <v>119</v>
      </c>
      <c r="N102" s="8" t="s">
        <v>120</v>
      </c>
    </row>
    <row r="103" spans="1:14">
      <c r="A103" s="8" t="s">
        <v>112</v>
      </c>
      <c r="B103" t="s">
        <v>13510</v>
      </c>
      <c r="C103" s="8" t="s">
        <v>13083</v>
      </c>
      <c r="D103" s="8">
        <v>219</v>
      </c>
      <c r="E103" s="8">
        <v>700</v>
      </c>
      <c r="F103" s="11">
        <v>0.69</v>
      </c>
      <c r="G103" s="8">
        <v>4.4000000000000004</v>
      </c>
      <c r="H103" s="15">
        <v>426972</v>
      </c>
      <c r="I103" s="8" t="s">
        <v>115</v>
      </c>
      <c r="J103" s="8" t="s">
        <v>116</v>
      </c>
      <c r="K103" s="8" t="s">
        <v>117</v>
      </c>
      <c r="L103" s="8" t="s">
        <v>118</v>
      </c>
      <c r="M103" s="8" t="s">
        <v>119</v>
      </c>
      <c r="N103" s="8" t="s">
        <v>120</v>
      </c>
    </row>
    <row r="104" spans="1:14">
      <c r="A104" s="10" t="s">
        <v>12747</v>
      </c>
      <c r="B104" t="s">
        <v>13510</v>
      </c>
      <c r="C104" s="10" t="s">
        <v>13142</v>
      </c>
      <c r="D104" s="17">
        <v>1982.84</v>
      </c>
      <c r="E104" s="13">
        <v>3300</v>
      </c>
      <c r="F104" s="12">
        <v>0.4</v>
      </c>
      <c r="G104" s="10">
        <v>4.0999999999999996</v>
      </c>
      <c r="H104" s="14">
        <v>5873</v>
      </c>
      <c r="I104" s="10" t="s">
        <v>12750</v>
      </c>
      <c r="J104" s="10" t="s">
        <v>12751</v>
      </c>
      <c r="K104" s="10" t="s">
        <v>12752</v>
      </c>
      <c r="L104" s="10" t="s">
        <v>12753</v>
      </c>
      <c r="M104" s="10" t="s">
        <v>12754</v>
      </c>
      <c r="N104" s="10" t="s">
        <v>12755</v>
      </c>
    </row>
    <row r="105" spans="1:14">
      <c r="A105" s="10" t="s">
        <v>2330</v>
      </c>
      <c r="B105" t="s">
        <v>13510</v>
      </c>
      <c r="C105" s="10" t="s">
        <v>13083</v>
      </c>
      <c r="D105" s="10">
        <v>269</v>
      </c>
      <c r="E105" s="10">
        <v>650</v>
      </c>
      <c r="F105" s="12">
        <v>0.59</v>
      </c>
      <c r="G105" s="10">
        <v>4.4000000000000004</v>
      </c>
      <c r="H105" s="14">
        <v>35877</v>
      </c>
      <c r="I105" s="10" t="s">
        <v>2332</v>
      </c>
      <c r="J105" s="10" t="s">
        <v>2333</v>
      </c>
      <c r="K105" s="10" t="s">
        <v>2334</v>
      </c>
      <c r="L105" s="10" t="s">
        <v>2335</v>
      </c>
      <c r="M105" s="10" t="s">
        <v>2336</v>
      </c>
      <c r="N105" s="10" t="s">
        <v>2337</v>
      </c>
    </row>
    <row r="106" spans="1:14">
      <c r="A106" s="8" t="s">
        <v>10665</v>
      </c>
      <c r="B106" t="s">
        <v>13510</v>
      </c>
      <c r="C106" s="8" t="s">
        <v>13142</v>
      </c>
      <c r="D106" s="16">
        <v>1999</v>
      </c>
      <c r="E106" s="16">
        <v>3300</v>
      </c>
      <c r="F106" s="11">
        <v>0.39</v>
      </c>
      <c r="G106" s="8">
        <v>4.2</v>
      </c>
      <c r="H106" s="15">
        <v>780</v>
      </c>
      <c r="I106" s="8" t="s">
        <v>10667</v>
      </c>
      <c r="J106" s="8" t="s">
        <v>10668</v>
      </c>
      <c r="K106" s="8" t="s">
        <v>10669</v>
      </c>
      <c r="L106" s="8" t="s">
        <v>10670</v>
      </c>
      <c r="M106" s="8" t="s">
        <v>10671</v>
      </c>
      <c r="N106" s="8" t="s">
        <v>10672</v>
      </c>
    </row>
    <row r="107" spans="1:14">
      <c r="A107" s="10" t="s">
        <v>476</v>
      </c>
      <c r="B107" t="s">
        <v>13510</v>
      </c>
      <c r="C107" s="10" t="s">
        <v>13084</v>
      </c>
      <c r="D107" s="10">
        <v>179</v>
      </c>
      <c r="E107" s="10">
        <v>500</v>
      </c>
      <c r="F107" s="12">
        <v>0.64</v>
      </c>
      <c r="G107" s="10">
        <v>4.2</v>
      </c>
      <c r="H107" s="14">
        <v>92595</v>
      </c>
      <c r="I107" s="10" t="s">
        <v>478</v>
      </c>
      <c r="J107" s="10" t="s">
        <v>459</v>
      </c>
      <c r="K107" s="10" t="s">
        <v>460</v>
      </c>
      <c r="L107" s="10" t="s">
        <v>461</v>
      </c>
      <c r="M107" s="10" t="s">
        <v>462</v>
      </c>
      <c r="N107" s="10" t="s">
        <v>463</v>
      </c>
    </row>
    <row r="108" spans="1:14">
      <c r="A108" s="10" t="s">
        <v>456</v>
      </c>
      <c r="B108" t="s">
        <v>13510</v>
      </c>
      <c r="C108" s="10" t="s">
        <v>13084</v>
      </c>
      <c r="D108" s="10">
        <v>199</v>
      </c>
      <c r="E108" s="10">
        <v>395</v>
      </c>
      <c r="F108" s="12">
        <v>0.5</v>
      </c>
      <c r="G108" s="10">
        <v>4.2</v>
      </c>
      <c r="H108" s="14">
        <v>92595</v>
      </c>
      <c r="I108" s="10" t="s">
        <v>458</v>
      </c>
      <c r="J108" s="10" t="s">
        <v>459</v>
      </c>
      <c r="K108" s="10" t="s">
        <v>460</v>
      </c>
      <c r="L108" s="10" t="s">
        <v>461</v>
      </c>
      <c r="M108" s="10" t="s">
        <v>462</v>
      </c>
      <c r="N108" s="10" t="s">
        <v>463</v>
      </c>
    </row>
    <row r="109" spans="1:14">
      <c r="A109" s="10" t="s">
        <v>456</v>
      </c>
      <c r="B109" t="s">
        <v>13510</v>
      </c>
      <c r="C109" s="10" t="s">
        <v>13084</v>
      </c>
      <c r="D109" s="10">
        <v>199</v>
      </c>
      <c r="E109" s="10">
        <v>395</v>
      </c>
      <c r="F109" s="12">
        <v>0.5</v>
      </c>
      <c r="G109" s="10">
        <v>4.2</v>
      </c>
      <c r="H109" s="14">
        <v>92595</v>
      </c>
      <c r="I109" s="10" t="s">
        <v>458</v>
      </c>
      <c r="J109" s="10" t="s">
        <v>459</v>
      </c>
      <c r="K109" s="10" t="s">
        <v>460</v>
      </c>
      <c r="L109" s="10" t="s">
        <v>461</v>
      </c>
      <c r="M109" s="10" t="s">
        <v>462</v>
      </c>
      <c r="N109" s="10" t="s">
        <v>463</v>
      </c>
    </row>
    <row r="110" spans="1:14">
      <c r="A110" s="8" t="s">
        <v>1197</v>
      </c>
      <c r="B110" t="s">
        <v>13510</v>
      </c>
      <c r="C110" s="8" t="s">
        <v>13084</v>
      </c>
      <c r="D110" s="8">
        <v>689</v>
      </c>
      <c r="E110" s="16">
        <v>1500</v>
      </c>
      <c r="F110" s="11">
        <v>0.54</v>
      </c>
      <c r="G110" s="8">
        <v>4.2</v>
      </c>
      <c r="H110" s="15">
        <v>42301</v>
      </c>
      <c r="I110" s="8" t="s">
        <v>1199</v>
      </c>
      <c r="J110" s="8" t="s">
        <v>1200</v>
      </c>
      <c r="K110" s="8" t="s">
        <v>1201</v>
      </c>
      <c r="L110" s="8" t="s">
        <v>1202</v>
      </c>
      <c r="M110" s="8" t="s">
        <v>1203</v>
      </c>
      <c r="N110" s="8" t="s">
        <v>1204</v>
      </c>
    </row>
    <row r="111" spans="1:14">
      <c r="A111" s="8" t="s">
        <v>481</v>
      </c>
      <c r="B111" t="s">
        <v>13510</v>
      </c>
      <c r="C111" s="8" t="s">
        <v>13084</v>
      </c>
      <c r="D111" s="8">
        <v>799</v>
      </c>
      <c r="E111" s="16">
        <v>2100</v>
      </c>
      <c r="F111" s="11">
        <v>0.62</v>
      </c>
      <c r="G111" s="8">
        <v>4.3</v>
      </c>
      <c r="H111" s="15">
        <v>8188</v>
      </c>
      <c r="I111" s="8" t="s">
        <v>483</v>
      </c>
      <c r="J111" s="8" t="s">
        <v>484</v>
      </c>
      <c r="K111" s="8" t="s">
        <v>485</v>
      </c>
      <c r="L111" s="8" t="s">
        <v>486</v>
      </c>
      <c r="M111" s="8" t="s">
        <v>487</v>
      </c>
      <c r="N111" s="8" t="s">
        <v>488</v>
      </c>
    </row>
    <row r="112" spans="1:14">
      <c r="A112" s="8" t="s">
        <v>481</v>
      </c>
      <c r="B112" t="s">
        <v>13510</v>
      </c>
      <c r="C112" s="8" t="s">
        <v>13084</v>
      </c>
      <c r="D112" s="8">
        <v>799</v>
      </c>
      <c r="E112" s="16">
        <v>2100</v>
      </c>
      <c r="F112" s="11">
        <v>0.62</v>
      </c>
      <c r="G112" s="8">
        <v>4.3</v>
      </c>
      <c r="H112" s="15">
        <v>8188</v>
      </c>
      <c r="I112" s="8" t="s">
        <v>483</v>
      </c>
      <c r="J112" s="8" t="s">
        <v>484</v>
      </c>
      <c r="K112" s="8" t="s">
        <v>485</v>
      </c>
      <c r="L112" s="8" t="s">
        <v>486</v>
      </c>
      <c r="M112" s="8" t="s">
        <v>487</v>
      </c>
      <c r="N112" s="8" t="s">
        <v>488</v>
      </c>
    </row>
    <row r="113" spans="1:14">
      <c r="A113" s="8" t="s">
        <v>481</v>
      </c>
      <c r="B113" t="s">
        <v>13510</v>
      </c>
      <c r="C113" s="8" t="s">
        <v>13084</v>
      </c>
      <c r="D113" s="8">
        <v>799</v>
      </c>
      <c r="E113" s="16">
        <v>2100</v>
      </c>
      <c r="F113" s="11">
        <v>0.62</v>
      </c>
      <c r="G113" s="8">
        <v>4.3</v>
      </c>
      <c r="H113" s="15">
        <v>8188</v>
      </c>
      <c r="I113" s="8" t="s">
        <v>483</v>
      </c>
      <c r="J113" s="8" t="s">
        <v>484</v>
      </c>
      <c r="K113" s="8" t="s">
        <v>485</v>
      </c>
      <c r="L113" s="8" t="s">
        <v>486</v>
      </c>
      <c r="M113" s="8" t="s">
        <v>487</v>
      </c>
      <c r="N113" s="8" t="s">
        <v>488</v>
      </c>
    </row>
    <row r="114" spans="1:14">
      <c r="A114" s="8" t="s">
        <v>1297</v>
      </c>
      <c r="B114" t="s">
        <v>13510</v>
      </c>
      <c r="C114" s="8" t="s">
        <v>13084</v>
      </c>
      <c r="D114" s="8">
        <v>999</v>
      </c>
      <c r="E114" s="16">
        <v>2100</v>
      </c>
      <c r="F114" s="11">
        <v>0.52</v>
      </c>
      <c r="G114" s="8">
        <v>4.5</v>
      </c>
      <c r="H114" s="15">
        <v>5492</v>
      </c>
      <c r="I114" s="8" t="s">
        <v>483</v>
      </c>
      <c r="J114" s="8" t="s">
        <v>1299</v>
      </c>
      <c r="K114" s="8" t="s">
        <v>1300</v>
      </c>
      <c r="L114" s="8" t="s">
        <v>1301</v>
      </c>
      <c r="M114" s="8" t="s">
        <v>1302</v>
      </c>
      <c r="N114" s="8" t="s">
        <v>1303</v>
      </c>
    </row>
    <row r="115" spans="1:14">
      <c r="A115" s="8" t="s">
        <v>341</v>
      </c>
      <c r="B115" t="s">
        <v>13510</v>
      </c>
      <c r="C115" s="8" t="s">
        <v>13084</v>
      </c>
      <c r="D115" s="8">
        <v>899</v>
      </c>
      <c r="E115" s="16">
        <v>1900</v>
      </c>
      <c r="F115" s="11">
        <v>0.53</v>
      </c>
      <c r="G115" s="8">
        <v>4.4000000000000004</v>
      </c>
      <c r="H115" s="15">
        <v>13552</v>
      </c>
      <c r="I115" s="8" t="s">
        <v>343</v>
      </c>
      <c r="J115" s="8" t="s">
        <v>344</v>
      </c>
      <c r="K115" s="8" t="s">
        <v>345</v>
      </c>
      <c r="L115" s="8" t="s">
        <v>346</v>
      </c>
      <c r="M115" s="8" t="s">
        <v>347</v>
      </c>
      <c r="N115" s="8" t="s">
        <v>348</v>
      </c>
    </row>
    <row r="116" spans="1:14">
      <c r="A116" s="8" t="s">
        <v>341</v>
      </c>
      <c r="B116" t="s">
        <v>13510</v>
      </c>
      <c r="C116" s="8" t="s">
        <v>13084</v>
      </c>
      <c r="D116" s="8">
        <v>899</v>
      </c>
      <c r="E116" s="16">
        <v>1900</v>
      </c>
      <c r="F116" s="11">
        <v>0.53</v>
      </c>
      <c r="G116" s="8">
        <v>4.4000000000000004</v>
      </c>
      <c r="H116" s="15">
        <v>13552</v>
      </c>
      <c r="I116" s="8" t="s">
        <v>343</v>
      </c>
      <c r="J116" s="8" t="s">
        <v>344</v>
      </c>
      <c r="K116" s="8" t="s">
        <v>345</v>
      </c>
      <c r="L116" s="8" t="s">
        <v>346</v>
      </c>
      <c r="M116" s="8" t="s">
        <v>347</v>
      </c>
      <c r="N116" s="8" t="s">
        <v>348</v>
      </c>
    </row>
    <row r="117" spans="1:14">
      <c r="A117" s="10" t="s">
        <v>341</v>
      </c>
      <c r="B117" t="s">
        <v>13510</v>
      </c>
      <c r="C117" s="10" t="s">
        <v>13084</v>
      </c>
      <c r="D117" s="10">
        <v>899</v>
      </c>
      <c r="E117" s="13">
        <v>1900</v>
      </c>
      <c r="F117" s="12">
        <v>0.53</v>
      </c>
      <c r="G117" s="10">
        <v>4.4000000000000004</v>
      </c>
      <c r="H117" s="14">
        <v>13552</v>
      </c>
      <c r="I117" s="10" t="s">
        <v>343</v>
      </c>
      <c r="J117" s="10" t="s">
        <v>344</v>
      </c>
      <c r="K117" s="10" t="s">
        <v>345</v>
      </c>
      <c r="L117" s="10" t="s">
        <v>346</v>
      </c>
      <c r="M117" s="10" t="s">
        <v>347</v>
      </c>
      <c r="N117" s="10" t="s">
        <v>348</v>
      </c>
    </row>
    <row r="118" spans="1:14">
      <c r="A118" s="8" t="s">
        <v>287</v>
      </c>
      <c r="B118" t="s">
        <v>13510</v>
      </c>
      <c r="C118" s="8" t="s">
        <v>13084</v>
      </c>
      <c r="D118" s="8">
        <v>199</v>
      </c>
      <c r="E118" s="8">
        <v>750</v>
      </c>
      <c r="F118" s="11">
        <v>0.73</v>
      </c>
      <c r="G118" s="8">
        <v>4.5</v>
      </c>
      <c r="H118" s="15">
        <v>74976</v>
      </c>
      <c r="I118" s="8" t="s">
        <v>289</v>
      </c>
      <c r="J118" s="8" t="s">
        <v>290</v>
      </c>
      <c r="K118" s="8" t="s">
        <v>291</v>
      </c>
      <c r="L118" s="8" t="s">
        <v>292</v>
      </c>
      <c r="M118" s="8" t="s">
        <v>293</v>
      </c>
      <c r="N118" s="8" t="s">
        <v>294</v>
      </c>
    </row>
    <row r="119" spans="1:14">
      <c r="A119" s="8" t="s">
        <v>287</v>
      </c>
      <c r="B119" t="s">
        <v>13510</v>
      </c>
      <c r="C119" s="8" t="s">
        <v>13084</v>
      </c>
      <c r="D119" s="8">
        <v>199</v>
      </c>
      <c r="E119" s="8">
        <v>750</v>
      </c>
      <c r="F119" s="11">
        <v>0.73</v>
      </c>
      <c r="G119" s="8">
        <v>4.5</v>
      </c>
      <c r="H119" s="15">
        <v>74976</v>
      </c>
      <c r="I119" s="8" t="s">
        <v>289</v>
      </c>
      <c r="J119" s="8" t="s">
        <v>290</v>
      </c>
      <c r="K119" s="8" t="s">
        <v>291</v>
      </c>
      <c r="L119" s="8" t="s">
        <v>292</v>
      </c>
      <c r="M119" s="8" t="s">
        <v>293</v>
      </c>
      <c r="N119" s="8" t="s">
        <v>294</v>
      </c>
    </row>
    <row r="120" spans="1:14">
      <c r="A120" s="8" t="s">
        <v>381</v>
      </c>
      <c r="B120" t="s">
        <v>13510</v>
      </c>
      <c r="C120" s="8" t="s">
        <v>13084</v>
      </c>
      <c r="D120" s="8">
        <v>209</v>
      </c>
      <c r="E120" s="8">
        <v>695</v>
      </c>
      <c r="F120" s="11">
        <v>0.7</v>
      </c>
      <c r="G120" s="8">
        <v>4.5</v>
      </c>
      <c r="H120" s="15">
        <v>107687</v>
      </c>
      <c r="I120" s="8" t="s">
        <v>383</v>
      </c>
      <c r="J120" s="8" t="s">
        <v>384</v>
      </c>
      <c r="K120" s="8" t="s">
        <v>385</v>
      </c>
      <c r="L120" s="8" t="s">
        <v>386</v>
      </c>
      <c r="M120" s="8" t="s">
        <v>387</v>
      </c>
      <c r="N120" s="8" t="s">
        <v>388</v>
      </c>
    </row>
    <row r="121" spans="1:14">
      <c r="A121" s="8" t="s">
        <v>381</v>
      </c>
      <c r="B121" t="s">
        <v>13510</v>
      </c>
      <c r="C121" s="8" t="s">
        <v>13084</v>
      </c>
      <c r="D121" s="8">
        <v>209</v>
      </c>
      <c r="E121" s="8">
        <v>695</v>
      </c>
      <c r="F121" s="11">
        <v>0.7</v>
      </c>
      <c r="G121" s="8">
        <v>4.5</v>
      </c>
      <c r="H121" s="15">
        <v>107686</v>
      </c>
      <c r="I121" s="8" t="s">
        <v>383</v>
      </c>
      <c r="J121" s="8" t="s">
        <v>384</v>
      </c>
      <c r="K121" s="8" t="s">
        <v>385</v>
      </c>
      <c r="L121" s="8" t="s">
        <v>386</v>
      </c>
      <c r="M121" s="8" t="s">
        <v>387</v>
      </c>
      <c r="N121" s="8" t="s">
        <v>388</v>
      </c>
    </row>
    <row r="122" spans="1:14">
      <c r="A122" s="8" t="s">
        <v>1858</v>
      </c>
      <c r="B122" t="s">
        <v>13510</v>
      </c>
      <c r="C122" s="8" t="s">
        <v>13084</v>
      </c>
      <c r="D122" s="8">
        <v>299</v>
      </c>
      <c r="E122" s="8">
        <v>800</v>
      </c>
      <c r="F122" s="11">
        <v>0.63</v>
      </c>
      <c r="G122" s="8">
        <v>4.5</v>
      </c>
      <c r="H122" s="15">
        <v>74977</v>
      </c>
      <c r="I122" s="8" t="s">
        <v>1860</v>
      </c>
      <c r="J122" s="8" t="s">
        <v>290</v>
      </c>
      <c r="K122" s="8" t="s">
        <v>291</v>
      </c>
      <c r="L122" s="8" t="s">
        <v>292</v>
      </c>
      <c r="M122" s="8" t="s">
        <v>293</v>
      </c>
      <c r="N122" s="8" t="s">
        <v>294</v>
      </c>
    </row>
    <row r="123" spans="1:14">
      <c r="A123" s="10" t="s">
        <v>1611</v>
      </c>
      <c r="B123" t="s">
        <v>13510</v>
      </c>
      <c r="C123" s="10" t="s">
        <v>13084</v>
      </c>
      <c r="D123" s="10">
        <v>949</v>
      </c>
      <c r="E123" s="13">
        <v>1999</v>
      </c>
      <c r="F123" s="12">
        <v>0.53</v>
      </c>
      <c r="G123" s="10">
        <v>4.4000000000000004</v>
      </c>
      <c r="H123" s="14">
        <v>13552</v>
      </c>
      <c r="I123" s="10" t="s">
        <v>1613</v>
      </c>
      <c r="J123" s="10" t="s">
        <v>344</v>
      </c>
      <c r="K123" s="10" t="s">
        <v>345</v>
      </c>
      <c r="L123" s="10" t="s">
        <v>346</v>
      </c>
      <c r="M123" s="10" t="s">
        <v>347</v>
      </c>
      <c r="N123" s="10" t="s">
        <v>348</v>
      </c>
    </row>
    <row r="124" spans="1:14">
      <c r="A124" s="8" t="s">
        <v>1636</v>
      </c>
      <c r="B124" t="s">
        <v>13510</v>
      </c>
      <c r="C124" s="8" t="s">
        <v>13084</v>
      </c>
      <c r="D124" s="8">
        <v>949</v>
      </c>
      <c r="E124" s="16">
        <v>1999</v>
      </c>
      <c r="F124" s="11">
        <v>0.53</v>
      </c>
      <c r="G124" s="8">
        <v>4.4000000000000004</v>
      </c>
      <c r="H124" s="15">
        <v>13552</v>
      </c>
      <c r="I124" s="8" t="s">
        <v>1638</v>
      </c>
      <c r="J124" s="8" t="s">
        <v>344</v>
      </c>
      <c r="K124" s="8" t="s">
        <v>345</v>
      </c>
      <c r="L124" s="8" t="s">
        <v>346</v>
      </c>
      <c r="M124" s="8" t="s">
        <v>347</v>
      </c>
      <c r="N124" s="8" t="s">
        <v>348</v>
      </c>
    </row>
    <row r="125" spans="1:14">
      <c r="A125" s="8" t="s">
        <v>2565</v>
      </c>
      <c r="B125" t="s">
        <v>13510</v>
      </c>
      <c r="C125" s="8" t="s">
        <v>13084</v>
      </c>
      <c r="D125" s="8">
        <v>349</v>
      </c>
      <c r="E125" s="8">
        <v>899</v>
      </c>
      <c r="F125" s="11">
        <v>0.61</v>
      </c>
      <c r="G125" s="8">
        <v>4.0999999999999996</v>
      </c>
      <c r="H125" s="15">
        <v>14896</v>
      </c>
      <c r="I125" s="8" t="s">
        <v>2567</v>
      </c>
      <c r="J125" s="8" t="s">
        <v>2568</v>
      </c>
      <c r="K125" s="8" t="s">
        <v>2569</v>
      </c>
      <c r="L125" s="8" t="s">
        <v>2570</v>
      </c>
      <c r="M125" s="8" t="s">
        <v>2571</v>
      </c>
      <c r="N125" s="8" t="s">
        <v>2572</v>
      </c>
    </row>
    <row r="126" spans="1:14">
      <c r="A126" s="10" t="s">
        <v>581</v>
      </c>
      <c r="B126" t="s">
        <v>13510</v>
      </c>
      <c r="C126" s="10" t="s">
        <v>13084</v>
      </c>
      <c r="D126" s="10">
        <v>329</v>
      </c>
      <c r="E126" s="10">
        <v>845</v>
      </c>
      <c r="F126" s="12">
        <v>0.61</v>
      </c>
      <c r="G126" s="10">
        <v>4.2</v>
      </c>
      <c r="H126" s="14">
        <v>29746</v>
      </c>
      <c r="I126" s="10" t="s">
        <v>583</v>
      </c>
      <c r="J126" s="10" t="s">
        <v>584</v>
      </c>
      <c r="K126" s="10" t="s">
        <v>585</v>
      </c>
      <c r="L126" s="10" t="s">
        <v>586</v>
      </c>
      <c r="M126" s="10" t="s">
        <v>587</v>
      </c>
      <c r="N126" s="10" t="s">
        <v>588</v>
      </c>
    </row>
    <row r="127" spans="1:14">
      <c r="A127" s="10" t="s">
        <v>581</v>
      </c>
      <c r="B127" t="s">
        <v>13510</v>
      </c>
      <c r="C127" s="10" t="s">
        <v>13084</v>
      </c>
      <c r="D127" s="10">
        <v>329</v>
      </c>
      <c r="E127" s="10">
        <v>845</v>
      </c>
      <c r="F127" s="12">
        <v>0.61</v>
      </c>
      <c r="G127" s="10">
        <v>4.2</v>
      </c>
      <c r="H127" s="14">
        <v>29746</v>
      </c>
      <c r="I127" s="10" t="s">
        <v>583</v>
      </c>
      <c r="J127" s="10" t="s">
        <v>584</v>
      </c>
      <c r="K127" s="10" t="s">
        <v>585</v>
      </c>
      <c r="L127" s="10" t="s">
        <v>586</v>
      </c>
      <c r="M127" s="10" t="s">
        <v>587</v>
      </c>
      <c r="N127" s="10" t="s">
        <v>588</v>
      </c>
    </row>
    <row r="128" spans="1:14">
      <c r="A128" s="10" t="s">
        <v>2171</v>
      </c>
      <c r="B128" t="s">
        <v>13510</v>
      </c>
      <c r="C128" s="10" t="s">
        <v>13084</v>
      </c>
      <c r="D128" s="10">
        <v>549</v>
      </c>
      <c r="E128" s="10">
        <v>995</v>
      </c>
      <c r="F128" s="12">
        <v>0.45</v>
      </c>
      <c r="G128" s="10">
        <v>4.2</v>
      </c>
      <c r="H128" s="14">
        <v>29746</v>
      </c>
      <c r="I128" s="10" t="s">
        <v>2173</v>
      </c>
      <c r="J128" s="10" t="s">
        <v>584</v>
      </c>
      <c r="K128" s="10" t="s">
        <v>585</v>
      </c>
      <c r="L128" s="10" t="s">
        <v>586</v>
      </c>
      <c r="M128" s="10" t="s">
        <v>587</v>
      </c>
      <c r="N128" s="10" t="s">
        <v>588</v>
      </c>
    </row>
    <row r="129" spans="1:14">
      <c r="A129" s="10" t="s">
        <v>3549</v>
      </c>
      <c r="B129" t="s">
        <v>13511</v>
      </c>
      <c r="C129" s="10" t="s">
        <v>13083</v>
      </c>
      <c r="D129" s="10">
        <v>999</v>
      </c>
      <c r="E129" s="13">
        <v>1599</v>
      </c>
      <c r="F129" s="12">
        <v>0.38</v>
      </c>
      <c r="G129" s="10">
        <v>4</v>
      </c>
      <c r="H129" s="14">
        <v>7222</v>
      </c>
      <c r="I129" s="10" t="s">
        <v>3551</v>
      </c>
      <c r="J129" s="10" t="s">
        <v>3552</v>
      </c>
      <c r="K129" s="10" t="s">
        <v>3553</v>
      </c>
      <c r="L129" s="10" t="s">
        <v>3554</v>
      </c>
      <c r="M129" s="10" t="s">
        <v>3555</v>
      </c>
      <c r="N129" s="10" t="s">
        <v>3556</v>
      </c>
    </row>
    <row r="130" spans="1:14">
      <c r="A130" s="8" t="s">
        <v>3746</v>
      </c>
      <c r="B130" t="s">
        <v>13511</v>
      </c>
      <c r="C130" s="8" t="s">
        <v>13083</v>
      </c>
      <c r="D130" s="8">
        <v>999</v>
      </c>
      <c r="E130" s="16">
        <v>1599</v>
      </c>
      <c r="F130" s="11">
        <v>0.38</v>
      </c>
      <c r="G130" s="8">
        <v>4</v>
      </c>
      <c r="H130" s="15">
        <v>7222</v>
      </c>
      <c r="I130" s="8" t="s">
        <v>3748</v>
      </c>
      <c r="J130" s="8" t="s">
        <v>3552</v>
      </c>
      <c r="K130" s="8" t="s">
        <v>3553</v>
      </c>
      <c r="L130" s="8" t="s">
        <v>3554</v>
      </c>
      <c r="M130" s="8" t="s">
        <v>3555</v>
      </c>
      <c r="N130" s="8" t="s">
        <v>3556</v>
      </c>
    </row>
    <row r="131" spans="1:14">
      <c r="A131" s="10" t="s">
        <v>692</v>
      </c>
      <c r="B131" t="s">
        <v>13511</v>
      </c>
      <c r="C131" s="10" t="s">
        <v>13084</v>
      </c>
      <c r="D131" s="10">
        <v>199</v>
      </c>
      <c r="E131" s="10">
        <v>499</v>
      </c>
      <c r="F131" s="12">
        <v>0.6</v>
      </c>
      <c r="G131" s="10">
        <v>4.0999999999999996</v>
      </c>
      <c r="H131" s="14">
        <v>602</v>
      </c>
      <c r="I131" s="10" t="s">
        <v>694</v>
      </c>
      <c r="J131" s="10" t="s">
        <v>695</v>
      </c>
      <c r="K131" s="10" t="s">
        <v>696</v>
      </c>
      <c r="L131" s="10" t="s">
        <v>697</v>
      </c>
      <c r="M131" s="10" t="s">
        <v>698</v>
      </c>
      <c r="N131" s="10" t="s">
        <v>699</v>
      </c>
    </row>
    <row r="132" spans="1:14">
      <c r="A132" s="10" t="s">
        <v>692</v>
      </c>
      <c r="B132" t="s">
        <v>13511</v>
      </c>
      <c r="C132" s="10" t="s">
        <v>13084</v>
      </c>
      <c r="D132" s="10">
        <v>199</v>
      </c>
      <c r="E132" s="10">
        <v>499</v>
      </c>
      <c r="F132" s="12">
        <v>0.6</v>
      </c>
      <c r="G132" s="10">
        <v>4.0999999999999996</v>
      </c>
      <c r="H132" s="14">
        <v>602</v>
      </c>
      <c r="I132" s="10" t="s">
        <v>694</v>
      </c>
      <c r="J132" s="10" t="s">
        <v>695</v>
      </c>
      <c r="K132" s="10" t="s">
        <v>696</v>
      </c>
      <c r="L132" s="10" t="s">
        <v>697</v>
      </c>
      <c r="M132" s="10" t="s">
        <v>698</v>
      </c>
      <c r="N132" s="10" t="s">
        <v>699</v>
      </c>
    </row>
    <row r="133" spans="1:14">
      <c r="A133" s="8" t="s">
        <v>692</v>
      </c>
      <c r="B133" t="s">
        <v>13511</v>
      </c>
      <c r="C133" s="8" t="s">
        <v>13084</v>
      </c>
      <c r="D133" s="8">
        <v>199</v>
      </c>
      <c r="E133" s="8">
        <v>499</v>
      </c>
      <c r="F133" s="11">
        <v>0.6</v>
      </c>
      <c r="G133" s="8">
        <v>4.0999999999999996</v>
      </c>
      <c r="H133" s="15">
        <v>602</v>
      </c>
      <c r="I133" s="8" t="s">
        <v>694</v>
      </c>
      <c r="J133" s="8" t="s">
        <v>695</v>
      </c>
      <c r="K133" s="8" t="s">
        <v>696</v>
      </c>
      <c r="L133" s="8" t="s">
        <v>697</v>
      </c>
      <c r="M133" s="8" t="s">
        <v>698</v>
      </c>
      <c r="N133" s="8" t="s">
        <v>699</v>
      </c>
    </row>
    <row r="134" spans="1:14">
      <c r="A134" s="10" t="s">
        <v>3577</v>
      </c>
      <c r="B134" t="s">
        <v>13511</v>
      </c>
      <c r="C134" s="10" t="s">
        <v>13083</v>
      </c>
      <c r="D134" s="13">
        <v>1799</v>
      </c>
      <c r="E134" s="13">
        <v>2499</v>
      </c>
      <c r="F134" s="12">
        <v>0.28000000000000003</v>
      </c>
      <c r="G134" s="10">
        <v>4.0999999999999996</v>
      </c>
      <c r="H134" s="14">
        <v>18678</v>
      </c>
      <c r="I134" s="10" t="s">
        <v>3579</v>
      </c>
      <c r="J134" s="10" t="s">
        <v>3580</v>
      </c>
      <c r="K134" s="10" t="s">
        <v>3581</v>
      </c>
      <c r="L134" s="10" t="s">
        <v>3582</v>
      </c>
      <c r="M134" s="10" t="s">
        <v>3583</v>
      </c>
      <c r="N134" s="10" t="s">
        <v>13024</v>
      </c>
    </row>
    <row r="135" spans="1:14">
      <c r="A135" s="10" t="s">
        <v>3577</v>
      </c>
      <c r="B135" t="s">
        <v>13511</v>
      </c>
      <c r="C135" s="10" t="s">
        <v>13083</v>
      </c>
      <c r="D135" s="13">
        <v>1799</v>
      </c>
      <c r="E135" s="13">
        <v>2499</v>
      </c>
      <c r="F135" s="12">
        <v>0.28000000000000003</v>
      </c>
      <c r="G135" s="10">
        <v>4.0999999999999996</v>
      </c>
      <c r="H135" s="14">
        <v>18678</v>
      </c>
      <c r="I135" s="10" t="s">
        <v>3579</v>
      </c>
      <c r="J135" s="10" t="s">
        <v>3580</v>
      </c>
      <c r="K135" s="10" t="s">
        <v>3581</v>
      </c>
      <c r="L135" s="10" t="s">
        <v>3582</v>
      </c>
      <c r="M135" s="10" t="s">
        <v>3583</v>
      </c>
      <c r="N135" s="10" t="s">
        <v>13024</v>
      </c>
    </row>
    <row r="136" spans="1:14">
      <c r="A136" s="10" t="s">
        <v>4740</v>
      </c>
      <c r="B136" t="s">
        <v>13511</v>
      </c>
      <c r="C136" s="10" t="s">
        <v>13083</v>
      </c>
      <c r="D136" s="13">
        <v>2499</v>
      </c>
      <c r="E136" s="13">
        <v>2999</v>
      </c>
      <c r="F136" s="12">
        <v>0.17</v>
      </c>
      <c r="G136" s="10">
        <v>4.0999999999999996</v>
      </c>
      <c r="H136" s="14">
        <v>3156</v>
      </c>
      <c r="I136" s="10" t="s">
        <v>4742</v>
      </c>
      <c r="J136" s="10" t="s">
        <v>4743</v>
      </c>
      <c r="K136" s="10" t="s">
        <v>4744</v>
      </c>
      <c r="L136" s="10" t="s">
        <v>4745</v>
      </c>
      <c r="M136" s="10" t="s">
        <v>4746</v>
      </c>
      <c r="N136" s="10" t="s">
        <v>4747</v>
      </c>
    </row>
    <row r="137" spans="1:14">
      <c r="A137" s="8" t="s">
        <v>1520</v>
      </c>
      <c r="B137" t="s">
        <v>13511</v>
      </c>
      <c r="C137" s="8" t="s">
        <v>13084</v>
      </c>
      <c r="D137" s="8">
        <v>149</v>
      </c>
      <c r="E137" s="8">
        <v>399</v>
      </c>
      <c r="F137" s="11">
        <v>0.63</v>
      </c>
      <c r="G137" s="8">
        <v>4</v>
      </c>
      <c r="H137" s="15">
        <v>1423</v>
      </c>
      <c r="I137" s="8" t="s">
        <v>1522</v>
      </c>
      <c r="J137" s="8" t="s">
        <v>705</v>
      </c>
      <c r="K137" s="8" t="s">
        <v>706</v>
      </c>
      <c r="L137" s="8" t="s">
        <v>707</v>
      </c>
      <c r="M137" s="8" t="s">
        <v>708</v>
      </c>
      <c r="N137" s="8" t="s">
        <v>13014</v>
      </c>
    </row>
    <row r="138" spans="1:14">
      <c r="A138" s="8" t="s">
        <v>702</v>
      </c>
      <c r="B138" t="s">
        <v>13511</v>
      </c>
      <c r="C138" s="8" t="s">
        <v>13084</v>
      </c>
      <c r="D138" s="8">
        <v>179</v>
      </c>
      <c r="E138" s="8">
        <v>399</v>
      </c>
      <c r="F138" s="11">
        <v>0.55000000000000004</v>
      </c>
      <c r="G138" s="8">
        <v>4</v>
      </c>
      <c r="H138" s="15">
        <v>1423</v>
      </c>
      <c r="I138" s="8" t="s">
        <v>704</v>
      </c>
      <c r="J138" s="8" t="s">
        <v>705</v>
      </c>
      <c r="K138" s="8" t="s">
        <v>706</v>
      </c>
      <c r="L138" s="8" t="s">
        <v>707</v>
      </c>
      <c r="M138" s="8" t="s">
        <v>708</v>
      </c>
      <c r="N138" s="8" t="s">
        <v>13014</v>
      </c>
    </row>
    <row r="139" spans="1:14">
      <c r="A139" s="8" t="s">
        <v>702</v>
      </c>
      <c r="B139" t="s">
        <v>13511</v>
      </c>
      <c r="C139" s="8" t="s">
        <v>13084</v>
      </c>
      <c r="D139" s="8">
        <v>179</v>
      </c>
      <c r="E139" s="8">
        <v>399</v>
      </c>
      <c r="F139" s="11">
        <v>0.55000000000000004</v>
      </c>
      <c r="G139" s="8">
        <v>4</v>
      </c>
      <c r="H139" s="15">
        <v>1423</v>
      </c>
      <c r="I139" s="8" t="s">
        <v>704</v>
      </c>
      <c r="J139" s="8" t="s">
        <v>705</v>
      </c>
      <c r="K139" s="8" t="s">
        <v>706</v>
      </c>
      <c r="L139" s="8" t="s">
        <v>707</v>
      </c>
      <c r="M139" s="8" t="s">
        <v>708</v>
      </c>
      <c r="N139" s="8" t="s">
        <v>13014</v>
      </c>
    </row>
    <row r="140" spans="1:14">
      <c r="A140" s="8" t="s">
        <v>702</v>
      </c>
      <c r="B140" t="s">
        <v>13511</v>
      </c>
      <c r="C140" s="8" t="s">
        <v>13084</v>
      </c>
      <c r="D140" s="8">
        <v>179</v>
      </c>
      <c r="E140" s="8">
        <v>399</v>
      </c>
      <c r="F140" s="11">
        <v>0.55000000000000004</v>
      </c>
      <c r="G140" s="8">
        <v>4</v>
      </c>
      <c r="H140" s="15">
        <v>1423</v>
      </c>
      <c r="I140" s="8" t="s">
        <v>704</v>
      </c>
      <c r="J140" s="8" t="s">
        <v>705</v>
      </c>
      <c r="K140" s="8" t="s">
        <v>706</v>
      </c>
      <c r="L140" s="8" t="s">
        <v>707</v>
      </c>
      <c r="M140" s="8" t="s">
        <v>708</v>
      </c>
      <c r="N140" s="8" t="s">
        <v>13014</v>
      </c>
    </row>
    <row r="141" spans="1:14">
      <c r="A141" s="8" t="s">
        <v>2124</v>
      </c>
      <c r="B141" t="s">
        <v>13511</v>
      </c>
      <c r="C141" s="8" t="s">
        <v>13084</v>
      </c>
      <c r="D141" s="8">
        <v>179</v>
      </c>
      <c r="E141" s="8">
        <v>399</v>
      </c>
      <c r="F141" s="11">
        <v>0.55000000000000004</v>
      </c>
      <c r="G141" s="8">
        <v>4</v>
      </c>
      <c r="H141" s="15">
        <v>1423</v>
      </c>
      <c r="I141" s="8" t="s">
        <v>704</v>
      </c>
      <c r="J141" s="8" t="s">
        <v>705</v>
      </c>
      <c r="K141" s="8" t="s">
        <v>706</v>
      </c>
      <c r="L141" s="8" t="s">
        <v>707</v>
      </c>
      <c r="M141" s="8" t="s">
        <v>708</v>
      </c>
      <c r="N141" s="8" t="s">
        <v>13014</v>
      </c>
    </row>
    <row r="142" spans="1:14">
      <c r="A142" s="10" t="s">
        <v>297</v>
      </c>
      <c r="B142" t="s">
        <v>13511</v>
      </c>
      <c r="C142" s="10" t="s">
        <v>13084</v>
      </c>
      <c r="D142" s="10">
        <v>179</v>
      </c>
      <c r="E142" s="10">
        <v>499</v>
      </c>
      <c r="F142" s="12">
        <v>0.64</v>
      </c>
      <c r="G142" s="10">
        <v>4</v>
      </c>
      <c r="H142" s="14">
        <v>1934</v>
      </c>
      <c r="I142" s="10" t="s">
        <v>299</v>
      </c>
      <c r="J142" s="10" t="s">
        <v>300</v>
      </c>
      <c r="K142" s="10" t="s">
        <v>301</v>
      </c>
      <c r="L142" s="10" t="s">
        <v>302</v>
      </c>
      <c r="M142" s="10" t="s">
        <v>13010</v>
      </c>
      <c r="N142" s="10" t="s">
        <v>13011</v>
      </c>
    </row>
    <row r="143" spans="1:14">
      <c r="A143" s="8" t="s">
        <v>297</v>
      </c>
      <c r="B143" t="s">
        <v>13511</v>
      </c>
      <c r="C143" s="8" t="s">
        <v>13084</v>
      </c>
      <c r="D143" s="8">
        <v>179</v>
      </c>
      <c r="E143" s="8">
        <v>499</v>
      </c>
      <c r="F143" s="11">
        <v>0.64</v>
      </c>
      <c r="G143" s="8">
        <v>4</v>
      </c>
      <c r="H143" s="15">
        <v>1933</v>
      </c>
      <c r="I143" s="8" t="s">
        <v>299</v>
      </c>
      <c r="J143" s="8" t="s">
        <v>300</v>
      </c>
      <c r="K143" s="8" t="s">
        <v>301</v>
      </c>
      <c r="L143" s="8" t="s">
        <v>302</v>
      </c>
      <c r="M143" s="8" t="s">
        <v>13010</v>
      </c>
      <c r="N143" s="8" t="s">
        <v>13011</v>
      </c>
    </row>
    <row r="144" spans="1:14">
      <c r="A144" s="10" t="s">
        <v>1442</v>
      </c>
      <c r="B144" t="s">
        <v>13511</v>
      </c>
      <c r="C144" s="10" t="s">
        <v>13084</v>
      </c>
      <c r="D144" s="10">
        <v>149</v>
      </c>
      <c r="E144" s="10">
        <v>399</v>
      </c>
      <c r="F144" s="12">
        <v>0.63</v>
      </c>
      <c r="G144" s="10">
        <v>3.9</v>
      </c>
      <c r="H144" s="14">
        <v>57</v>
      </c>
      <c r="I144" s="10" t="s">
        <v>1444</v>
      </c>
      <c r="J144" s="10" t="s">
        <v>1445</v>
      </c>
      <c r="K144" s="10" t="s">
        <v>1446</v>
      </c>
      <c r="L144" s="10" t="s">
        <v>1447</v>
      </c>
      <c r="M144" s="10" t="s">
        <v>13016</v>
      </c>
      <c r="N144" s="10" t="s">
        <v>1448</v>
      </c>
    </row>
    <row r="145" spans="1:14">
      <c r="A145" s="10" t="s">
        <v>1306</v>
      </c>
      <c r="B145" t="s">
        <v>13511</v>
      </c>
      <c r="C145" s="10" t="s">
        <v>13084</v>
      </c>
      <c r="D145" s="10">
        <v>499</v>
      </c>
      <c r="E145" s="10">
        <v>899</v>
      </c>
      <c r="F145" s="12">
        <v>0.44</v>
      </c>
      <c r="G145" s="10">
        <v>4.2</v>
      </c>
      <c r="H145" s="14">
        <v>919</v>
      </c>
      <c r="I145" s="10" t="s">
        <v>1308</v>
      </c>
      <c r="J145" s="10" t="s">
        <v>1309</v>
      </c>
      <c r="K145" s="10" t="s">
        <v>1310</v>
      </c>
      <c r="L145" s="10" t="s">
        <v>1311</v>
      </c>
      <c r="M145" s="10" t="s">
        <v>1312</v>
      </c>
      <c r="N145" s="10" t="s">
        <v>1313</v>
      </c>
    </row>
    <row r="146" spans="1:14">
      <c r="A146" s="8" t="s">
        <v>3539</v>
      </c>
      <c r="B146" t="s">
        <v>13511</v>
      </c>
      <c r="C146" s="8" t="s">
        <v>13083</v>
      </c>
      <c r="D146" s="8">
        <v>199</v>
      </c>
      <c r="E146" s="8">
        <v>499</v>
      </c>
      <c r="F146" s="11">
        <v>0.6</v>
      </c>
      <c r="G146" s="8">
        <v>4.0999999999999996</v>
      </c>
      <c r="H146" s="15">
        <v>1786</v>
      </c>
      <c r="I146" s="8" t="s">
        <v>3541</v>
      </c>
      <c r="J146" s="8" t="s">
        <v>3542</v>
      </c>
      <c r="K146" s="8" t="s">
        <v>3543</v>
      </c>
      <c r="L146" s="8" t="s">
        <v>3544</v>
      </c>
      <c r="M146" s="8" t="s">
        <v>3545</v>
      </c>
      <c r="N146" s="8" t="s">
        <v>3546</v>
      </c>
    </row>
    <row r="147" spans="1:14">
      <c r="A147" s="10" t="s">
        <v>257</v>
      </c>
      <c r="B147" t="s">
        <v>13511</v>
      </c>
      <c r="C147" s="10" t="s">
        <v>13084</v>
      </c>
      <c r="D147" s="10">
        <v>299</v>
      </c>
      <c r="E147" s="10">
        <v>399</v>
      </c>
      <c r="F147" s="12">
        <v>0.25</v>
      </c>
      <c r="G147" s="10">
        <v>4</v>
      </c>
      <c r="H147" s="14">
        <v>2766</v>
      </c>
      <c r="I147" s="10" t="s">
        <v>259</v>
      </c>
      <c r="J147" s="10" t="s">
        <v>260</v>
      </c>
      <c r="K147" s="10" t="s">
        <v>261</v>
      </c>
      <c r="L147" s="10" t="s">
        <v>262</v>
      </c>
      <c r="M147" s="10" t="s">
        <v>263</v>
      </c>
      <c r="N147" s="10" t="s">
        <v>264</v>
      </c>
    </row>
    <row r="148" spans="1:14">
      <c r="A148" s="8" t="s">
        <v>257</v>
      </c>
      <c r="B148" t="s">
        <v>13511</v>
      </c>
      <c r="C148" s="8" t="s">
        <v>13084</v>
      </c>
      <c r="D148" s="8">
        <v>299</v>
      </c>
      <c r="E148" s="8">
        <v>399</v>
      </c>
      <c r="F148" s="11">
        <v>0.25</v>
      </c>
      <c r="G148" s="8">
        <v>4</v>
      </c>
      <c r="H148" s="15">
        <v>2766</v>
      </c>
      <c r="I148" s="8" t="s">
        <v>259</v>
      </c>
      <c r="J148" s="8" t="s">
        <v>260</v>
      </c>
      <c r="K148" s="8" t="s">
        <v>261</v>
      </c>
      <c r="L148" s="8" t="s">
        <v>262</v>
      </c>
      <c r="M148" s="8" t="s">
        <v>263</v>
      </c>
      <c r="N148" s="8" t="s">
        <v>264</v>
      </c>
    </row>
    <row r="149" spans="1:14">
      <c r="A149" s="8" t="s">
        <v>501</v>
      </c>
      <c r="B149" t="s">
        <v>13511</v>
      </c>
      <c r="C149" s="8" t="s">
        <v>13084</v>
      </c>
      <c r="D149" s="8">
        <v>199</v>
      </c>
      <c r="E149" s="8">
        <v>349</v>
      </c>
      <c r="F149" s="11">
        <v>0.43</v>
      </c>
      <c r="G149" s="8">
        <v>4.0999999999999996</v>
      </c>
      <c r="H149" s="15">
        <v>314</v>
      </c>
      <c r="I149" s="8" t="s">
        <v>503</v>
      </c>
      <c r="J149" s="8" t="s">
        <v>504</v>
      </c>
      <c r="K149" s="8" t="s">
        <v>505</v>
      </c>
      <c r="L149" s="8" t="s">
        <v>506</v>
      </c>
      <c r="M149" s="8" t="s">
        <v>507</v>
      </c>
      <c r="N149" s="8" t="s">
        <v>508</v>
      </c>
    </row>
    <row r="150" spans="1:14">
      <c r="A150" s="8" t="s">
        <v>501</v>
      </c>
      <c r="B150" t="s">
        <v>13511</v>
      </c>
      <c r="C150" s="8" t="s">
        <v>13084</v>
      </c>
      <c r="D150" s="8">
        <v>199</v>
      </c>
      <c r="E150" s="8">
        <v>349</v>
      </c>
      <c r="F150" s="11">
        <v>0.43</v>
      </c>
      <c r="G150" s="8">
        <v>4.0999999999999996</v>
      </c>
      <c r="H150" s="15">
        <v>314</v>
      </c>
      <c r="I150" s="8" t="s">
        <v>503</v>
      </c>
      <c r="J150" s="8" t="s">
        <v>504</v>
      </c>
      <c r="K150" s="8" t="s">
        <v>505</v>
      </c>
      <c r="L150" s="8" t="s">
        <v>506</v>
      </c>
      <c r="M150" s="8" t="s">
        <v>507</v>
      </c>
      <c r="N150" s="8" t="s">
        <v>508</v>
      </c>
    </row>
    <row r="151" spans="1:14">
      <c r="A151" s="10" t="s">
        <v>92</v>
      </c>
      <c r="B151" t="s">
        <v>13511</v>
      </c>
      <c r="C151" s="10" t="s">
        <v>13084</v>
      </c>
      <c r="D151" s="10">
        <v>199</v>
      </c>
      <c r="E151" s="10">
        <v>299</v>
      </c>
      <c r="F151" s="12">
        <v>0.33</v>
      </c>
      <c r="G151" s="10">
        <v>4</v>
      </c>
      <c r="H151" s="14">
        <v>43994</v>
      </c>
      <c r="I151" s="10" t="s">
        <v>94</v>
      </c>
      <c r="J151" s="10" t="s">
        <v>15</v>
      </c>
      <c r="K151" s="10" t="s">
        <v>16</v>
      </c>
      <c r="L151" s="10" t="s">
        <v>17</v>
      </c>
      <c r="M151" s="10" t="s">
        <v>18</v>
      </c>
      <c r="N151" s="10" t="s">
        <v>19</v>
      </c>
    </row>
    <row r="152" spans="1:14">
      <c r="A152" s="10" t="s">
        <v>92</v>
      </c>
      <c r="B152" t="s">
        <v>13511</v>
      </c>
      <c r="C152" s="10" t="s">
        <v>13084</v>
      </c>
      <c r="D152" s="10">
        <v>199</v>
      </c>
      <c r="E152" s="10">
        <v>299</v>
      </c>
      <c r="F152" s="12">
        <v>0.33</v>
      </c>
      <c r="G152" s="10">
        <v>4</v>
      </c>
      <c r="H152" s="14">
        <v>43994</v>
      </c>
      <c r="I152" s="10" t="s">
        <v>94</v>
      </c>
      <c r="J152" s="10" t="s">
        <v>15</v>
      </c>
      <c r="K152" s="10" t="s">
        <v>16</v>
      </c>
      <c r="L152" s="10" t="s">
        <v>17</v>
      </c>
      <c r="M152" s="10" t="s">
        <v>18</v>
      </c>
      <c r="N152" s="10" t="s">
        <v>19</v>
      </c>
    </row>
    <row r="153" spans="1:14">
      <c r="A153" s="10" t="s">
        <v>12</v>
      </c>
      <c r="B153" t="s">
        <v>13511</v>
      </c>
      <c r="C153" s="10" t="s">
        <v>13084</v>
      </c>
      <c r="D153" s="10">
        <v>199</v>
      </c>
      <c r="E153" s="10">
        <v>349</v>
      </c>
      <c r="F153" s="12">
        <v>0.43</v>
      </c>
      <c r="G153" s="10">
        <v>4</v>
      </c>
      <c r="H153" s="14">
        <v>43994</v>
      </c>
      <c r="I153" s="10" t="s">
        <v>14</v>
      </c>
      <c r="J153" s="10" t="s">
        <v>15</v>
      </c>
      <c r="K153" s="10" t="s">
        <v>16</v>
      </c>
      <c r="L153" s="10" t="s">
        <v>17</v>
      </c>
      <c r="M153" s="10" t="s">
        <v>18</v>
      </c>
      <c r="N153" s="10" t="s">
        <v>19</v>
      </c>
    </row>
    <row r="154" spans="1:14">
      <c r="A154" s="10" t="s">
        <v>12</v>
      </c>
      <c r="B154" t="s">
        <v>13511</v>
      </c>
      <c r="C154" s="10" t="s">
        <v>13084</v>
      </c>
      <c r="D154" s="10">
        <v>199</v>
      </c>
      <c r="E154" s="10">
        <v>349</v>
      </c>
      <c r="F154" s="12">
        <v>0.43</v>
      </c>
      <c r="G154" s="10">
        <v>4</v>
      </c>
      <c r="H154" s="14">
        <v>43993</v>
      </c>
      <c r="I154" s="10" t="s">
        <v>14</v>
      </c>
      <c r="J154" s="10" t="s">
        <v>15</v>
      </c>
      <c r="K154" s="10" t="s">
        <v>16</v>
      </c>
      <c r="L154" s="10" t="s">
        <v>17</v>
      </c>
      <c r="M154" s="10" t="s">
        <v>18</v>
      </c>
      <c r="N154" s="10" t="s">
        <v>19</v>
      </c>
    </row>
    <row r="155" spans="1:14">
      <c r="A155" s="8" t="s">
        <v>12</v>
      </c>
      <c r="B155" t="s">
        <v>13511</v>
      </c>
      <c r="C155" s="8" t="s">
        <v>13084</v>
      </c>
      <c r="D155" s="8">
        <v>199</v>
      </c>
      <c r="E155" s="8">
        <v>349</v>
      </c>
      <c r="F155" s="11">
        <v>0.43</v>
      </c>
      <c r="G155" s="8">
        <v>4</v>
      </c>
      <c r="H155" s="15">
        <v>43994</v>
      </c>
      <c r="I155" s="8" t="s">
        <v>14</v>
      </c>
      <c r="J155" s="8" t="s">
        <v>15</v>
      </c>
      <c r="K155" s="8" t="s">
        <v>16</v>
      </c>
      <c r="L155" s="8" t="s">
        <v>17</v>
      </c>
      <c r="M155" s="8" t="s">
        <v>18</v>
      </c>
      <c r="N155" s="8" t="s">
        <v>19</v>
      </c>
    </row>
    <row r="156" spans="1:14">
      <c r="A156" s="10" t="s">
        <v>163</v>
      </c>
      <c r="B156" t="s">
        <v>13511</v>
      </c>
      <c r="C156" s="10" t="s">
        <v>13084</v>
      </c>
      <c r="D156" s="10">
        <v>249</v>
      </c>
      <c r="E156" s="10">
        <v>399</v>
      </c>
      <c r="F156" s="12">
        <v>0.38</v>
      </c>
      <c r="G156" s="10">
        <v>4</v>
      </c>
      <c r="H156" s="14">
        <v>43994</v>
      </c>
      <c r="I156" s="10" t="s">
        <v>165</v>
      </c>
      <c r="J156" s="10" t="s">
        <v>15</v>
      </c>
      <c r="K156" s="10" t="s">
        <v>16</v>
      </c>
      <c r="L156" s="10" t="s">
        <v>17</v>
      </c>
      <c r="M156" s="10" t="s">
        <v>18</v>
      </c>
      <c r="N156" s="10" t="s">
        <v>19</v>
      </c>
    </row>
    <row r="157" spans="1:14">
      <c r="A157" s="8" t="s">
        <v>163</v>
      </c>
      <c r="B157" t="s">
        <v>13511</v>
      </c>
      <c r="C157" s="8" t="s">
        <v>13084</v>
      </c>
      <c r="D157" s="8">
        <v>249</v>
      </c>
      <c r="E157" s="8">
        <v>399</v>
      </c>
      <c r="F157" s="11">
        <v>0.38</v>
      </c>
      <c r="G157" s="8">
        <v>4</v>
      </c>
      <c r="H157" s="15">
        <v>43994</v>
      </c>
      <c r="I157" s="8" t="s">
        <v>165</v>
      </c>
      <c r="J157" s="8" t="s">
        <v>15</v>
      </c>
      <c r="K157" s="8" t="s">
        <v>16</v>
      </c>
      <c r="L157" s="8" t="s">
        <v>17</v>
      </c>
      <c r="M157" s="8" t="s">
        <v>18</v>
      </c>
      <c r="N157" s="8" t="s">
        <v>19</v>
      </c>
    </row>
    <row r="158" spans="1:14">
      <c r="A158" s="10" t="s">
        <v>11320</v>
      </c>
      <c r="B158" t="s">
        <v>13184</v>
      </c>
      <c r="C158" s="10" t="s">
        <v>13142</v>
      </c>
      <c r="D158" s="13">
        <v>8886</v>
      </c>
      <c r="E158" s="13">
        <v>11850</v>
      </c>
      <c r="F158" s="12">
        <v>0.25</v>
      </c>
      <c r="G158" s="10">
        <v>4.2</v>
      </c>
      <c r="H158" s="14">
        <v>3065</v>
      </c>
      <c r="I158" s="10" t="s">
        <v>11322</v>
      </c>
      <c r="J158" s="10" t="s">
        <v>11323</v>
      </c>
      <c r="K158" s="10" t="s">
        <v>11324</v>
      </c>
      <c r="L158" s="10" t="s">
        <v>11325</v>
      </c>
      <c r="M158" s="10" t="s">
        <v>11326</v>
      </c>
      <c r="N158" s="10" t="s">
        <v>11327</v>
      </c>
    </row>
    <row r="159" spans="1:14">
      <c r="A159" s="10" t="s">
        <v>1789</v>
      </c>
      <c r="B159" t="s">
        <v>13185</v>
      </c>
      <c r="C159" s="10" t="s">
        <v>13084</v>
      </c>
      <c r="D159" s="10">
        <v>449</v>
      </c>
      <c r="E159" s="10">
        <v>599</v>
      </c>
      <c r="F159" s="12">
        <v>0.25</v>
      </c>
      <c r="G159" s="10">
        <v>4</v>
      </c>
      <c r="H159" s="14">
        <v>3231</v>
      </c>
      <c r="I159" s="10" t="s">
        <v>1791</v>
      </c>
      <c r="J159" s="10" t="s">
        <v>1792</v>
      </c>
      <c r="K159" s="10" t="s">
        <v>1793</v>
      </c>
      <c r="L159" s="10" t="s">
        <v>1794</v>
      </c>
      <c r="M159" s="10" t="s">
        <v>1795</v>
      </c>
      <c r="N159" s="10" t="s">
        <v>1796</v>
      </c>
    </row>
    <row r="160" spans="1:14">
      <c r="A160" s="10" t="s">
        <v>4642</v>
      </c>
      <c r="B160" t="s">
        <v>13186</v>
      </c>
      <c r="C160" s="10" t="s">
        <v>13083</v>
      </c>
      <c r="D160" s="10">
        <v>474</v>
      </c>
      <c r="E160" s="13">
        <v>1799</v>
      </c>
      <c r="F160" s="12">
        <v>0.74</v>
      </c>
      <c r="G160" s="10">
        <v>4.3</v>
      </c>
      <c r="H160" s="14">
        <v>1454</v>
      </c>
      <c r="I160" s="10" t="s">
        <v>4644</v>
      </c>
      <c r="J160" s="10" t="s">
        <v>4645</v>
      </c>
      <c r="K160" s="10" t="s">
        <v>4646</v>
      </c>
      <c r="L160" s="10" t="s">
        <v>4647</v>
      </c>
      <c r="M160" s="10" t="s">
        <v>4648</v>
      </c>
      <c r="N160" s="10" t="s">
        <v>13027</v>
      </c>
    </row>
    <row r="161" spans="1:14">
      <c r="A161" s="10" t="s">
        <v>3956</v>
      </c>
      <c r="B161" t="s">
        <v>13186</v>
      </c>
      <c r="C161" s="10" t="s">
        <v>13083</v>
      </c>
      <c r="D161" s="10">
        <v>279</v>
      </c>
      <c r="E161" s="13">
        <v>1499</v>
      </c>
      <c r="F161" s="12">
        <v>0.81</v>
      </c>
      <c r="G161" s="10">
        <v>4.2</v>
      </c>
      <c r="H161" s="14">
        <v>2646</v>
      </c>
      <c r="I161" s="10" t="s">
        <v>3959</v>
      </c>
      <c r="J161" s="10" t="s">
        <v>3960</v>
      </c>
      <c r="K161" s="10" t="s">
        <v>3961</v>
      </c>
      <c r="L161" s="10" t="s">
        <v>3962</v>
      </c>
      <c r="M161" s="10" t="s">
        <v>3963</v>
      </c>
      <c r="N161" s="10" t="s">
        <v>3964</v>
      </c>
    </row>
    <row r="162" spans="1:14">
      <c r="A162" s="8" t="s">
        <v>7030</v>
      </c>
      <c r="B162" t="s">
        <v>13187</v>
      </c>
      <c r="C162" s="8" t="s">
        <v>13084</v>
      </c>
      <c r="D162" s="8">
        <v>269</v>
      </c>
      <c r="E162" s="8">
        <v>699</v>
      </c>
      <c r="F162" s="11">
        <v>0.62</v>
      </c>
      <c r="G162" s="8">
        <v>4</v>
      </c>
      <c r="H162" s="15">
        <v>93</v>
      </c>
      <c r="I162" s="8" t="s">
        <v>7032</v>
      </c>
      <c r="J162" s="8" t="s">
        <v>7033</v>
      </c>
      <c r="K162" s="8" t="s">
        <v>7034</v>
      </c>
      <c r="L162" s="8" t="s">
        <v>7035</v>
      </c>
      <c r="M162" s="8" t="s">
        <v>7036</v>
      </c>
      <c r="N162" s="8" t="s">
        <v>7037</v>
      </c>
    </row>
    <row r="163" spans="1:14">
      <c r="A163" s="8" t="s">
        <v>7117</v>
      </c>
      <c r="B163" t="s">
        <v>13188</v>
      </c>
      <c r="C163" s="8" t="s">
        <v>13084</v>
      </c>
      <c r="D163" s="8">
        <v>575</v>
      </c>
      <c r="E163" s="16">
        <v>2799</v>
      </c>
      <c r="F163" s="11">
        <v>0.79</v>
      </c>
      <c r="G163" s="8">
        <v>4.2</v>
      </c>
      <c r="H163" s="15">
        <v>8537</v>
      </c>
      <c r="I163" s="8" t="s">
        <v>7119</v>
      </c>
      <c r="J163" s="8" t="s">
        <v>7120</v>
      </c>
      <c r="K163" s="8" t="s">
        <v>7121</v>
      </c>
      <c r="L163" s="8" t="s">
        <v>7122</v>
      </c>
      <c r="M163" s="8" t="s">
        <v>7123</v>
      </c>
      <c r="N163" s="8" t="s">
        <v>13042</v>
      </c>
    </row>
    <row r="164" spans="1:14">
      <c r="A164" s="10" t="s">
        <v>11561</v>
      </c>
      <c r="B164" t="s">
        <v>13189</v>
      </c>
      <c r="C164" s="10" t="s">
        <v>13142</v>
      </c>
      <c r="D164" s="13">
        <v>7349</v>
      </c>
      <c r="E164" s="13">
        <v>10900</v>
      </c>
      <c r="F164" s="12">
        <v>0.33</v>
      </c>
      <c r="G164" s="10">
        <v>4.2</v>
      </c>
      <c r="H164" s="14">
        <v>11957</v>
      </c>
      <c r="I164" s="10" t="s">
        <v>11563</v>
      </c>
      <c r="J164" s="10" t="s">
        <v>11564</v>
      </c>
      <c r="K164" s="10" t="s">
        <v>11565</v>
      </c>
      <c r="L164" s="10" t="s">
        <v>11566</v>
      </c>
      <c r="M164" s="10" t="s">
        <v>11567</v>
      </c>
      <c r="N164" s="10" t="s">
        <v>11568</v>
      </c>
    </row>
    <row r="165" spans="1:14">
      <c r="A165" s="10" t="s">
        <v>6394</v>
      </c>
      <c r="B165" t="s">
        <v>13190</v>
      </c>
      <c r="C165" s="10" t="s">
        <v>13084</v>
      </c>
      <c r="D165" s="13">
        <v>3299</v>
      </c>
      <c r="E165" s="13">
        <v>4100</v>
      </c>
      <c r="F165" s="12">
        <v>0.2</v>
      </c>
      <c r="G165" s="10">
        <v>3.9</v>
      </c>
      <c r="H165" s="14">
        <v>15783</v>
      </c>
      <c r="I165" s="10" t="s">
        <v>6397</v>
      </c>
      <c r="J165" s="10" t="s">
        <v>6398</v>
      </c>
      <c r="K165" s="10" t="s">
        <v>6399</v>
      </c>
      <c r="L165" s="10" t="s">
        <v>6400</v>
      </c>
      <c r="M165" s="10" t="s">
        <v>6401</v>
      </c>
      <c r="N165" s="10" t="s">
        <v>6402</v>
      </c>
    </row>
    <row r="166" spans="1:14">
      <c r="A166" s="8" t="s">
        <v>7096</v>
      </c>
      <c r="B166" t="s">
        <v>13191</v>
      </c>
      <c r="C166" s="8" t="s">
        <v>13142</v>
      </c>
      <c r="D166" s="8">
        <v>99</v>
      </c>
      <c r="E166" s="8">
        <v>99</v>
      </c>
      <c r="F166" s="11">
        <v>0</v>
      </c>
      <c r="G166" s="8">
        <v>4.3</v>
      </c>
      <c r="H166" s="15">
        <v>5036</v>
      </c>
      <c r="I166" s="8" t="s">
        <v>7099</v>
      </c>
      <c r="J166" s="8" t="s">
        <v>7100</v>
      </c>
      <c r="K166" s="8" t="s">
        <v>7101</v>
      </c>
      <c r="L166" s="8" t="s">
        <v>7102</v>
      </c>
      <c r="M166" s="8" t="s">
        <v>7103</v>
      </c>
      <c r="N166" s="8" t="s">
        <v>7104</v>
      </c>
    </row>
    <row r="167" spans="1:14">
      <c r="A167" s="8" t="s">
        <v>12517</v>
      </c>
      <c r="B167" t="s">
        <v>13553</v>
      </c>
      <c r="C167" s="8" t="s">
        <v>13142</v>
      </c>
      <c r="D167" s="16">
        <v>4999</v>
      </c>
      <c r="E167" s="16">
        <v>24999</v>
      </c>
      <c r="F167" s="11">
        <v>0.8</v>
      </c>
      <c r="G167" s="8">
        <v>4.5</v>
      </c>
      <c r="H167" s="15">
        <v>287</v>
      </c>
      <c r="I167" s="8" t="s">
        <v>12519</v>
      </c>
      <c r="J167" s="8" t="s">
        <v>12520</v>
      </c>
      <c r="K167" s="8" t="s">
        <v>12521</v>
      </c>
      <c r="L167" s="8" t="s">
        <v>12522</v>
      </c>
      <c r="M167" s="8" t="s">
        <v>12523</v>
      </c>
      <c r="N167" s="8" t="s">
        <v>12524</v>
      </c>
    </row>
    <row r="168" spans="1:14">
      <c r="A168" s="10" t="s">
        <v>11240</v>
      </c>
      <c r="B168" t="s">
        <v>13553</v>
      </c>
      <c r="C168" s="10" t="s">
        <v>13142</v>
      </c>
      <c r="D168" s="13">
        <v>4999</v>
      </c>
      <c r="E168" s="13">
        <v>24999</v>
      </c>
      <c r="F168" s="12">
        <v>0.8</v>
      </c>
      <c r="G168" s="10">
        <v>4.5999999999999996</v>
      </c>
      <c r="H168" s="14">
        <v>124</v>
      </c>
      <c r="I168" s="10" t="s">
        <v>11242</v>
      </c>
      <c r="J168" s="10" t="s">
        <v>11243</v>
      </c>
      <c r="K168" s="10" t="s">
        <v>11244</v>
      </c>
      <c r="L168" s="10" t="s">
        <v>11245</v>
      </c>
      <c r="M168" s="10" t="s">
        <v>11246</v>
      </c>
      <c r="N168" s="10" t="s">
        <v>11247</v>
      </c>
    </row>
    <row r="169" spans="1:14">
      <c r="A169" s="10" t="s">
        <v>11601</v>
      </c>
      <c r="B169" t="s">
        <v>13192</v>
      </c>
      <c r="C169" s="10" t="s">
        <v>13142</v>
      </c>
      <c r="D169" s="13">
        <v>15999</v>
      </c>
      <c r="E169" s="13">
        <v>24500</v>
      </c>
      <c r="F169" s="12">
        <v>0.35</v>
      </c>
      <c r="G169" s="10">
        <v>4</v>
      </c>
      <c r="H169" s="14">
        <v>11206</v>
      </c>
      <c r="I169" s="10" t="s">
        <v>11603</v>
      </c>
      <c r="J169" s="10" t="s">
        <v>11604</v>
      </c>
      <c r="K169" s="10" t="s">
        <v>11605</v>
      </c>
      <c r="L169" s="10" t="s">
        <v>11606</v>
      </c>
      <c r="M169" s="10" t="s">
        <v>11607</v>
      </c>
      <c r="N169" s="10" t="s">
        <v>11608</v>
      </c>
    </row>
    <row r="170" spans="1:14">
      <c r="A170" s="8" t="s">
        <v>10444</v>
      </c>
      <c r="B170" t="s">
        <v>13193</v>
      </c>
      <c r="C170" s="8" t="s">
        <v>13142</v>
      </c>
      <c r="D170" s="16">
        <v>8199</v>
      </c>
      <c r="E170" s="16">
        <v>16000</v>
      </c>
      <c r="F170" s="11">
        <v>0.49</v>
      </c>
      <c r="G170" s="8">
        <v>3.9</v>
      </c>
      <c r="H170" s="15">
        <v>18497</v>
      </c>
      <c r="I170" s="8" t="s">
        <v>10446</v>
      </c>
      <c r="J170" s="8" t="s">
        <v>10447</v>
      </c>
      <c r="K170" s="8" t="s">
        <v>10448</v>
      </c>
      <c r="L170" s="8" t="s">
        <v>10449</v>
      </c>
      <c r="M170" s="8" t="s">
        <v>10450</v>
      </c>
      <c r="N170" s="8" t="s">
        <v>10451</v>
      </c>
    </row>
    <row r="171" spans="1:14">
      <c r="A171" s="8" t="s">
        <v>8117</v>
      </c>
      <c r="B171" t="s">
        <v>13194</v>
      </c>
      <c r="C171" s="8" t="s">
        <v>13084</v>
      </c>
      <c r="D171" s="16">
        <v>1699</v>
      </c>
      <c r="E171" s="16">
        <v>3499</v>
      </c>
      <c r="F171" s="11">
        <v>0.51</v>
      </c>
      <c r="G171" s="8">
        <v>3.6</v>
      </c>
      <c r="H171" s="15">
        <v>7689</v>
      </c>
      <c r="I171" s="8" t="s">
        <v>8119</v>
      </c>
      <c r="J171" s="8" t="s">
        <v>8120</v>
      </c>
      <c r="K171" s="8" t="s">
        <v>8121</v>
      </c>
      <c r="L171" s="8" t="s">
        <v>8122</v>
      </c>
      <c r="M171" s="8" t="s">
        <v>8123</v>
      </c>
      <c r="N171" s="8" t="s">
        <v>8124</v>
      </c>
    </row>
    <row r="172" spans="1:14">
      <c r="A172" s="10" t="s">
        <v>2432</v>
      </c>
      <c r="B172" t="s">
        <v>13195</v>
      </c>
      <c r="C172" s="10" t="s">
        <v>13083</v>
      </c>
      <c r="D172" s="10">
        <v>299</v>
      </c>
      <c r="E172" s="10">
        <v>599</v>
      </c>
      <c r="F172" s="12">
        <v>0.5</v>
      </c>
      <c r="G172" s="10">
        <v>3.7</v>
      </c>
      <c r="H172" s="14">
        <v>708</v>
      </c>
      <c r="I172" s="10" t="s">
        <v>2434</v>
      </c>
      <c r="J172" s="10" t="s">
        <v>2435</v>
      </c>
      <c r="K172" s="10" t="s">
        <v>2436</v>
      </c>
      <c r="L172" s="10" t="s">
        <v>2437</v>
      </c>
      <c r="M172" s="10" t="s">
        <v>2438</v>
      </c>
      <c r="N172" s="10" t="s">
        <v>2439</v>
      </c>
    </row>
    <row r="173" spans="1:14">
      <c r="A173" s="10" t="s">
        <v>1939</v>
      </c>
      <c r="B173" t="s">
        <v>13195</v>
      </c>
      <c r="C173" s="10" t="s">
        <v>13083</v>
      </c>
      <c r="D173" s="10">
        <v>299</v>
      </c>
      <c r="E173" s="10">
        <v>899</v>
      </c>
      <c r="F173" s="12">
        <v>0.67</v>
      </c>
      <c r="G173" s="10">
        <v>3.8</v>
      </c>
      <c r="H173" s="14">
        <v>425</v>
      </c>
      <c r="I173" s="10" t="s">
        <v>1941</v>
      </c>
      <c r="J173" s="10" t="s">
        <v>1942</v>
      </c>
      <c r="K173" s="10" t="s">
        <v>1943</v>
      </c>
      <c r="L173" s="10" t="s">
        <v>1944</v>
      </c>
      <c r="M173" s="10" t="s">
        <v>1945</v>
      </c>
      <c r="N173" s="10" t="s">
        <v>1946</v>
      </c>
    </row>
    <row r="174" spans="1:14">
      <c r="A174" s="10" t="s">
        <v>9828</v>
      </c>
      <c r="B174" t="s">
        <v>13196</v>
      </c>
      <c r="C174" s="10" t="s">
        <v>13142</v>
      </c>
      <c r="D174" s="10">
        <v>308</v>
      </c>
      <c r="E174" s="10">
        <v>499</v>
      </c>
      <c r="F174" s="12">
        <v>0.38</v>
      </c>
      <c r="G174" s="10">
        <v>3.9</v>
      </c>
      <c r="H174" s="14">
        <v>4584</v>
      </c>
      <c r="I174" s="10" t="s">
        <v>9830</v>
      </c>
      <c r="J174" s="10" t="s">
        <v>9831</v>
      </c>
      <c r="K174" s="10" t="s">
        <v>9832</v>
      </c>
      <c r="L174" s="10" t="s">
        <v>9833</v>
      </c>
      <c r="M174" s="10" t="s">
        <v>9834</v>
      </c>
      <c r="N174" s="10" t="s">
        <v>9835</v>
      </c>
    </row>
    <row r="175" spans="1:14">
      <c r="A175" s="8" t="s">
        <v>9878</v>
      </c>
      <c r="B175" t="s">
        <v>13197</v>
      </c>
      <c r="C175" s="8" t="s">
        <v>13142</v>
      </c>
      <c r="D175" s="16">
        <v>3569</v>
      </c>
      <c r="E175" s="16">
        <v>5190</v>
      </c>
      <c r="F175" s="11">
        <v>0.31</v>
      </c>
      <c r="G175" s="8">
        <v>4.3</v>
      </c>
      <c r="H175" s="15">
        <v>28629</v>
      </c>
      <c r="I175" s="8" t="s">
        <v>9880</v>
      </c>
      <c r="J175" s="8" t="s">
        <v>9881</v>
      </c>
      <c r="K175" s="8" t="s">
        <v>9882</v>
      </c>
      <c r="L175" s="8" t="s">
        <v>9883</v>
      </c>
      <c r="M175" s="8" t="s">
        <v>13052</v>
      </c>
      <c r="N175" s="8" t="s">
        <v>13053</v>
      </c>
    </row>
    <row r="176" spans="1:14">
      <c r="A176" s="8" t="s">
        <v>11432</v>
      </c>
      <c r="B176" t="s">
        <v>13198</v>
      </c>
      <c r="C176" s="8" t="s">
        <v>13142</v>
      </c>
      <c r="D176" s="8">
        <v>193</v>
      </c>
      <c r="E176" s="8">
        <v>399</v>
      </c>
      <c r="F176" s="11">
        <v>0.52</v>
      </c>
      <c r="G176" s="8">
        <v>3.6</v>
      </c>
      <c r="H176" s="15">
        <v>37</v>
      </c>
      <c r="I176" s="8" t="s">
        <v>11434</v>
      </c>
      <c r="J176" s="8" t="s">
        <v>11435</v>
      </c>
      <c r="K176" s="8" t="s">
        <v>11436</v>
      </c>
      <c r="L176" s="8" t="s">
        <v>11437</v>
      </c>
      <c r="M176" s="8" t="s">
        <v>11438</v>
      </c>
      <c r="N176" s="8" t="s">
        <v>11439</v>
      </c>
    </row>
    <row r="177" spans="1:14">
      <c r="A177" s="10" t="s">
        <v>10149</v>
      </c>
      <c r="B177" t="s">
        <v>13508</v>
      </c>
      <c r="C177" s="10" t="s">
        <v>13142</v>
      </c>
      <c r="D177" s="13">
        <v>1499</v>
      </c>
      <c r="E177" s="13">
        <v>1499</v>
      </c>
      <c r="F177" s="12">
        <v>0</v>
      </c>
      <c r="G177" s="10">
        <v>4.3</v>
      </c>
      <c r="H177" s="14">
        <v>9331</v>
      </c>
      <c r="I177" s="10" t="s">
        <v>10151</v>
      </c>
      <c r="J177" s="10" t="s">
        <v>10152</v>
      </c>
      <c r="K177" s="10" t="s">
        <v>10153</v>
      </c>
      <c r="L177" s="10" t="s">
        <v>10154</v>
      </c>
      <c r="M177" s="10" t="s">
        <v>10155</v>
      </c>
      <c r="N177" s="10" t="s">
        <v>10156</v>
      </c>
    </row>
    <row r="178" spans="1:14">
      <c r="A178" s="10" t="s">
        <v>9380</v>
      </c>
      <c r="B178" t="s">
        <v>13508</v>
      </c>
      <c r="C178" s="10" t="s">
        <v>13142</v>
      </c>
      <c r="D178" s="13">
        <v>1409</v>
      </c>
      <c r="E178" s="13">
        <v>1639</v>
      </c>
      <c r="F178" s="12">
        <v>0.14000000000000001</v>
      </c>
      <c r="G178" s="10">
        <v>3.7</v>
      </c>
      <c r="H178" s="14">
        <v>787</v>
      </c>
      <c r="I178" s="10" t="s">
        <v>9383</v>
      </c>
      <c r="J178" s="10" t="s">
        <v>9384</v>
      </c>
      <c r="K178" s="10" t="s">
        <v>9385</v>
      </c>
      <c r="L178" s="10" t="s">
        <v>9386</v>
      </c>
      <c r="M178" s="10" t="s">
        <v>9387</v>
      </c>
      <c r="N178" s="10" t="s">
        <v>9388</v>
      </c>
    </row>
    <row r="179" spans="1:14">
      <c r="A179" s="10" t="s">
        <v>10434</v>
      </c>
      <c r="B179" t="s">
        <v>13508</v>
      </c>
      <c r="C179" s="10" t="s">
        <v>13142</v>
      </c>
      <c r="D179" s="13">
        <v>1099</v>
      </c>
      <c r="E179" s="13">
        <v>1920</v>
      </c>
      <c r="F179" s="12">
        <v>0.43</v>
      </c>
      <c r="G179" s="10">
        <v>4.2</v>
      </c>
      <c r="H179" s="14">
        <v>9772</v>
      </c>
      <c r="I179" s="10" t="s">
        <v>10436</v>
      </c>
      <c r="J179" s="10" t="s">
        <v>10437</v>
      </c>
      <c r="K179" s="10" t="s">
        <v>10438</v>
      </c>
      <c r="L179" s="10" t="s">
        <v>10439</v>
      </c>
      <c r="M179" s="10" t="s">
        <v>10440</v>
      </c>
      <c r="N179" s="10" t="s">
        <v>10441</v>
      </c>
    </row>
    <row r="180" spans="1:14">
      <c r="A180" s="8" t="s">
        <v>9350</v>
      </c>
      <c r="B180" t="s">
        <v>13508</v>
      </c>
      <c r="C180" s="8" t="s">
        <v>13142</v>
      </c>
      <c r="D180" s="8">
        <v>499</v>
      </c>
      <c r="E180" s="8">
        <v>625</v>
      </c>
      <c r="F180" s="11">
        <v>0.2</v>
      </c>
      <c r="G180" s="8">
        <v>4.2</v>
      </c>
      <c r="H180" s="15">
        <v>5355</v>
      </c>
      <c r="I180" s="8" t="s">
        <v>9352</v>
      </c>
      <c r="J180" s="8" t="s">
        <v>9353</v>
      </c>
      <c r="K180" s="8" t="s">
        <v>9354</v>
      </c>
      <c r="L180" s="8" t="s">
        <v>9355</v>
      </c>
      <c r="M180" s="8" t="s">
        <v>9356</v>
      </c>
      <c r="N180" s="8" t="s">
        <v>9357</v>
      </c>
    </row>
    <row r="181" spans="1:14">
      <c r="A181" s="8" t="s">
        <v>9958</v>
      </c>
      <c r="B181" t="s">
        <v>13508</v>
      </c>
      <c r="C181" s="8" t="s">
        <v>13142</v>
      </c>
      <c r="D181" s="8">
        <v>499</v>
      </c>
      <c r="E181" s="8">
        <v>940</v>
      </c>
      <c r="F181" s="11">
        <v>0.47</v>
      </c>
      <c r="G181" s="8">
        <v>4.0999999999999996</v>
      </c>
      <c r="H181" s="15">
        <v>3036</v>
      </c>
      <c r="I181" s="8" t="s">
        <v>9352</v>
      </c>
      <c r="J181" s="8" t="s">
        <v>9960</v>
      </c>
      <c r="K181" s="8" t="s">
        <v>9961</v>
      </c>
      <c r="L181" s="8" t="s">
        <v>9962</v>
      </c>
      <c r="M181" s="8" t="s">
        <v>9963</v>
      </c>
      <c r="N181" s="8" t="s">
        <v>9964</v>
      </c>
    </row>
    <row r="182" spans="1:14">
      <c r="A182" s="10" t="s">
        <v>8682</v>
      </c>
      <c r="B182" t="s">
        <v>13508</v>
      </c>
      <c r="C182" s="10" t="s">
        <v>13142</v>
      </c>
      <c r="D182" s="10">
        <v>625</v>
      </c>
      <c r="E182" s="13">
        <v>1400</v>
      </c>
      <c r="F182" s="12">
        <v>0.55000000000000004</v>
      </c>
      <c r="G182" s="10">
        <v>4.2</v>
      </c>
      <c r="H182" s="14">
        <v>23316</v>
      </c>
      <c r="I182" s="10" t="s">
        <v>8685</v>
      </c>
      <c r="J182" s="10" t="s">
        <v>8686</v>
      </c>
      <c r="K182" s="10" t="s">
        <v>8687</v>
      </c>
      <c r="L182" s="10" t="s">
        <v>8688</v>
      </c>
      <c r="M182" s="10" t="s">
        <v>8689</v>
      </c>
      <c r="N182" s="10" t="s">
        <v>8690</v>
      </c>
    </row>
    <row r="183" spans="1:14">
      <c r="A183" s="10" t="s">
        <v>9095</v>
      </c>
      <c r="B183" t="s">
        <v>13508</v>
      </c>
      <c r="C183" s="10" t="s">
        <v>13142</v>
      </c>
      <c r="D183" s="10">
        <v>775</v>
      </c>
      <c r="E183" s="10">
        <v>875</v>
      </c>
      <c r="F183" s="12">
        <v>0.11</v>
      </c>
      <c r="G183" s="10">
        <v>4.2</v>
      </c>
      <c r="H183" s="14">
        <v>46647</v>
      </c>
      <c r="I183" s="10" t="s">
        <v>9097</v>
      </c>
      <c r="J183" s="10" t="s">
        <v>9098</v>
      </c>
      <c r="K183" s="10" t="s">
        <v>9099</v>
      </c>
      <c r="L183" s="10" t="s">
        <v>9100</v>
      </c>
      <c r="M183" s="10" t="s">
        <v>9101</v>
      </c>
      <c r="N183" s="10" t="s">
        <v>9102</v>
      </c>
    </row>
    <row r="184" spans="1:14">
      <c r="A184" s="10" t="s">
        <v>10129</v>
      </c>
      <c r="B184" t="s">
        <v>13508</v>
      </c>
      <c r="C184" s="10" t="s">
        <v>13142</v>
      </c>
      <c r="D184" s="13">
        <v>1399</v>
      </c>
      <c r="E184" s="13">
        <v>2660</v>
      </c>
      <c r="F184" s="12">
        <v>0.47</v>
      </c>
      <c r="G184" s="10">
        <v>4.0999999999999996</v>
      </c>
      <c r="H184" s="14">
        <v>9349</v>
      </c>
      <c r="I184" s="10" t="s">
        <v>10131</v>
      </c>
      <c r="J184" s="10" t="s">
        <v>10132</v>
      </c>
      <c r="K184" s="10" t="s">
        <v>10133</v>
      </c>
      <c r="L184" s="10" t="s">
        <v>10134</v>
      </c>
      <c r="M184" s="10" t="s">
        <v>10135</v>
      </c>
      <c r="N184" s="10" t="s">
        <v>10136</v>
      </c>
    </row>
    <row r="185" spans="1:14">
      <c r="A185" s="10" t="s">
        <v>12869</v>
      </c>
      <c r="B185" t="s">
        <v>13508</v>
      </c>
      <c r="C185" s="10" t="s">
        <v>13142</v>
      </c>
      <c r="D185" s="13">
        <v>1499</v>
      </c>
      <c r="E185" s="13">
        <v>2199</v>
      </c>
      <c r="F185" s="12">
        <v>0.32</v>
      </c>
      <c r="G185" s="10">
        <v>4.4000000000000004</v>
      </c>
      <c r="H185" s="14">
        <v>6531</v>
      </c>
      <c r="I185" s="10" t="s">
        <v>12871</v>
      </c>
      <c r="J185" s="10" t="s">
        <v>12872</v>
      </c>
      <c r="K185" s="10" t="s">
        <v>12873</v>
      </c>
      <c r="L185" s="10" t="s">
        <v>12874</v>
      </c>
      <c r="M185" s="10" t="s">
        <v>12875</v>
      </c>
      <c r="N185" s="10" t="s">
        <v>12876</v>
      </c>
    </row>
    <row r="186" spans="1:14">
      <c r="A186" s="10" t="s">
        <v>8827</v>
      </c>
      <c r="B186" t="s">
        <v>13508</v>
      </c>
      <c r="C186" s="10" t="s">
        <v>13142</v>
      </c>
      <c r="D186" s="10">
        <v>539</v>
      </c>
      <c r="E186" s="10">
        <v>720</v>
      </c>
      <c r="F186" s="12">
        <v>0.25</v>
      </c>
      <c r="G186" s="10">
        <v>4.0999999999999996</v>
      </c>
      <c r="H186" s="14">
        <v>36017</v>
      </c>
      <c r="I186" s="10" t="s">
        <v>8830</v>
      </c>
      <c r="J186" s="10" t="s">
        <v>8831</v>
      </c>
      <c r="K186" s="10" t="s">
        <v>8832</v>
      </c>
      <c r="L186" s="10" t="s">
        <v>8833</v>
      </c>
      <c r="M186" s="10" t="s">
        <v>8834</v>
      </c>
      <c r="N186" s="10" t="s">
        <v>8835</v>
      </c>
    </row>
    <row r="187" spans="1:14">
      <c r="A187" s="10" t="s">
        <v>11761</v>
      </c>
      <c r="B187" t="s">
        <v>13508</v>
      </c>
      <c r="C187" s="10" t="s">
        <v>13142</v>
      </c>
      <c r="D187" s="13">
        <v>5365</v>
      </c>
      <c r="E187" s="13">
        <v>7445</v>
      </c>
      <c r="F187" s="12">
        <v>0.28000000000000003</v>
      </c>
      <c r="G187" s="10">
        <v>3.9</v>
      </c>
      <c r="H187" s="14">
        <v>3584</v>
      </c>
      <c r="I187" s="10" t="s">
        <v>11763</v>
      </c>
      <c r="J187" s="10" t="s">
        <v>11764</v>
      </c>
      <c r="K187" s="10" t="s">
        <v>11765</v>
      </c>
      <c r="L187" s="10" t="s">
        <v>11766</v>
      </c>
      <c r="M187" s="10" t="s">
        <v>11767</v>
      </c>
      <c r="N187" s="10" t="s">
        <v>11768</v>
      </c>
    </row>
    <row r="188" spans="1:14">
      <c r="A188" s="8" t="s">
        <v>8777</v>
      </c>
      <c r="B188" t="s">
        <v>13508</v>
      </c>
      <c r="C188" s="8" t="s">
        <v>13142</v>
      </c>
      <c r="D188" s="8">
        <v>599</v>
      </c>
      <c r="E188" s="8">
        <v>785</v>
      </c>
      <c r="F188" s="11">
        <v>0.24</v>
      </c>
      <c r="G188" s="8">
        <v>4.2</v>
      </c>
      <c r="H188" s="15">
        <v>24247</v>
      </c>
      <c r="I188" s="8" t="s">
        <v>8779</v>
      </c>
      <c r="J188" s="8" t="s">
        <v>8780</v>
      </c>
      <c r="K188" s="8" t="s">
        <v>8781</v>
      </c>
      <c r="L188" s="8" t="s">
        <v>8782</v>
      </c>
      <c r="M188" s="8" t="s">
        <v>8783</v>
      </c>
      <c r="N188" s="8" t="s">
        <v>8784</v>
      </c>
    </row>
    <row r="189" spans="1:14">
      <c r="A189" s="8" t="s">
        <v>12979</v>
      </c>
      <c r="B189" t="s">
        <v>13508</v>
      </c>
      <c r="C189" s="8" t="s">
        <v>13142</v>
      </c>
      <c r="D189" s="16">
        <v>2219</v>
      </c>
      <c r="E189" s="16">
        <v>3080</v>
      </c>
      <c r="F189" s="11">
        <v>0.28000000000000003</v>
      </c>
      <c r="G189" s="8">
        <v>3.6</v>
      </c>
      <c r="H189" s="15">
        <v>468</v>
      </c>
      <c r="I189" s="8" t="s">
        <v>12981</v>
      </c>
      <c r="J189" s="8" t="s">
        <v>12982</v>
      </c>
      <c r="K189" s="8" t="s">
        <v>12983</v>
      </c>
      <c r="L189" s="8" t="s">
        <v>12984</v>
      </c>
      <c r="M189" s="8" t="s">
        <v>12985</v>
      </c>
      <c r="N189" s="8" t="s">
        <v>12986</v>
      </c>
    </row>
    <row r="190" spans="1:14">
      <c r="A190" s="10" t="s">
        <v>9299</v>
      </c>
      <c r="B190" t="s">
        <v>13508</v>
      </c>
      <c r="C190" s="10" t="s">
        <v>13142</v>
      </c>
      <c r="D190" s="13">
        <v>2169</v>
      </c>
      <c r="E190" s="13">
        <v>3279</v>
      </c>
      <c r="F190" s="12">
        <v>0.34</v>
      </c>
      <c r="G190" s="10">
        <v>4.0999999999999996</v>
      </c>
      <c r="H190" s="14">
        <v>1716</v>
      </c>
      <c r="I190" s="10" t="s">
        <v>9301</v>
      </c>
      <c r="J190" s="10" t="s">
        <v>9302</v>
      </c>
      <c r="K190" s="10" t="s">
        <v>9303</v>
      </c>
      <c r="L190" s="10" t="s">
        <v>9304</v>
      </c>
      <c r="M190" s="10" t="s">
        <v>9305</v>
      </c>
      <c r="N190" s="10" t="s">
        <v>9306</v>
      </c>
    </row>
    <row r="191" spans="1:14">
      <c r="A191" s="10" t="s">
        <v>8993</v>
      </c>
      <c r="B191" t="s">
        <v>13508</v>
      </c>
      <c r="C191" s="10" t="s">
        <v>13142</v>
      </c>
      <c r="D191" s="10">
        <v>749</v>
      </c>
      <c r="E191" s="13">
        <v>1129</v>
      </c>
      <c r="F191" s="12">
        <v>0.34</v>
      </c>
      <c r="G191" s="10">
        <v>4</v>
      </c>
      <c r="H191" s="14">
        <v>2446</v>
      </c>
      <c r="I191" s="10" t="s">
        <v>8995</v>
      </c>
      <c r="J191" s="10" t="s">
        <v>8996</v>
      </c>
      <c r="K191" s="10" t="s">
        <v>8997</v>
      </c>
      <c r="L191" s="10" t="s">
        <v>8998</v>
      </c>
      <c r="M191" s="10" t="s">
        <v>8999</v>
      </c>
      <c r="N191" s="10" t="s">
        <v>9000</v>
      </c>
    </row>
    <row r="192" spans="1:14">
      <c r="A192" s="10" t="s">
        <v>9237</v>
      </c>
      <c r="B192" t="s">
        <v>13508</v>
      </c>
      <c r="C192" s="10" t="s">
        <v>13142</v>
      </c>
      <c r="D192" s="13">
        <v>4999</v>
      </c>
      <c r="E192" s="13">
        <v>9650</v>
      </c>
      <c r="F192" s="12">
        <v>0.48</v>
      </c>
      <c r="G192" s="10">
        <v>4.2</v>
      </c>
      <c r="H192" s="14">
        <v>1772</v>
      </c>
      <c r="I192" s="10" t="s">
        <v>9239</v>
      </c>
      <c r="J192" s="10" t="s">
        <v>9240</v>
      </c>
      <c r="K192" s="10" t="s">
        <v>9241</v>
      </c>
      <c r="L192" s="10" t="s">
        <v>9242</v>
      </c>
      <c r="M192" s="10" t="s">
        <v>9243</v>
      </c>
      <c r="N192" s="10" t="s">
        <v>9244</v>
      </c>
    </row>
    <row r="193" spans="1:14">
      <c r="A193" s="8" t="s">
        <v>8756</v>
      </c>
      <c r="B193" t="s">
        <v>13508</v>
      </c>
      <c r="C193" s="8" t="s">
        <v>13142</v>
      </c>
      <c r="D193" s="16">
        <v>5499</v>
      </c>
      <c r="E193" s="16">
        <v>13150</v>
      </c>
      <c r="F193" s="11">
        <v>0.57999999999999996</v>
      </c>
      <c r="G193" s="8">
        <v>4.2</v>
      </c>
      <c r="H193" s="15">
        <v>6398</v>
      </c>
      <c r="I193" s="8" t="s">
        <v>8759</v>
      </c>
      <c r="J193" s="8" t="s">
        <v>8760</v>
      </c>
      <c r="K193" s="8" t="s">
        <v>8761</v>
      </c>
      <c r="L193" s="8" t="s">
        <v>8762</v>
      </c>
      <c r="M193" s="8" t="s">
        <v>8763</v>
      </c>
      <c r="N193" s="8" t="s">
        <v>8764</v>
      </c>
    </row>
    <row r="194" spans="1:14">
      <c r="A194" s="8" t="s">
        <v>9105</v>
      </c>
      <c r="B194" t="s">
        <v>13508</v>
      </c>
      <c r="C194" s="8" t="s">
        <v>13142</v>
      </c>
      <c r="D194" s="16">
        <v>6299</v>
      </c>
      <c r="E194" s="16">
        <v>15270</v>
      </c>
      <c r="F194" s="11">
        <v>0.59</v>
      </c>
      <c r="G194" s="8">
        <v>4.0999999999999996</v>
      </c>
      <c r="H194" s="15">
        <v>3233</v>
      </c>
      <c r="I194" s="8" t="s">
        <v>9107</v>
      </c>
      <c r="J194" s="8" t="s">
        <v>9108</v>
      </c>
      <c r="K194" s="8" t="s">
        <v>9109</v>
      </c>
      <c r="L194" s="8" t="s">
        <v>9110</v>
      </c>
      <c r="M194" s="8" t="s">
        <v>9111</v>
      </c>
      <c r="N194" s="8" t="s">
        <v>9112</v>
      </c>
    </row>
    <row r="195" spans="1:14">
      <c r="A195" s="8" t="s">
        <v>11068</v>
      </c>
      <c r="B195" t="s">
        <v>13508</v>
      </c>
      <c r="C195" s="8" t="s">
        <v>13142</v>
      </c>
      <c r="D195" s="16">
        <v>5499</v>
      </c>
      <c r="E195" s="16">
        <v>11500</v>
      </c>
      <c r="F195" s="11">
        <v>0.52</v>
      </c>
      <c r="G195" s="8">
        <v>3.9</v>
      </c>
      <c r="H195" s="15">
        <v>959</v>
      </c>
      <c r="I195" s="8" t="s">
        <v>11070</v>
      </c>
      <c r="J195" s="8" t="s">
        <v>11071</v>
      </c>
      <c r="K195" s="8" t="s">
        <v>11072</v>
      </c>
      <c r="L195" s="8" t="s">
        <v>11073</v>
      </c>
      <c r="M195" s="8" t="s">
        <v>11074</v>
      </c>
      <c r="N195" s="8" t="s">
        <v>11075</v>
      </c>
    </row>
    <row r="196" spans="1:14">
      <c r="A196" s="10" t="s">
        <v>9564</v>
      </c>
      <c r="B196" t="s">
        <v>13508</v>
      </c>
      <c r="C196" s="10" t="s">
        <v>13142</v>
      </c>
      <c r="D196" s="13">
        <v>9590</v>
      </c>
      <c r="E196" s="13">
        <v>15999</v>
      </c>
      <c r="F196" s="12">
        <v>0.4</v>
      </c>
      <c r="G196" s="10">
        <v>4.0999999999999996</v>
      </c>
      <c r="H196" s="14">
        <v>1017</v>
      </c>
      <c r="I196" s="10" t="s">
        <v>9566</v>
      </c>
      <c r="J196" s="10" t="s">
        <v>9567</v>
      </c>
      <c r="K196" s="10" t="s">
        <v>9568</v>
      </c>
      <c r="L196" s="10" t="s">
        <v>9569</v>
      </c>
      <c r="M196" s="10" t="s">
        <v>9570</v>
      </c>
      <c r="N196" s="10" t="s">
        <v>9571</v>
      </c>
    </row>
    <row r="197" spans="1:14">
      <c r="A197" s="10" t="s">
        <v>10976</v>
      </c>
      <c r="B197" t="s">
        <v>13508</v>
      </c>
      <c r="C197" s="10" t="s">
        <v>13142</v>
      </c>
      <c r="D197" s="10">
        <v>948</v>
      </c>
      <c r="E197" s="13">
        <v>1620</v>
      </c>
      <c r="F197" s="12">
        <v>0.41</v>
      </c>
      <c r="G197" s="10">
        <v>4.0999999999999996</v>
      </c>
      <c r="H197" s="14">
        <v>4370</v>
      </c>
      <c r="I197" s="10" t="s">
        <v>10979</v>
      </c>
      <c r="J197" s="10" t="s">
        <v>10980</v>
      </c>
      <c r="K197" s="10" t="s">
        <v>10981</v>
      </c>
      <c r="L197" s="10" t="s">
        <v>10982</v>
      </c>
      <c r="M197" s="10" t="s">
        <v>10983</v>
      </c>
      <c r="N197" s="10" t="s">
        <v>10984</v>
      </c>
    </row>
    <row r="198" spans="1:14">
      <c r="A198" s="10" t="s">
        <v>8787</v>
      </c>
      <c r="B198" t="s">
        <v>13508</v>
      </c>
      <c r="C198" s="10" t="s">
        <v>13142</v>
      </c>
      <c r="D198" s="13">
        <v>1999</v>
      </c>
      <c r="E198" s="13">
        <v>3210</v>
      </c>
      <c r="F198" s="12">
        <v>0.38</v>
      </c>
      <c r="G198" s="10">
        <v>4.2</v>
      </c>
      <c r="H198" s="14">
        <v>41349</v>
      </c>
      <c r="I198" s="10" t="s">
        <v>8789</v>
      </c>
      <c r="J198" s="10" t="s">
        <v>8790</v>
      </c>
      <c r="K198" s="10" t="s">
        <v>8791</v>
      </c>
      <c r="L198" s="10" t="s">
        <v>8792</v>
      </c>
      <c r="M198" s="10" t="s">
        <v>8793</v>
      </c>
      <c r="N198" s="10" t="s">
        <v>8794</v>
      </c>
    </row>
    <row r="199" spans="1:14">
      <c r="A199" s="10" t="s">
        <v>10189</v>
      </c>
      <c r="B199" t="s">
        <v>13508</v>
      </c>
      <c r="C199" s="10" t="s">
        <v>13142</v>
      </c>
      <c r="D199" s="13">
        <v>3249</v>
      </c>
      <c r="E199" s="13">
        <v>6375</v>
      </c>
      <c r="F199" s="12">
        <v>0.49</v>
      </c>
      <c r="G199" s="10">
        <v>4</v>
      </c>
      <c r="H199" s="14">
        <v>4978</v>
      </c>
      <c r="I199" s="10" t="s">
        <v>10191</v>
      </c>
      <c r="J199" s="10" t="s">
        <v>10192</v>
      </c>
      <c r="K199" s="10" t="s">
        <v>10193</v>
      </c>
      <c r="L199" s="10" t="s">
        <v>10194</v>
      </c>
      <c r="M199" s="10" t="s">
        <v>10195</v>
      </c>
      <c r="N199" s="10" t="s">
        <v>10196</v>
      </c>
    </row>
    <row r="200" spans="1:14">
      <c r="A200" s="10" t="s">
        <v>12487</v>
      </c>
      <c r="B200" t="s">
        <v>13508</v>
      </c>
      <c r="C200" s="10" t="s">
        <v>13142</v>
      </c>
      <c r="D200" s="17">
        <v>3041.67</v>
      </c>
      <c r="E200" s="13">
        <v>5999</v>
      </c>
      <c r="F200" s="12">
        <v>0.49</v>
      </c>
      <c r="G200" s="10">
        <v>4</v>
      </c>
      <c r="H200" s="14">
        <v>777</v>
      </c>
      <c r="I200" s="10" t="s">
        <v>12489</v>
      </c>
      <c r="J200" s="10" t="s">
        <v>12490</v>
      </c>
      <c r="K200" s="10" t="s">
        <v>12491</v>
      </c>
      <c r="L200" s="10" t="s">
        <v>12492</v>
      </c>
      <c r="M200" s="10" t="s">
        <v>12493</v>
      </c>
      <c r="N200" s="10" t="s">
        <v>12494</v>
      </c>
    </row>
    <row r="201" spans="1:14">
      <c r="A201" s="8" t="s">
        <v>8610</v>
      </c>
      <c r="B201" t="s">
        <v>13508</v>
      </c>
      <c r="C201" s="8" t="s">
        <v>13142</v>
      </c>
      <c r="D201" s="16">
        <v>1399</v>
      </c>
      <c r="E201" s="16">
        <v>1549</v>
      </c>
      <c r="F201" s="11">
        <v>0.1</v>
      </c>
      <c r="G201" s="8">
        <v>3.9</v>
      </c>
      <c r="H201" s="15">
        <v>2602</v>
      </c>
      <c r="I201" s="8" t="s">
        <v>8612</v>
      </c>
      <c r="J201" s="8" t="s">
        <v>8613</v>
      </c>
      <c r="K201" s="8" t="s">
        <v>8614</v>
      </c>
      <c r="L201" s="8" t="s">
        <v>8615</v>
      </c>
      <c r="M201" s="8" t="s">
        <v>8616</v>
      </c>
      <c r="N201" s="8" t="s">
        <v>8617</v>
      </c>
    </row>
    <row r="202" spans="1:14">
      <c r="A202" s="8" t="s">
        <v>8736</v>
      </c>
      <c r="B202" t="s">
        <v>13508</v>
      </c>
      <c r="C202" s="8" t="s">
        <v>13142</v>
      </c>
      <c r="D202" s="16">
        <v>2599</v>
      </c>
      <c r="E202" s="16">
        <v>5890</v>
      </c>
      <c r="F202" s="11">
        <v>0.56000000000000005</v>
      </c>
      <c r="G202" s="8">
        <v>4.0999999999999996</v>
      </c>
      <c r="H202" s="15">
        <v>21783</v>
      </c>
      <c r="I202" s="8" t="s">
        <v>8738</v>
      </c>
      <c r="J202" s="8" t="s">
        <v>8739</v>
      </c>
      <c r="K202" s="8" t="s">
        <v>8740</v>
      </c>
      <c r="L202" s="8" t="s">
        <v>8741</v>
      </c>
      <c r="M202" s="8" t="s">
        <v>8742</v>
      </c>
      <c r="N202" s="8" t="s">
        <v>13049</v>
      </c>
    </row>
    <row r="203" spans="1:14">
      <c r="A203" s="10" t="s">
        <v>9360</v>
      </c>
      <c r="B203" t="s">
        <v>13508</v>
      </c>
      <c r="C203" s="10" t="s">
        <v>13142</v>
      </c>
      <c r="D203" s="10">
        <v>653</v>
      </c>
      <c r="E203" s="13">
        <v>1020</v>
      </c>
      <c r="F203" s="12">
        <v>0.36</v>
      </c>
      <c r="G203" s="10">
        <v>4.0999999999999996</v>
      </c>
      <c r="H203" s="14">
        <v>3366</v>
      </c>
      <c r="I203" s="10" t="s">
        <v>9362</v>
      </c>
      <c r="J203" s="10" t="s">
        <v>9363</v>
      </c>
      <c r="K203" s="10" t="s">
        <v>9364</v>
      </c>
      <c r="L203" s="10" t="s">
        <v>9365</v>
      </c>
      <c r="M203" s="10" t="s">
        <v>9366</v>
      </c>
      <c r="N203" s="10" t="s">
        <v>13050</v>
      </c>
    </row>
    <row r="204" spans="1:14">
      <c r="A204" s="8" t="s">
        <v>10585</v>
      </c>
      <c r="B204" t="s">
        <v>13199</v>
      </c>
      <c r="C204" s="8" t="s">
        <v>13142</v>
      </c>
      <c r="D204" s="16">
        <v>2599</v>
      </c>
      <c r="E204" s="16">
        <v>4290</v>
      </c>
      <c r="F204" s="11">
        <v>0.39</v>
      </c>
      <c r="G204" s="8">
        <v>4.4000000000000004</v>
      </c>
      <c r="H204" s="15">
        <v>2116</v>
      </c>
      <c r="I204" s="8" t="s">
        <v>10588</v>
      </c>
      <c r="J204" s="8" t="s">
        <v>10589</v>
      </c>
      <c r="K204" s="8" t="s">
        <v>10590</v>
      </c>
      <c r="L204" s="8" t="s">
        <v>10591</v>
      </c>
      <c r="M204" s="8" t="s">
        <v>10592</v>
      </c>
      <c r="N204" s="8" t="s">
        <v>10593</v>
      </c>
    </row>
    <row r="205" spans="1:14">
      <c r="A205" s="8" t="s">
        <v>8568</v>
      </c>
      <c r="B205" t="s">
        <v>13200</v>
      </c>
      <c r="C205" s="8" t="s">
        <v>13142</v>
      </c>
      <c r="D205" s="8">
        <v>199</v>
      </c>
      <c r="E205" s="16">
        <v>1999</v>
      </c>
      <c r="F205" s="11">
        <v>0.9</v>
      </c>
      <c r="G205" s="8">
        <v>3.7</v>
      </c>
      <c r="H205" s="15">
        <v>2031</v>
      </c>
      <c r="I205" s="8" t="s">
        <v>8571</v>
      </c>
      <c r="J205" s="8" t="s">
        <v>8572</v>
      </c>
      <c r="K205" s="8" t="s">
        <v>8573</v>
      </c>
      <c r="L205" s="8" t="s">
        <v>8574</v>
      </c>
      <c r="M205" s="8" t="s">
        <v>8575</v>
      </c>
      <c r="N205" s="8" t="s">
        <v>8576</v>
      </c>
    </row>
    <row r="206" spans="1:14">
      <c r="A206" s="8" t="s">
        <v>1382</v>
      </c>
      <c r="B206" t="s">
        <v>13507</v>
      </c>
      <c r="C206" s="8" t="s">
        <v>13084</v>
      </c>
      <c r="D206" s="16">
        <v>1499</v>
      </c>
      <c r="E206" s="16">
        <v>1999</v>
      </c>
      <c r="F206" s="11">
        <v>0.25</v>
      </c>
      <c r="G206" s="8">
        <v>4.4000000000000004</v>
      </c>
      <c r="H206" s="15">
        <v>1951</v>
      </c>
      <c r="I206" s="8" t="s">
        <v>1384</v>
      </c>
      <c r="J206" s="8" t="s">
        <v>1074</v>
      </c>
      <c r="K206" s="8" t="s">
        <v>1075</v>
      </c>
      <c r="L206" s="8" t="s">
        <v>1076</v>
      </c>
      <c r="M206" s="8" t="s">
        <v>1077</v>
      </c>
      <c r="N206" s="8" t="s">
        <v>1078</v>
      </c>
    </row>
    <row r="207" spans="1:14">
      <c r="A207" s="8" t="s">
        <v>1071</v>
      </c>
      <c r="B207" t="s">
        <v>13507</v>
      </c>
      <c r="C207" s="8" t="s">
        <v>13084</v>
      </c>
      <c r="D207" s="16">
        <v>1599</v>
      </c>
      <c r="E207" s="16">
        <v>1999</v>
      </c>
      <c r="F207" s="11">
        <v>0.2</v>
      </c>
      <c r="G207" s="8">
        <v>4.4000000000000004</v>
      </c>
      <c r="H207" s="15">
        <v>1951</v>
      </c>
      <c r="I207" s="8" t="s">
        <v>1073</v>
      </c>
      <c r="J207" s="8" t="s">
        <v>1074</v>
      </c>
      <c r="K207" s="8" t="s">
        <v>1075</v>
      </c>
      <c r="L207" s="8" t="s">
        <v>1076</v>
      </c>
      <c r="M207" s="8" t="s">
        <v>1077</v>
      </c>
      <c r="N207" s="8" t="s">
        <v>1078</v>
      </c>
    </row>
    <row r="208" spans="1:14">
      <c r="A208" s="8" t="s">
        <v>1719</v>
      </c>
      <c r="B208" t="s">
        <v>13507</v>
      </c>
      <c r="C208" s="8" t="s">
        <v>13084</v>
      </c>
      <c r="D208" s="8">
        <v>999</v>
      </c>
      <c r="E208" s="16">
        <v>1699</v>
      </c>
      <c r="F208" s="11">
        <v>0.41</v>
      </c>
      <c r="G208" s="8">
        <v>4.4000000000000004</v>
      </c>
      <c r="H208" s="15">
        <v>7318</v>
      </c>
      <c r="I208" s="8" t="s">
        <v>1721</v>
      </c>
      <c r="J208" s="8" t="s">
        <v>1722</v>
      </c>
      <c r="K208" s="8" t="s">
        <v>1723</v>
      </c>
      <c r="L208" s="8" t="s">
        <v>1724</v>
      </c>
      <c r="M208" s="8" t="s">
        <v>1725</v>
      </c>
      <c r="N208" s="8" t="s">
        <v>1726</v>
      </c>
    </row>
    <row r="209" spans="1:14">
      <c r="A209" s="8" t="s">
        <v>2289</v>
      </c>
      <c r="B209" t="s">
        <v>13507</v>
      </c>
      <c r="C209" s="8" t="s">
        <v>13084</v>
      </c>
      <c r="D209" s="16">
        <v>1299</v>
      </c>
      <c r="E209" s="16">
        <v>1999</v>
      </c>
      <c r="F209" s="11">
        <v>0.35</v>
      </c>
      <c r="G209" s="8">
        <v>4.4000000000000004</v>
      </c>
      <c r="H209" s="15">
        <v>7318</v>
      </c>
      <c r="I209" s="8" t="s">
        <v>2291</v>
      </c>
      <c r="J209" s="8" t="s">
        <v>1722</v>
      </c>
      <c r="K209" s="8" t="s">
        <v>1723</v>
      </c>
      <c r="L209" s="8" t="s">
        <v>1724</v>
      </c>
      <c r="M209" s="8" t="s">
        <v>1725</v>
      </c>
      <c r="N209" s="8" t="s">
        <v>1726</v>
      </c>
    </row>
    <row r="210" spans="1:14">
      <c r="A210" s="8" t="s">
        <v>8096</v>
      </c>
      <c r="B210" t="s">
        <v>13507</v>
      </c>
      <c r="C210" s="8" t="s">
        <v>13083</v>
      </c>
      <c r="D210" s="16">
        <v>1289</v>
      </c>
      <c r="E210" s="16">
        <v>1499</v>
      </c>
      <c r="F210" s="11">
        <v>0.14000000000000001</v>
      </c>
      <c r="G210" s="8">
        <v>4.5</v>
      </c>
      <c r="H210" s="15">
        <v>20668</v>
      </c>
      <c r="I210" s="8" t="s">
        <v>8099</v>
      </c>
      <c r="J210" s="8" t="s">
        <v>8100</v>
      </c>
      <c r="K210" s="8" t="s">
        <v>8101</v>
      </c>
      <c r="L210" s="8" t="s">
        <v>8102</v>
      </c>
      <c r="M210" s="8" t="s">
        <v>8103</v>
      </c>
      <c r="N210" s="8" t="s">
        <v>8104</v>
      </c>
    </row>
    <row r="211" spans="1:14">
      <c r="A211" s="8" t="s">
        <v>1451</v>
      </c>
      <c r="B211" t="s">
        <v>13507</v>
      </c>
      <c r="C211" s="8" t="s">
        <v>13084</v>
      </c>
      <c r="D211" s="8">
        <v>599</v>
      </c>
      <c r="E211" s="8">
        <v>849</v>
      </c>
      <c r="F211" s="11">
        <v>0.28999999999999998</v>
      </c>
      <c r="G211" s="8">
        <v>4.5</v>
      </c>
      <c r="H211" s="15">
        <v>577</v>
      </c>
      <c r="I211" s="8" t="s">
        <v>1453</v>
      </c>
      <c r="J211" s="8" t="s">
        <v>1454</v>
      </c>
      <c r="K211" s="8" t="s">
        <v>1455</v>
      </c>
      <c r="L211" s="8" t="s">
        <v>1456</v>
      </c>
      <c r="M211" s="8" t="s">
        <v>1457</v>
      </c>
      <c r="N211" s="8" t="s">
        <v>1458</v>
      </c>
    </row>
    <row r="212" spans="1:14">
      <c r="A212" s="10" t="s">
        <v>2074</v>
      </c>
      <c r="B212" t="s">
        <v>13507</v>
      </c>
      <c r="C212" s="10" t="s">
        <v>13084</v>
      </c>
      <c r="D212" s="10">
        <v>599</v>
      </c>
      <c r="E212" s="10">
        <v>849</v>
      </c>
      <c r="F212" s="12">
        <v>0.28999999999999998</v>
      </c>
      <c r="G212" s="10">
        <v>4.5</v>
      </c>
      <c r="H212" s="14">
        <v>474</v>
      </c>
      <c r="I212" s="10" t="s">
        <v>1453</v>
      </c>
      <c r="J212" s="10" t="s">
        <v>2076</v>
      </c>
      <c r="K212" s="10" t="s">
        <v>2077</v>
      </c>
      <c r="L212" s="10" t="s">
        <v>2078</v>
      </c>
      <c r="M212" s="10" t="s">
        <v>2079</v>
      </c>
      <c r="N212" s="10" t="s">
        <v>2080</v>
      </c>
    </row>
    <row r="213" spans="1:14">
      <c r="A213" s="10" t="s">
        <v>2716</v>
      </c>
      <c r="B213" t="s">
        <v>13506</v>
      </c>
      <c r="C213" s="10" t="s">
        <v>13083</v>
      </c>
      <c r="D213" s="10">
        <v>699</v>
      </c>
      <c r="E213" s="13">
        <v>1899</v>
      </c>
      <c r="F213" s="12">
        <v>0.63</v>
      </c>
      <c r="G213" s="10">
        <v>4.4000000000000004</v>
      </c>
      <c r="H213" s="14">
        <v>390</v>
      </c>
      <c r="I213" s="10" t="s">
        <v>2718</v>
      </c>
      <c r="J213" s="10" t="s">
        <v>2719</v>
      </c>
      <c r="K213" s="10" t="s">
        <v>2720</v>
      </c>
      <c r="L213" s="10" t="s">
        <v>2721</v>
      </c>
      <c r="M213" s="10" t="s">
        <v>2722</v>
      </c>
      <c r="N213" s="10" t="s">
        <v>2723</v>
      </c>
    </row>
    <row r="214" spans="1:14">
      <c r="A214" s="10" t="s">
        <v>8458</v>
      </c>
      <c r="B214" t="s">
        <v>13506</v>
      </c>
      <c r="C214" s="10" t="s">
        <v>13084</v>
      </c>
      <c r="D214" s="10">
        <v>499</v>
      </c>
      <c r="E214" s="13">
        <v>1399</v>
      </c>
      <c r="F214" s="12">
        <v>0.64</v>
      </c>
      <c r="G214" s="10">
        <v>3.9</v>
      </c>
      <c r="H214" s="14">
        <v>1462</v>
      </c>
      <c r="I214" s="10" t="s">
        <v>8460</v>
      </c>
      <c r="J214" s="10" t="s">
        <v>8461</v>
      </c>
      <c r="K214" s="10" t="s">
        <v>8462</v>
      </c>
      <c r="L214" s="10" t="s">
        <v>8463</v>
      </c>
      <c r="M214" s="10" t="s">
        <v>8464</v>
      </c>
      <c r="N214" s="10" t="s">
        <v>8465</v>
      </c>
    </row>
    <row r="215" spans="1:14">
      <c r="A215" s="8" t="s">
        <v>11771</v>
      </c>
      <c r="B215" t="s">
        <v>13201</v>
      </c>
      <c r="C215" s="8" t="s">
        <v>13142</v>
      </c>
      <c r="D215" s="16">
        <v>3199</v>
      </c>
      <c r="E215" s="16">
        <v>3500</v>
      </c>
      <c r="F215" s="11">
        <v>0.09</v>
      </c>
      <c r="G215" s="8">
        <v>4.2</v>
      </c>
      <c r="H215" s="15">
        <v>1899</v>
      </c>
      <c r="I215" s="8" t="s">
        <v>11773</v>
      </c>
      <c r="J215" s="8" t="s">
        <v>11774</v>
      </c>
      <c r="K215" s="8" t="s">
        <v>11775</v>
      </c>
      <c r="L215" s="8" t="s">
        <v>11776</v>
      </c>
      <c r="M215" s="8" t="s">
        <v>11777</v>
      </c>
      <c r="N215" s="8" t="s">
        <v>11778</v>
      </c>
    </row>
    <row r="216" spans="1:14">
      <c r="A216" s="8" t="s">
        <v>10764</v>
      </c>
      <c r="B216" t="s">
        <v>13201</v>
      </c>
      <c r="C216" s="8" t="s">
        <v>13142</v>
      </c>
      <c r="D216" s="16">
        <v>3299</v>
      </c>
      <c r="E216" s="16">
        <v>4995</v>
      </c>
      <c r="F216" s="11">
        <v>0.34</v>
      </c>
      <c r="G216" s="8">
        <v>3.8</v>
      </c>
      <c r="H216" s="15">
        <v>1393</v>
      </c>
      <c r="I216" s="8" t="s">
        <v>10766</v>
      </c>
      <c r="J216" s="8" t="s">
        <v>10767</v>
      </c>
      <c r="K216" s="8" t="s">
        <v>10768</v>
      </c>
      <c r="L216" s="8" t="s">
        <v>10769</v>
      </c>
      <c r="M216" s="8" t="s">
        <v>10770</v>
      </c>
      <c r="N216" s="8" t="s">
        <v>10771</v>
      </c>
    </row>
    <row r="217" spans="1:14">
      <c r="A217" s="8" t="s">
        <v>1316</v>
      </c>
      <c r="B217" t="s">
        <v>13505</v>
      </c>
      <c r="C217" s="8" t="s">
        <v>13083</v>
      </c>
      <c r="D217" s="8">
        <v>416</v>
      </c>
      <c r="E217" s="8">
        <v>599</v>
      </c>
      <c r="F217" s="11">
        <v>0.31</v>
      </c>
      <c r="G217" s="8">
        <v>4.2</v>
      </c>
      <c r="H217" s="15">
        <v>30023</v>
      </c>
      <c r="I217" s="8" t="s">
        <v>1319</v>
      </c>
      <c r="J217" s="8" t="s">
        <v>1320</v>
      </c>
      <c r="K217" s="8" t="s">
        <v>1321</v>
      </c>
      <c r="L217" s="8" t="s">
        <v>1322</v>
      </c>
      <c r="M217" s="8" t="s">
        <v>1323</v>
      </c>
      <c r="N217" s="8" t="s">
        <v>1324</v>
      </c>
    </row>
    <row r="218" spans="1:14">
      <c r="A218" s="10" t="s">
        <v>1656</v>
      </c>
      <c r="B218" t="s">
        <v>13505</v>
      </c>
      <c r="C218" s="10" t="s">
        <v>13083</v>
      </c>
      <c r="D218" s="10">
        <v>486</v>
      </c>
      <c r="E218" s="13">
        <v>1999</v>
      </c>
      <c r="F218" s="12">
        <v>0.76</v>
      </c>
      <c r="G218" s="10">
        <v>4.2</v>
      </c>
      <c r="H218" s="14">
        <v>30023</v>
      </c>
      <c r="I218" s="10" t="s">
        <v>1658</v>
      </c>
      <c r="J218" s="10" t="s">
        <v>1320</v>
      </c>
      <c r="K218" s="10" t="s">
        <v>1321</v>
      </c>
      <c r="L218" s="10" t="s">
        <v>1322</v>
      </c>
      <c r="M218" s="10" t="s">
        <v>1323</v>
      </c>
      <c r="N218" s="10" t="s">
        <v>1324</v>
      </c>
    </row>
    <row r="219" spans="1:14">
      <c r="A219" s="8" t="s">
        <v>1779</v>
      </c>
      <c r="B219" t="s">
        <v>13505</v>
      </c>
      <c r="C219" s="8" t="s">
        <v>13083</v>
      </c>
      <c r="D219" s="8">
        <v>467</v>
      </c>
      <c r="E219" s="8">
        <v>599</v>
      </c>
      <c r="F219" s="11">
        <v>0.22</v>
      </c>
      <c r="G219" s="8">
        <v>4.4000000000000004</v>
      </c>
      <c r="H219" s="15">
        <v>44054</v>
      </c>
      <c r="I219" s="8" t="s">
        <v>1781</v>
      </c>
      <c r="J219" s="8" t="s">
        <v>1782</v>
      </c>
      <c r="K219" s="8" t="s">
        <v>1783</v>
      </c>
      <c r="L219" s="8" t="s">
        <v>1784</v>
      </c>
      <c r="M219" s="8" t="s">
        <v>1785</v>
      </c>
      <c r="N219" s="8" t="s">
        <v>1786</v>
      </c>
    </row>
    <row r="220" spans="1:14">
      <c r="A220" s="10" t="s">
        <v>2162</v>
      </c>
      <c r="B220" t="s">
        <v>13503</v>
      </c>
      <c r="C220" s="10" t="s">
        <v>13084</v>
      </c>
      <c r="D220" s="10">
        <v>299</v>
      </c>
      <c r="E220" s="10">
        <v>798</v>
      </c>
      <c r="F220" s="12">
        <v>0.63</v>
      </c>
      <c r="G220" s="10">
        <v>4.4000000000000004</v>
      </c>
      <c r="H220" s="14">
        <v>28791</v>
      </c>
      <c r="I220" s="10" t="s">
        <v>2164</v>
      </c>
      <c r="J220" s="10" t="s">
        <v>766</v>
      </c>
      <c r="K220" s="10" t="s">
        <v>767</v>
      </c>
      <c r="L220" s="10" t="s">
        <v>768</v>
      </c>
      <c r="M220" s="10" t="s">
        <v>769</v>
      </c>
      <c r="N220" s="10" t="s">
        <v>770</v>
      </c>
    </row>
    <row r="221" spans="1:14">
      <c r="A221" s="10" t="s">
        <v>763</v>
      </c>
      <c r="B221" t="s">
        <v>13503</v>
      </c>
      <c r="C221" s="10" t="s">
        <v>13084</v>
      </c>
      <c r="D221" s="10">
        <v>299</v>
      </c>
      <c r="E221" s="10">
        <v>799</v>
      </c>
      <c r="F221" s="12">
        <v>0.63</v>
      </c>
      <c r="G221" s="10">
        <v>4.4000000000000004</v>
      </c>
      <c r="H221" s="14">
        <v>28791</v>
      </c>
      <c r="I221" s="10" t="s">
        <v>765</v>
      </c>
      <c r="J221" s="10" t="s">
        <v>766</v>
      </c>
      <c r="K221" s="10" t="s">
        <v>767</v>
      </c>
      <c r="L221" s="10" t="s">
        <v>768</v>
      </c>
      <c r="M221" s="10" t="s">
        <v>769</v>
      </c>
      <c r="N221" s="10" t="s">
        <v>770</v>
      </c>
    </row>
    <row r="222" spans="1:14">
      <c r="A222" s="10" t="s">
        <v>277</v>
      </c>
      <c r="B222" t="s">
        <v>13503</v>
      </c>
      <c r="C222" s="10" t="s">
        <v>13084</v>
      </c>
      <c r="D222" s="10">
        <v>299</v>
      </c>
      <c r="E222" s="10">
        <v>999</v>
      </c>
      <c r="F222" s="12">
        <v>0.7</v>
      </c>
      <c r="G222" s="10">
        <v>4.3</v>
      </c>
      <c r="H222" s="14">
        <v>20850</v>
      </c>
      <c r="I222" s="10" t="s">
        <v>279</v>
      </c>
      <c r="J222" s="10" t="s">
        <v>280</v>
      </c>
      <c r="K222" s="10" t="s">
        <v>281</v>
      </c>
      <c r="L222" s="10" t="s">
        <v>282</v>
      </c>
      <c r="M222" s="10" t="s">
        <v>283</v>
      </c>
      <c r="N222" s="10" t="s">
        <v>284</v>
      </c>
    </row>
    <row r="223" spans="1:14">
      <c r="A223" s="10" t="s">
        <v>277</v>
      </c>
      <c r="B223" t="s">
        <v>13503</v>
      </c>
      <c r="C223" s="10" t="s">
        <v>13084</v>
      </c>
      <c r="D223" s="10">
        <v>299</v>
      </c>
      <c r="E223" s="10">
        <v>999</v>
      </c>
      <c r="F223" s="12">
        <v>0.7</v>
      </c>
      <c r="G223" s="10">
        <v>4.3</v>
      </c>
      <c r="H223" s="14">
        <v>20850</v>
      </c>
      <c r="I223" s="10" t="s">
        <v>279</v>
      </c>
      <c r="J223" s="10" t="s">
        <v>4164</v>
      </c>
      <c r="K223" s="10" t="s">
        <v>4165</v>
      </c>
      <c r="L223" s="10" t="s">
        <v>4166</v>
      </c>
      <c r="M223" s="10" t="s">
        <v>4167</v>
      </c>
      <c r="N223" s="10" t="s">
        <v>4168</v>
      </c>
    </row>
    <row r="224" spans="1:14">
      <c r="A224" s="10" t="s">
        <v>277</v>
      </c>
      <c r="B224" t="s">
        <v>13503</v>
      </c>
      <c r="C224" s="10" t="s">
        <v>13084</v>
      </c>
      <c r="D224" s="10">
        <v>299</v>
      </c>
      <c r="E224" s="10">
        <v>999</v>
      </c>
      <c r="F224" s="12">
        <v>0.7</v>
      </c>
      <c r="G224" s="10">
        <v>4.3</v>
      </c>
      <c r="H224" s="14">
        <v>20850</v>
      </c>
      <c r="I224" s="10" t="s">
        <v>279</v>
      </c>
      <c r="J224" s="10" t="s">
        <v>280</v>
      </c>
      <c r="K224" s="10" t="s">
        <v>281</v>
      </c>
      <c r="L224" s="10" t="s">
        <v>282</v>
      </c>
      <c r="M224" s="10" t="s">
        <v>283</v>
      </c>
      <c r="N224" s="10" t="s">
        <v>284</v>
      </c>
    </row>
    <row r="225" spans="1:14">
      <c r="A225" s="10" t="s">
        <v>4850</v>
      </c>
      <c r="B225" t="s">
        <v>13503</v>
      </c>
      <c r="C225" s="10" t="s">
        <v>13083</v>
      </c>
      <c r="D225" s="13">
        <v>1299</v>
      </c>
      <c r="E225" s="13">
        <v>2990</v>
      </c>
      <c r="F225" s="12">
        <v>0.56999999999999995</v>
      </c>
      <c r="G225" s="10">
        <v>3.8</v>
      </c>
      <c r="H225" s="14">
        <v>180998</v>
      </c>
      <c r="I225" s="10" t="s">
        <v>4852</v>
      </c>
      <c r="J225" s="10" t="s">
        <v>4853</v>
      </c>
      <c r="K225" s="10" t="s">
        <v>4854</v>
      </c>
      <c r="L225" s="10" t="s">
        <v>4855</v>
      </c>
      <c r="M225" s="10" t="s">
        <v>4856</v>
      </c>
      <c r="N225" s="10" t="s">
        <v>13029</v>
      </c>
    </row>
    <row r="226" spans="1:14">
      <c r="A226" s="10" t="s">
        <v>4803</v>
      </c>
      <c r="B226" t="s">
        <v>13503</v>
      </c>
      <c r="C226" s="10" t="s">
        <v>13083</v>
      </c>
      <c r="D226" s="13">
        <v>1499</v>
      </c>
      <c r="E226" s="13">
        <v>4490</v>
      </c>
      <c r="F226" s="12">
        <v>0.67</v>
      </c>
      <c r="G226" s="10">
        <v>3.9</v>
      </c>
      <c r="H226" s="14">
        <v>136954</v>
      </c>
      <c r="I226" s="10" t="s">
        <v>4805</v>
      </c>
      <c r="J226" s="10" t="s">
        <v>4806</v>
      </c>
      <c r="K226" s="10" t="s">
        <v>4807</v>
      </c>
      <c r="L226" s="10" t="s">
        <v>4808</v>
      </c>
      <c r="M226" s="10" t="s">
        <v>4809</v>
      </c>
      <c r="N226" s="10" t="s">
        <v>4810</v>
      </c>
    </row>
    <row r="227" spans="1:14">
      <c r="A227" s="8" t="s">
        <v>5898</v>
      </c>
      <c r="B227" t="s">
        <v>13503</v>
      </c>
      <c r="C227" s="8" t="s">
        <v>13083</v>
      </c>
      <c r="D227" s="16">
        <v>1199</v>
      </c>
      <c r="E227" s="16">
        <v>5999</v>
      </c>
      <c r="F227" s="11">
        <v>0.8</v>
      </c>
      <c r="G227" s="8">
        <v>3.9</v>
      </c>
      <c r="H227" s="15">
        <v>47521</v>
      </c>
      <c r="I227" s="8" t="s">
        <v>5900</v>
      </c>
      <c r="J227" s="8" t="s">
        <v>5901</v>
      </c>
      <c r="K227" s="8" t="s">
        <v>5902</v>
      </c>
      <c r="L227" s="8" t="s">
        <v>5903</v>
      </c>
      <c r="M227" s="8" t="s">
        <v>5904</v>
      </c>
      <c r="N227" s="8" t="s">
        <v>5905</v>
      </c>
    </row>
    <row r="228" spans="1:14">
      <c r="A228" s="8" t="s">
        <v>5642</v>
      </c>
      <c r="B228" t="s">
        <v>13503</v>
      </c>
      <c r="C228" s="8" t="s">
        <v>13083</v>
      </c>
      <c r="D228" s="16">
        <v>1598</v>
      </c>
      <c r="E228" s="16">
        <v>2990</v>
      </c>
      <c r="F228" s="11">
        <v>0.47</v>
      </c>
      <c r="G228" s="8">
        <v>3.8</v>
      </c>
      <c r="H228" s="15">
        <v>11015</v>
      </c>
      <c r="I228" s="8" t="s">
        <v>5644</v>
      </c>
      <c r="J228" s="8" t="s">
        <v>5645</v>
      </c>
      <c r="K228" s="8" t="s">
        <v>5646</v>
      </c>
      <c r="L228" s="8" t="s">
        <v>5647</v>
      </c>
      <c r="M228" s="8" t="s">
        <v>5648</v>
      </c>
      <c r="N228" s="8" t="s">
        <v>5649</v>
      </c>
    </row>
    <row r="229" spans="1:14">
      <c r="A229" s="10" t="s">
        <v>7137</v>
      </c>
      <c r="B229" t="s">
        <v>13503</v>
      </c>
      <c r="C229" s="10" t="s">
        <v>13083</v>
      </c>
      <c r="D229" s="13">
        <v>1599</v>
      </c>
      <c r="E229" s="13">
        <v>3490</v>
      </c>
      <c r="F229" s="12">
        <v>0.54</v>
      </c>
      <c r="G229" s="10">
        <v>3.7</v>
      </c>
      <c r="H229" s="14">
        <v>676</v>
      </c>
      <c r="I229" s="10" t="s">
        <v>7139</v>
      </c>
      <c r="J229" s="10" t="s">
        <v>7140</v>
      </c>
      <c r="K229" s="10" t="s">
        <v>7141</v>
      </c>
      <c r="L229" s="10" t="s">
        <v>7142</v>
      </c>
      <c r="M229" s="10" t="s">
        <v>7143</v>
      </c>
      <c r="N229" s="10" t="s">
        <v>7144</v>
      </c>
    </row>
    <row r="230" spans="1:14">
      <c r="A230" s="8" t="s">
        <v>3451</v>
      </c>
      <c r="B230" t="s">
        <v>13503</v>
      </c>
      <c r="C230" s="8" t="s">
        <v>13083</v>
      </c>
      <c r="D230" s="8">
        <v>379</v>
      </c>
      <c r="E230" s="8">
        <v>999</v>
      </c>
      <c r="F230" s="11">
        <v>0.62</v>
      </c>
      <c r="G230" s="8">
        <v>4.0999999999999996</v>
      </c>
      <c r="H230" s="15">
        <v>363713</v>
      </c>
      <c r="I230" s="8" t="s">
        <v>3453</v>
      </c>
      <c r="J230" s="8" t="s">
        <v>3104</v>
      </c>
      <c r="K230" s="8" t="s">
        <v>3105</v>
      </c>
      <c r="L230" s="8" t="s">
        <v>3106</v>
      </c>
      <c r="M230" s="8" t="s">
        <v>3107</v>
      </c>
      <c r="N230" s="8" t="s">
        <v>3108</v>
      </c>
    </row>
    <row r="231" spans="1:14">
      <c r="A231" s="8" t="s">
        <v>3101</v>
      </c>
      <c r="B231" t="s">
        <v>13503</v>
      </c>
      <c r="C231" s="8" t="s">
        <v>13083</v>
      </c>
      <c r="D231" s="8">
        <v>349</v>
      </c>
      <c r="E231" s="8">
        <v>999</v>
      </c>
      <c r="F231" s="11">
        <v>0.65</v>
      </c>
      <c r="G231" s="8">
        <v>4.0999999999999996</v>
      </c>
      <c r="H231" s="15">
        <v>363713</v>
      </c>
      <c r="I231" s="8" t="s">
        <v>3103</v>
      </c>
      <c r="J231" s="8" t="s">
        <v>3104</v>
      </c>
      <c r="K231" s="8" t="s">
        <v>3105</v>
      </c>
      <c r="L231" s="8" t="s">
        <v>3106</v>
      </c>
      <c r="M231" s="8" t="s">
        <v>3107</v>
      </c>
      <c r="N231" s="8" t="s">
        <v>3108</v>
      </c>
    </row>
    <row r="232" spans="1:14">
      <c r="A232" s="8" t="s">
        <v>4799</v>
      </c>
      <c r="B232" t="s">
        <v>13503</v>
      </c>
      <c r="C232" s="8" t="s">
        <v>13083</v>
      </c>
      <c r="D232" s="8">
        <v>365</v>
      </c>
      <c r="E232" s="8">
        <v>999</v>
      </c>
      <c r="F232" s="11">
        <v>0.63</v>
      </c>
      <c r="G232" s="8">
        <v>4.0999999999999996</v>
      </c>
      <c r="H232" s="15">
        <v>363711</v>
      </c>
      <c r="I232" s="8" t="s">
        <v>3453</v>
      </c>
      <c r="J232" s="8" t="s">
        <v>3104</v>
      </c>
      <c r="K232" s="8" t="s">
        <v>3105</v>
      </c>
      <c r="L232" s="8" t="s">
        <v>3106</v>
      </c>
      <c r="M232" s="8" t="s">
        <v>3107</v>
      </c>
      <c r="N232" s="8" t="s">
        <v>3108</v>
      </c>
    </row>
    <row r="233" spans="1:14">
      <c r="A233" s="8" t="s">
        <v>7604</v>
      </c>
      <c r="B233" t="s">
        <v>13503</v>
      </c>
      <c r="C233" s="8" t="s">
        <v>13083</v>
      </c>
      <c r="D233" s="8">
        <v>399</v>
      </c>
      <c r="E233" s="16">
        <v>1290</v>
      </c>
      <c r="F233" s="11">
        <v>0.69</v>
      </c>
      <c r="G233" s="8">
        <v>4.2</v>
      </c>
      <c r="H233" s="15">
        <v>76042</v>
      </c>
      <c r="I233" s="8" t="s">
        <v>7606</v>
      </c>
      <c r="J233" s="8" t="s">
        <v>7607</v>
      </c>
      <c r="K233" s="8" t="s">
        <v>7608</v>
      </c>
      <c r="L233" s="8" t="s">
        <v>7609</v>
      </c>
      <c r="M233" s="8" t="s">
        <v>7610</v>
      </c>
      <c r="N233" s="8" t="s">
        <v>7611</v>
      </c>
    </row>
    <row r="234" spans="1:14">
      <c r="A234" s="8" t="s">
        <v>5075</v>
      </c>
      <c r="B234" t="s">
        <v>13503</v>
      </c>
      <c r="C234" s="8" t="s">
        <v>13083</v>
      </c>
      <c r="D234" s="8">
        <v>399</v>
      </c>
      <c r="E234" s="16">
        <v>1290</v>
      </c>
      <c r="F234" s="11">
        <v>0.69</v>
      </c>
      <c r="G234" s="8">
        <v>4.2</v>
      </c>
      <c r="H234" s="15">
        <v>206</v>
      </c>
      <c r="I234" s="8" t="s">
        <v>5077</v>
      </c>
      <c r="J234" s="8" t="s">
        <v>5078</v>
      </c>
      <c r="K234" s="8" t="s">
        <v>5079</v>
      </c>
      <c r="L234" s="8" t="s">
        <v>5080</v>
      </c>
      <c r="M234" s="8" t="s">
        <v>5081</v>
      </c>
      <c r="N234" s="8" t="s">
        <v>5082</v>
      </c>
    </row>
    <row r="235" spans="1:14">
      <c r="A235" s="8" t="s">
        <v>5063</v>
      </c>
      <c r="B235" t="s">
        <v>13503</v>
      </c>
      <c r="C235" s="8" t="s">
        <v>13083</v>
      </c>
      <c r="D235" s="8">
        <v>449</v>
      </c>
      <c r="E235" s="16">
        <v>1290</v>
      </c>
      <c r="F235" s="11">
        <v>0.65</v>
      </c>
      <c r="G235" s="8">
        <v>4.0999999999999996</v>
      </c>
      <c r="H235" s="15">
        <v>91770</v>
      </c>
      <c r="I235" s="8" t="s">
        <v>5065</v>
      </c>
      <c r="J235" s="8" t="s">
        <v>5066</v>
      </c>
      <c r="K235" s="8" t="s">
        <v>5067</v>
      </c>
      <c r="L235" s="8" t="s">
        <v>5068</v>
      </c>
      <c r="M235" s="8" t="s">
        <v>5069</v>
      </c>
      <c r="N235" s="8" t="s">
        <v>5070</v>
      </c>
    </row>
    <row r="236" spans="1:14">
      <c r="A236" s="8" t="s">
        <v>6246</v>
      </c>
      <c r="B236" t="s">
        <v>13503</v>
      </c>
      <c r="C236" s="8" t="s">
        <v>13083</v>
      </c>
      <c r="D236" s="8">
        <v>699</v>
      </c>
      <c r="E236" s="8">
        <v>999</v>
      </c>
      <c r="F236" s="11">
        <v>0.3</v>
      </c>
      <c r="G236" s="8">
        <v>4.0999999999999996</v>
      </c>
      <c r="H236" s="15">
        <v>273189</v>
      </c>
      <c r="I236" s="8" t="s">
        <v>6248</v>
      </c>
      <c r="J236" s="8" t="s">
        <v>6249</v>
      </c>
      <c r="K236" s="8" t="s">
        <v>6250</v>
      </c>
      <c r="L236" s="8" t="s">
        <v>6251</v>
      </c>
      <c r="M236" s="8" t="s">
        <v>6252</v>
      </c>
      <c r="N236" s="8" t="s">
        <v>6253</v>
      </c>
    </row>
    <row r="237" spans="1:14">
      <c r="A237" s="10" t="s">
        <v>3700</v>
      </c>
      <c r="B237" t="s">
        <v>13503</v>
      </c>
      <c r="C237" s="10" t="s">
        <v>13083</v>
      </c>
      <c r="D237" s="10">
        <v>599</v>
      </c>
      <c r="E237" s="13">
        <v>1490</v>
      </c>
      <c r="F237" s="12">
        <v>0.6</v>
      </c>
      <c r="G237" s="10">
        <v>4.0999999999999996</v>
      </c>
      <c r="H237" s="14">
        <v>161679</v>
      </c>
      <c r="I237" s="10" t="s">
        <v>3702</v>
      </c>
      <c r="J237" s="10" t="s">
        <v>3703</v>
      </c>
      <c r="K237" s="10" t="s">
        <v>3704</v>
      </c>
      <c r="L237" s="10" t="s">
        <v>3705</v>
      </c>
      <c r="M237" s="10" t="s">
        <v>3706</v>
      </c>
      <c r="N237" s="10" t="s">
        <v>3707</v>
      </c>
    </row>
    <row r="238" spans="1:14">
      <c r="A238" s="10" t="s">
        <v>5217</v>
      </c>
      <c r="B238" t="s">
        <v>13503</v>
      </c>
      <c r="C238" s="10" t="s">
        <v>13083</v>
      </c>
      <c r="D238" s="10">
        <v>455</v>
      </c>
      <c r="E238" s="13">
        <v>1490</v>
      </c>
      <c r="F238" s="12">
        <v>0.69</v>
      </c>
      <c r="G238" s="10">
        <v>4.0999999999999996</v>
      </c>
      <c r="H238" s="14">
        <v>161677</v>
      </c>
      <c r="I238" s="10" t="s">
        <v>5219</v>
      </c>
      <c r="J238" s="10" t="s">
        <v>5220</v>
      </c>
      <c r="K238" s="10" t="s">
        <v>5221</v>
      </c>
      <c r="L238" s="10" t="s">
        <v>5222</v>
      </c>
      <c r="M238" s="10" t="s">
        <v>5223</v>
      </c>
      <c r="N238" s="10" t="s">
        <v>5224</v>
      </c>
    </row>
    <row r="239" spans="1:14">
      <c r="A239" s="10" t="s">
        <v>8479</v>
      </c>
      <c r="B239" t="s">
        <v>13503</v>
      </c>
      <c r="C239" s="10" t="s">
        <v>13083</v>
      </c>
      <c r="D239" s="10">
        <v>849</v>
      </c>
      <c r="E239" s="13">
        <v>2490</v>
      </c>
      <c r="F239" s="12">
        <v>0.66</v>
      </c>
      <c r="G239" s="10">
        <v>4.2</v>
      </c>
      <c r="H239" s="14">
        <v>91188</v>
      </c>
      <c r="I239" s="10" t="s">
        <v>8481</v>
      </c>
      <c r="J239" s="10" t="s">
        <v>8482</v>
      </c>
      <c r="K239" s="10" t="s">
        <v>8483</v>
      </c>
      <c r="L239" s="10" t="s">
        <v>8484</v>
      </c>
      <c r="M239" s="10" t="s">
        <v>8485</v>
      </c>
      <c r="N239" s="10" t="s">
        <v>8486</v>
      </c>
    </row>
    <row r="240" spans="1:14">
      <c r="A240" s="8" t="s">
        <v>828</v>
      </c>
      <c r="B240" t="s">
        <v>13503</v>
      </c>
      <c r="C240" s="8" t="s">
        <v>13084</v>
      </c>
      <c r="D240" s="8">
        <v>299</v>
      </c>
      <c r="E240" s="8">
        <v>699</v>
      </c>
      <c r="F240" s="11">
        <v>0.56999999999999995</v>
      </c>
      <c r="G240" s="8">
        <v>4.2</v>
      </c>
      <c r="H240" s="15">
        <v>94363</v>
      </c>
      <c r="I240" s="8" t="s">
        <v>34</v>
      </c>
      <c r="J240" s="8" t="s">
        <v>35</v>
      </c>
      <c r="K240" s="8" t="s">
        <v>36</v>
      </c>
      <c r="L240" s="8" t="s">
        <v>37</v>
      </c>
      <c r="M240" s="8" t="s">
        <v>38</v>
      </c>
      <c r="N240" s="8" t="s">
        <v>39</v>
      </c>
    </row>
    <row r="241" spans="1:14">
      <c r="A241" s="10" t="s">
        <v>32</v>
      </c>
      <c r="B241" t="s">
        <v>13503</v>
      </c>
      <c r="C241" s="10" t="s">
        <v>13084</v>
      </c>
      <c r="D241" s="10">
        <v>329</v>
      </c>
      <c r="E241" s="10">
        <v>699</v>
      </c>
      <c r="F241" s="12">
        <v>0.53</v>
      </c>
      <c r="G241" s="10">
        <v>4.2</v>
      </c>
      <c r="H241" s="14">
        <v>94363</v>
      </c>
      <c r="I241" s="10" t="s">
        <v>34</v>
      </c>
      <c r="J241" s="10" t="s">
        <v>35</v>
      </c>
      <c r="K241" s="10" t="s">
        <v>36</v>
      </c>
      <c r="L241" s="10" t="s">
        <v>37</v>
      </c>
      <c r="M241" s="10" t="s">
        <v>38</v>
      </c>
      <c r="N241" s="10" t="s">
        <v>39</v>
      </c>
    </row>
    <row r="242" spans="1:14">
      <c r="A242" s="8" t="s">
        <v>32</v>
      </c>
      <c r="B242" t="s">
        <v>13503</v>
      </c>
      <c r="C242" s="8" t="s">
        <v>13084</v>
      </c>
      <c r="D242" s="8">
        <v>329</v>
      </c>
      <c r="E242" s="8">
        <v>699</v>
      </c>
      <c r="F242" s="11">
        <v>0.53</v>
      </c>
      <c r="G242" s="8">
        <v>4.2</v>
      </c>
      <c r="H242" s="15">
        <v>94364</v>
      </c>
      <c r="I242" s="8" t="s">
        <v>34</v>
      </c>
      <c r="J242" s="8" t="s">
        <v>35</v>
      </c>
      <c r="K242" s="8" t="s">
        <v>36</v>
      </c>
      <c r="L242" s="8" t="s">
        <v>37</v>
      </c>
      <c r="M242" s="8" t="s">
        <v>38</v>
      </c>
      <c r="N242" s="8" t="s">
        <v>39</v>
      </c>
    </row>
    <row r="243" spans="1:14">
      <c r="A243" s="8" t="s">
        <v>32</v>
      </c>
      <c r="B243" t="s">
        <v>13503</v>
      </c>
      <c r="C243" s="8" t="s">
        <v>13084</v>
      </c>
      <c r="D243" s="8">
        <v>329</v>
      </c>
      <c r="E243" s="8">
        <v>699</v>
      </c>
      <c r="F243" s="11">
        <v>0.53</v>
      </c>
      <c r="G243" s="8">
        <v>4.2</v>
      </c>
      <c r="H243" s="15">
        <v>94364</v>
      </c>
      <c r="I243" s="8" t="s">
        <v>34</v>
      </c>
      <c r="J243" s="8" t="s">
        <v>35</v>
      </c>
      <c r="K243" s="8" t="s">
        <v>36</v>
      </c>
      <c r="L243" s="8" t="s">
        <v>37</v>
      </c>
      <c r="M243" s="8" t="s">
        <v>38</v>
      </c>
      <c r="N243" s="8" t="s">
        <v>39</v>
      </c>
    </row>
    <row r="244" spans="1:14">
      <c r="A244" s="10" t="s">
        <v>5823</v>
      </c>
      <c r="B244" t="s">
        <v>13503</v>
      </c>
      <c r="C244" s="10" t="s">
        <v>13083</v>
      </c>
      <c r="D244" s="10">
        <v>571</v>
      </c>
      <c r="E244" s="10">
        <v>999</v>
      </c>
      <c r="F244" s="12">
        <v>0.43</v>
      </c>
      <c r="G244" s="10">
        <v>4.3</v>
      </c>
      <c r="H244" s="14">
        <v>38221</v>
      </c>
      <c r="I244" s="10" t="s">
        <v>5825</v>
      </c>
      <c r="J244" s="10" t="s">
        <v>5826</v>
      </c>
      <c r="K244" s="10" t="s">
        <v>5827</v>
      </c>
      <c r="L244" s="10" t="s">
        <v>5828</v>
      </c>
      <c r="M244" s="10" t="s">
        <v>5829</v>
      </c>
      <c r="N244" s="10" t="s">
        <v>5830</v>
      </c>
    </row>
    <row r="245" spans="1:14">
      <c r="A245" s="10" t="s">
        <v>4107</v>
      </c>
      <c r="B245" t="s">
        <v>13503</v>
      </c>
      <c r="C245" s="10" t="s">
        <v>13083</v>
      </c>
      <c r="D245" s="13">
        <v>1799</v>
      </c>
      <c r="E245" s="13">
        <v>6990</v>
      </c>
      <c r="F245" s="12">
        <v>0.74</v>
      </c>
      <c r="G245" s="10">
        <v>4</v>
      </c>
      <c r="H245" s="14">
        <v>26880</v>
      </c>
      <c r="I245" s="10" t="s">
        <v>4109</v>
      </c>
      <c r="J245" s="10" t="s">
        <v>4110</v>
      </c>
      <c r="K245" s="10" t="s">
        <v>4111</v>
      </c>
      <c r="L245" s="10" t="s">
        <v>4112</v>
      </c>
      <c r="M245" s="10" t="s">
        <v>4113</v>
      </c>
      <c r="N245" s="10" t="s">
        <v>4114</v>
      </c>
    </row>
    <row r="246" spans="1:14">
      <c r="A246" s="8" t="s">
        <v>4107</v>
      </c>
      <c r="B246" t="s">
        <v>13503</v>
      </c>
      <c r="C246" s="8" t="s">
        <v>13083</v>
      </c>
      <c r="D246" s="16">
        <v>1799</v>
      </c>
      <c r="E246" s="16">
        <v>6990</v>
      </c>
      <c r="F246" s="11">
        <v>0.74</v>
      </c>
      <c r="G246" s="8">
        <v>4</v>
      </c>
      <c r="H246" s="15">
        <v>26880</v>
      </c>
      <c r="I246" s="8" t="s">
        <v>4109</v>
      </c>
      <c r="J246" s="8" t="s">
        <v>4110</v>
      </c>
      <c r="K246" s="8" t="s">
        <v>4111</v>
      </c>
      <c r="L246" s="8" t="s">
        <v>4112</v>
      </c>
      <c r="M246" s="8" t="s">
        <v>4113</v>
      </c>
      <c r="N246" s="8" t="s">
        <v>6308</v>
      </c>
    </row>
    <row r="247" spans="1:14">
      <c r="A247" s="10" t="s">
        <v>996</v>
      </c>
      <c r="B247" t="s">
        <v>13503</v>
      </c>
      <c r="C247" s="10" t="s">
        <v>13084</v>
      </c>
      <c r="D247" s="10">
        <v>273.10000000000002</v>
      </c>
      <c r="E247" s="10">
        <v>999</v>
      </c>
      <c r="F247" s="12">
        <v>0.73</v>
      </c>
      <c r="G247" s="10">
        <v>4.3</v>
      </c>
      <c r="H247" s="14">
        <v>20850</v>
      </c>
      <c r="I247" s="10" t="s">
        <v>998</v>
      </c>
      <c r="J247" s="10" t="s">
        <v>280</v>
      </c>
      <c r="K247" s="10" t="s">
        <v>281</v>
      </c>
      <c r="L247" s="10" t="s">
        <v>282</v>
      </c>
      <c r="M247" s="10" t="s">
        <v>283</v>
      </c>
      <c r="N247" s="10" t="s">
        <v>284</v>
      </c>
    </row>
    <row r="248" spans="1:14">
      <c r="A248" s="8" t="s">
        <v>2009</v>
      </c>
      <c r="B248" t="s">
        <v>13503</v>
      </c>
      <c r="C248" s="8" t="s">
        <v>13084</v>
      </c>
      <c r="D248" s="8">
        <v>799</v>
      </c>
      <c r="E248" s="16">
        <v>1749</v>
      </c>
      <c r="F248" s="11">
        <v>0.54</v>
      </c>
      <c r="G248" s="8">
        <v>4.0999999999999996</v>
      </c>
      <c r="H248" s="15">
        <v>5626</v>
      </c>
      <c r="I248" s="8" t="s">
        <v>2011</v>
      </c>
      <c r="J248" s="8" t="s">
        <v>2012</v>
      </c>
      <c r="K248" s="8" t="s">
        <v>2013</v>
      </c>
      <c r="L248" s="8" t="s">
        <v>2014</v>
      </c>
      <c r="M248" s="8" t="s">
        <v>2015</v>
      </c>
      <c r="N248" s="8" t="s">
        <v>2016</v>
      </c>
    </row>
    <row r="249" spans="1:14">
      <c r="A249" s="8" t="s">
        <v>1601</v>
      </c>
      <c r="B249" t="s">
        <v>13503</v>
      </c>
      <c r="C249" s="8" t="s">
        <v>13084</v>
      </c>
      <c r="D249" s="8">
        <v>849</v>
      </c>
      <c r="E249" s="8">
        <v>999</v>
      </c>
      <c r="F249" s="11">
        <v>0.15</v>
      </c>
      <c r="G249" s="8">
        <v>4.0999999999999996</v>
      </c>
      <c r="H249" s="15">
        <v>6736</v>
      </c>
      <c r="I249" s="8" t="s">
        <v>1603</v>
      </c>
      <c r="J249" s="8" t="s">
        <v>1604</v>
      </c>
      <c r="K249" s="8" t="s">
        <v>1605</v>
      </c>
      <c r="L249" s="8" t="s">
        <v>1606</v>
      </c>
      <c r="M249" s="8" t="s">
        <v>1607</v>
      </c>
      <c r="N249" s="8" t="s">
        <v>1608</v>
      </c>
    </row>
    <row r="250" spans="1:14">
      <c r="A250" s="10" t="s">
        <v>1924</v>
      </c>
      <c r="B250" t="s">
        <v>13503</v>
      </c>
      <c r="C250" s="10" t="s">
        <v>13084</v>
      </c>
      <c r="D250" s="10">
        <v>848.99</v>
      </c>
      <c r="E250" s="13">
        <v>1490</v>
      </c>
      <c r="F250" s="12">
        <v>0.43</v>
      </c>
      <c r="G250" s="10">
        <v>3.9</v>
      </c>
      <c r="H250" s="14">
        <v>356</v>
      </c>
      <c r="I250" s="10" t="s">
        <v>1926</v>
      </c>
      <c r="J250" s="10" t="s">
        <v>1927</v>
      </c>
      <c r="K250" s="10" t="s">
        <v>1928</v>
      </c>
      <c r="L250" s="10" t="s">
        <v>1929</v>
      </c>
      <c r="M250" s="10" t="s">
        <v>1930</v>
      </c>
      <c r="N250" s="10" t="s">
        <v>1931</v>
      </c>
    </row>
    <row r="251" spans="1:14">
      <c r="A251" s="8" t="s">
        <v>61</v>
      </c>
      <c r="B251" t="s">
        <v>13503</v>
      </c>
      <c r="C251" s="8" t="s">
        <v>13084</v>
      </c>
      <c r="D251" s="8">
        <v>176.63</v>
      </c>
      <c r="E251" s="8">
        <v>499</v>
      </c>
      <c r="F251" s="11">
        <v>0.65</v>
      </c>
      <c r="G251" s="8">
        <v>4.0999999999999996</v>
      </c>
      <c r="H251" s="15">
        <v>15188</v>
      </c>
      <c r="I251" s="8" t="s">
        <v>63</v>
      </c>
      <c r="J251" s="8" t="s">
        <v>64</v>
      </c>
      <c r="K251" s="8" t="s">
        <v>65</v>
      </c>
      <c r="L251" s="8" t="s">
        <v>66</v>
      </c>
      <c r="M251" s="8" t="s">
        <v>67</v>
      </c>
      <c r="N251" s="8" t="s">
        <v>68</v>
      </c>
    </row>
    <row r="252" spans="1:14">
      <c r="A252" s="8" t="s">
        <v>61</v>
      </c>
      <c r="B252" t="s">
        <v>13503</v>
      </c>
      <c r="C252" s="8" t="s">
        <v>13084</v>
      </c>
      <c r="D252" s="8">
        <v>176.63</v>
      </c>
      <c r="E252" s="8">
        <v>499</v>
      </c>
      <c r="F252" s="11">
        <v>0.65</v>
      </c>
      <c r="G252" s="8">
        <v>4.0999999999999996</v>
      </c>
      <c r="H252" s="15">
        <v>15189</v>
      </c>
      <c r="I252" s="8" t="s">
        <v>63</v>
      </c>
      <c r="J252" s="8" t="s">
        <v>64</v>
      </c>
      <c r="K252" s="8" t="s">
        <v>65</v>
      </c>
      <c r="L252" s="8" t="s">
        <v>66</v>
      </c>
      <c r="M252" s="8" t="s">
        <v>67</v>
      </c>
      <c r="N252" s="8" t="s">
        <v>68</v>
      </c>
    </row>
    <row r="253" spans="1:14">
      <c r="A253" s="8" t="s">
        <v>61</v>
      </c>
      <c r="B253" t="s">
        <v>13503</v>
      </c>
      <c r="C253" s="8" t="s">
        <v>13084</v>
      </c>
      <c r="D253" s="8">
        <v>176.63</v>
      </c>
      <c r="E253" s="8">
        <v>499</v>
      </c>
      <c r="F253" s="11">
        <v>0.65</v>
      </c>
      <c r="G253" s="8">
        <v>4.0999999999999996</v>
      </c>
      <c r="H253" s="15">
        <v>15189</v>
      </c>
      <c r="I253" s="8" t="s">
        <v>63</v>
      </c>
      <c r="J253" s="8" t="s">
        <v>64</v>
      </c>
      <c r="K253" s="8" t="s">
        <v>65</v>
      </c>
      <c r="L253" s="8" t="s">
        <v>66</v>
      </c>
      <c r="M253" s="8" t="s">
        <v>67</v>
      </c>
      <c r="N253" s="8" t="s">
        <v>68</v>
      </c>
    </row>
    <row r="254" spans="1:14">
      <c r="A254" s="10" t="s">
        <v>4307</v>
      </c>
      <c r="B254" t="s">
        <v>13503</v>
      </c>
      <c r="C254" s="10" t="s">
        <v>13083</v>
      </c>
      <c r="D254" s="13">
        <v>2499</v>
      </c>
      <c r="E254" s="13">
        <v>7990</v>
      </c>
      <c r="F254" s="12">
        <v>0.69</v>
      </c>
      <c r="G254" s="10">
        <v>4.0999999999999996</v>
      </c>
      <c r="H254" s="14">
        <v>154</v>
      </c>
      <c r="I254" s="10" t="s">
        <v>4309</v>
      </c>
      <c r="J254" s="10" t="s">
        <v>3874</v>
      </c>
      <c r="K254" s="10" t="s">
        <v>3875</v>
      </c>
      <c r="L254" s="10" t="s">
        <v>3876</v>
      </c>
      <c r="M254" s="10" t="s">
        <v>13025</v>
      </c>
      <c r="N254" s="10" t="s">
        <v>3877</v>
      </c>
    </row>
    <row r="255" spans="1:14">
      <c r="A255" s="8" t="s">
        <v>3871</v>
      </c>
      <c r="B255" t="s">
        <v>13503</v>
      </c>
      <c r="C255" s="8" t="s">
        <v>13083</v>
      </c>
      <c r="D255" s="16">
        <v>2999</v>
      </c>
      <c r="E255" s="16">
        <v>7990</v>
      </c>
      <c r="F255" s="11">
        <v>0.62</v>
      </c>
      <c r="G255" s="8">
        <v>4.0999999999999996</v>
      </c>
      <c r="H255" s="15">
        <v>154</v>
      </c>
      <c r="I255" s="8" t="s">
        <v>3873</v>
      </c>
      <c r="J255" s="8" t="s">
        <v>3874</v>
      </c>
      <c r="K255" s="8" t="s">
        <v>3875</v>
      </c>
      <c r="L255" s="8" t="s">
        <v>3876</v>
      </c>
      <c r="M255" s="8" t="s">
        <v>13025</v>
      </c>
      <c r="N255" s="8" t="s">
        <v>3877</v>
      </c>
    </row>
    <row r="256" spans="1:14">
      <c r="A256" s="10" t="s">
        <v>4874</v>
      </c>
      <c r="B256" t="s">
        <v>13503</v>
      </c>
      <c r="C256" s="10" t="s">
        <v>13083</v>
      </c>
      <c r="D256" s="13">
        <v>1399</v>
      </c>
      <c r="E256" s="13">
        <v>3990</v>
      </c>
      <c r="F256" s="12">
        <v>0.65</v>
      </c>
      <c r="G256" s="10">
        <v>4.0999999999999996</v>
      </c>
      <c r="H256" s="14">
        <v>141841</v>
      </c>
      <c r="I256" s="10" t="s">
        <v>4876</v>
      </c>
      <c r="J256" s="10" t="s">
        <v>4877</v>
      </c>
      <c r="K256" s="10" t="s">
        <v>4878</v>
      </c>
      <c r="L256" s="10" t="s">
        <v>4879</v>
      </c>
      <c r="M256" s="10" t="s">
        <v>4880</v>
      </c>
      <c r="N256" s="10" t="s">
        <v>4881</v>
      </c>
    </row>
    <row r="257" spans="1:14">
      <c r="A257" s="8" t="s">
        <v>5186</v>
      </c>
      <c r="B257" t="s">
        <v>13503</v>
      </c>
      <c r="C257" s="8" t="s">
        <v>13083</v>
      </c>
      <c r="D257" s="16">
        <v>1499</v>
      </c>
      <c r="E257" s="16">
        <v>3990</v>
      </c>
      <c r="F257" s="11">
        <v>0.62</v>
      </c>
      <c r="G257" s="8">
        <v>4.0999999999999996</v>
      </c>
      <c r="H257" s="15">
        <v>109864</v>
      </c>
      <c r="I257" s="8" t="s">
        <v>5188</v>
      </c>
      <c r="J257" s="8" t="s">
        <v>5189</v>
      </c>
      <c r="K257" s="8" t="s">
        <v>5190</v>
      </c>
      <c r="L257" s="8" t="s">
        <v>5191</v>
      </c>
      <c r="M257" s="8" t="s">
        <v>5192</v>
      </c>
      <c r="N257" s="8" t="s">
        <v>5193</v>
      </c>
    </row>
    <row r="258" spans="1:14">
      <c r="A258" s="8" t="s">
        <v>5488</v>
      </c>
      <c r="B258" t="s">
        <v>13503</v>
      </c>
      <c r="C258" s="8" t="s">
        <v>13083</v>
      </c>
      <c r="D258" s="16">
        <v>1199</v>
      </c>
      <c r="E258" s="16">
        <v>2499</v>
      </c>
      <c r="F258" s="11">
        <v>0.52</v>
      </c>
      <c r="G258" s="8">
        <v>4</v>
      </c>
      <c r="H258" s="15">
        <v>33584</v>
      </c>
      <c r="I258" s="8" t="s">
        <v>5490</v>
      </c>
      <c r="J258" s="8" t="s">
        <v>5491</v>
      </c>
      <c r="K258" s="8" t="s">
        <v>5492</v>
      </c>
      <c r="L258" s="8" t="s">
        <v>5493</v>
      </c>
      <c r="M258" s="8" t="s">
        <v>5494</v>
      </c>
      <c r="N258" s="8" t="s">
        <v>5495</v>
      </c>
    </row>
    <row r="259" spans="1:14">
      <c r="A259" s="8" t="s">
        <v>4408</v>
      </c>
      <c r="B259" t="s">
        <v>13503</v>
      </c>
      <c r="C259" s="8" t="s">
        <v>13083</v>
      </c>
      <c r="D259" s="16">
        <v>1399</v>
      </c>
      <c r="E259" s="16">
        <v>2990</v>
      </c>
      <c r="F259" s="11">
        <v>0.53</v>
      </c>
      <c r="G259" s="8">
        <v>4.0999999999999996</v>
      </c>
      <c r="H259" s="15">
        <v>97175</v>
      </c>
      <c r="I259" s="8" t="s">
        <v>4411</v>
      </c>
      <c r="J259" s="8" t="s">
        <v>4412</v>
      </c>
      <c r="K259" s="8" t="s">
        <v>4413</v>
      </c>
      <c r="L259" s="8" t="s">
        <v>4414</v>
      </c>
      <c r="M259" s="8" t="s">
        <v>4415</v>
      </c>
      <c r="N259" s="8" t="s">
        <v>4416</v>
      </c>
    </row>
    <row r="260" spans="1:14">
      <c r="A260" s="8" t="s">
        <v>4408</v>
      </c>
      <c r="B260" t="s">
        <v>13503</v>
      </c>
      <c r="C260" s="8" t="s">
        <v>13083</v>
      </c>
      <c r="D260" s="16">
        <v>1399</v>
      </c>
      <c r="E260" s="16">
        <v>2990</v>
      </c>
      <c r="F260" s="11">
        <v>0.53</v>
      </c>
      <c r="G260" s="8">
        <v>4.0999999999999996</v>
      </c>
      <c r="H260" s="15">
        <v>97174</v>
      </c>
      <c r="I260" s="8" t="s">
        <v>4411</v>
      </c>
      <c r="J260" s="8" t="s">
        <v>4412</v>
      </c>
      <c r="K260" s="8" t="s">
        <v>4413</v>
      </c>
      <c r="L260" s="8" t="s">
        <v>4414</v>
      </c>
      <c r="M260" s="8" t="s">
        <v>4415</v>
      </c>
      <c r="N260" s="8" t="s">
        <v>4416</v>
      </c>
    </row>
    <row r="261" spans="1:14">
      <c r="A261" s="10" t="s">
        <v>4907</v>
      </c>
      <c r="B261" t="s">
        <v>13503</v>
      </c>
      <c r="C261" s="10" t="s">
        <v>13083</v>
      </c>
      <c r="D261" s="13">
        <v>1220</v>
      </c>
      <c r="E261" s="13">
        <v>3990</v>
      </c>
      <c r="F261" s="12">
        <v>0.69</v>
      </c>
      <c r="G261" s="10">
        <v>4.0999999999999996</v>
      </c>
      <c r="H261" s="14">
        <v>107151</v>
      </c>
      <c r="I261" s="10" t="s">
        <v>4909</v>
      </c>
      <c r="J261" s="10" t="s">
        <v>4910</v>
      </c>
      <c r="K261" s="10" t="s">
        <v>4911</v>
      </c>
      <c r="L261" s="10" t="s">
        <v>4912</v>
      </c>
      <c r="M261" s="10" t="s">
        <v>4913</v>
      </c>
      <c r="N261" s="10" t="s">
        <v>4914</v>
      </c>
    </row>
    <row r="262" spans="1:14">
      <c r="A262" s="8" t="s">
        <v>5437</v>
      </c>
      <c r="B262" t="s">
        <v>13503</v>
      </c>
      <c r="C262" s="8" t="s">
        <v>13083</v>
      </c>
      <c r="D262" s="16">
        <v>1799</v>
      </c>
      <c r="E262" s="16">
        <v>4999</v>
      </c>
      <c r="F262" s="11">
        <v>0.64</v>
      </c>
      <c r="G262" s="8">
        <v>4.0999999999999996</v>
      </c>
      <c r="H262" s="15">
        <v>55192</v>
      </c>
      <c r="I262" s="8" t="s">
        <v>5440</v>
      </c>
      <c r="J262" s="8" t="s">
        <v>5441</v>
      </c>
      <c r="K262" s="8" t="s">
        <v>5442</v>
      </c>
      <c r="L262" s="8" t="s">
        <v>5443</v>
      </c>
      <c r="M262" s="8" t="s">
        <v>5444</v>
      </c>
      <c r="N262" s="8" t="s">
        <v>5445</v>
      </c>
    </row>
    <row r="263" spans="1:14">
      <c r="A263" s="8" t="s">
        <v>2259</v>
      </c>
      <c r="B263" t="s">
        <v>13503</v>
      </c>
      <c r="C263" s="8" t="s">
        <v>13084</v>
      </c>
      <c r="D263" s="8">
        <v>299</v>
      </c>
      <c r="E263" s="8">
        <v>799</v>
      </c>
      <c r="F263" s="11">
        <v>0.63</v>
      </c>
      <c r="G263" s="8">
        <v>4.2</v>
      </c>
      <c r="H263" s="15">
        <v>94363</v>
      </c>
      <c r="I263" s="8" t="s">
        <v>2261</v>
      </c>
      <c r="J263" s="8" t="s">
        <v>35</v>
      </c>
      <c r="K263" s="8" t="s">
        <v>36</v>
      </c>
      <c r="L263" s="8" t="s">
        <v>37</v>
      </c>
      <c r="M263" s="8" t="s">
        <v>38</v>
      </c>
      <c r="N263" s="8" t="s">
        <v>39</v>
      </c>
    </row>
    <row r="264" spans="1:14">
      <c r="A264" s="10" t="s">
        <v>107</v>
      </c>
      <c r="B264" t="s">
        <v>13503</v>
      </c>
      <c r="C264" s="10" t="s">
        <v>13084</v>
      </c>
      <c r="D264" s="10">
        <v>299</v>
      </c>
      <c r="E264" s="10">
        <v>799</v>
      </c>
      <c r="F264" s="12">
        <v>0.63</v>
      </c>
      <c r="G264" s="10">
        <v>4.2</v>
      </c>
      <c r="H264" s="14">
        <v>94363</v>
      </c>
      <c r="I264" s="10" t="s">
        <v>109</v>
      </c>
      <c r="J264" s="10" t="s">
        <v>35</v>
      </c>
      <c r="K264" s="10" t="s">
        <v>36</v>
      </c>
      <c r="L264" s="10" t="s">
        <v>37</v>
      </c>
      <c r="M264" s="10" t="s">
        <v>38</v>
      </c>
      <c r="N264" s="10" t="s">
        <v>39</v>
      </c>
    </row>
    <row r="265" spans="1:14">
      <c r="A265" s="10" t="s">
        <v>107</v>
      </c>
      <c r="B265" t="s">
        <v>13503</v>
      </c>
      <c r="C265" s="10" t="s">
        <v>13084</v>
      </c>
      <c r="D265" s="10">
        <v>299</v>
      </c>
      <c r="E265" s="10">
        <v>799</v>
      </c>
      <c r="F265" s="12">
        <v>0.63</v>
      </c>
      <c r="G265" s="10">
        <v>4.2</v>
      </c>
      <c r="H265" s="14">
        <v>94364</v>
      </c>
      <c r="I265" s="10" t="s">
        <v>109</v>
      </c>
      <c r="J265" s="10" t="s">
        <v>35</v>
      </c>
      <c r="K265" s="10" t="s">
        <v>36</v>
      </c>
      <c r="L265" s="10" t="s">
        <v>37</v>
      </c>
      <c r="M265" s="10" t="s">
        <v>38</v>
      </c>
      <c r="N265" s="10" t="s">
        <v>39</v>
      </c>
    </row>
    <row r="266" spans="1:14">
      <c r="A266" s="8" t="s">
        <v>6675</v>
      </c>
      <c r="B266" t="s">
        <v>13503</v>
      </c>
      <c r="C266" s="8" t="s">
        <v>13083</v>
      </c>
      <c r="D266" s="8">
        <v>999</v>
      </c>
      <c r="E266" s="16">
        <v>2490</v>
      </c>
      <c r="F266" s="11">
        <v>0.6</v>
      </c>
      <c r="G266" s="8">
        <v>4.0999999999999996</v>
      </c>
      <c r="H266" s="15">
        <v>18331</v>
      </c>
      <c r="I266" s="8" t="s">
        <v>6677</v>
      </c>
      <c r="J266" s="8" t="s">
        <v>6678</v>
      </c>
      <c r="K266" s="8" t="s">
        <v>6679</v>
      </c>
      <c r="L266" s="8" t="s">
        <v>6680</v>
      </c>
      <c r="M266" s="8" t="s">
        <v>6681</v>
      </c>
      <c r="N266" s="8" t="s">
        <v>6682</v>
      </c>
    </row>
    <row r="267" spans="1:14">
      <c r="A267" s="10" t="s">
        <v>8341</v>
      </c>
      <c r="B267" t="s">
        <v>13503</v>
      </c>
      <c r="C267" s="10" t="s">
        <v>13083</v>
      </c>
      <c r="D267" s="13">
        <v>1199</v>
      </c>
      <c r="E267" s="13">
        <v>3990</v>
      </c>
      <c r="F267" s="12">
        <v>0.7</v>
      </c>
      <c r="G267" s="10">
        <v>4.2</v>
      </c>
      <c r="H267" s="14">
        <v>2908</v>
      </c>
      <c r="I267" s="10" t="s">
        <v>8343</v>
      </c>
      <c r="J267" s="10" t="s">
        <v>8344</v>
      </c>
      <c r="K267" s="10" t="s">
        <v>8345</v>
      </c>
      <c r="L267" s="10" t="s">
        <v>8346</v>
      </c>
      <c r="M267" s="10" t="s">
        <v>8347</v>
      </c>
      <c r="N267" s="10" t="s">
        <v>8348</v>
      </c>
    </row>
    <row r="268" spans="1:14">
      <c r="A268" s="8" t="s">
        <v>6654</v>
      </c>
      <c r="B268" t="s">
        <v>13503</v>
      </c>
      <c r="C268" s="8" t="s">
        <v>13083</v>
      </c>
      <c r="D268" s="16">
        <v>1799</v>
      </c>
      <c r="E268" s="16">
        <v>4990</v>
      </c>
      <c r="F268" s="11">
        <v>0.64</v>
      </c>
      <c r="G268" s="8">
        <v>4.2</v>
      </c>
      <c r="H268" s="15">
        <v>41226</v>
      </c>
      <c r="I268" s="8" t="s">
        <v>6656</v>
      </c>
      <c r="J268" s="8" t="s">
        <v>6657</v>
      </c>
      <c r="K268" s="8" t="s">
        <v>6658</v>
      </c>
      <c r="L268" s="8" t="s">
        <v>6659</v>
      </c>
      <c r="M268" s="8" t="s">
        <v>6660</v>
      </c>
      <c r="N268" s="8" t="s">
        <v>6661</v>
      </c>
    </row>
    <row r="269" spans="1:14">
      <c r="A269" s="8" t="s">
        <v>168</v>
      </c>
      <c r="B269" t="s">
        <v>13503</v>
      </c>
      <c r="C269" s="8" t="s">
        <v>13084</v>
      </c>
      <c r="D269" s="8">
        <v>199</v>
      </c>
      <c r="E269" s="8">
        <v>499</v>
      </c>
      <c r="F269" s="11">
        <v>0.6</v>
      </c>
      <c r="G269" s="8">
        <v>4.0999999999999996</v>
      </c>
      <c r="H269" s="15">
        <v>13045</v>
      </c>
      <c r="I269" s="8" t="s">
        <v>170</v>
      </c>
      <c r="J269" s="8" t="s">
        <v>171</v>
      </c>
      <c r="K269" s="8" t="s">
        <v>172</v>
      </c>
      <c r="L269" s="8" t="s">
        <v>173</v>
      </c>
      <c r="M269" s="8" t="s">
        <v>174</v>
      </c>
      <c r="N269" s="8" t="s">
        <v>175</v>
      </c>
    </row>
    <row r="270" spans="1:14">
      <c r="A270" s="8" t="s">
        <v>168</v>
      </c>
      <c r="B270" t="s">
        <v>13503</v>
      </c>
      <c r="C270" s="8" t="s">
        <v>13084</v>
      </c>
      <c r="D270" s="8">
        <v>199</v>
      </c>
      <c r="E270" s="8">
        <v>499</v>
      </c>
      <c r="F270" s="11">
        <v>0.6</v>
      </c>
      <c r="G270" s="8">
        <v>4.0999999999999996</v>
      </c>
      <c r="H270" s="15">
        <v>13045</v>
      </c>
      <c r="I270" s="8" t="s">
        <v>170</v>
      </c>
      <c r="J270" s="8" t="s">
        <v>3934</v>
      </c>
      <c r="K270" s="8" t="s">
        <v>3935</v>
      </c>
      <c r="L270" s="8" t="s">
        <v>3936</v>
      </c>
      <c r="M270" s="8" t="s">
        <v>3937</v>
      </c>
      <c r="N270" s="8" t="s">
        <v>3938</v>
      </c>
    </row>
    <row r="271" spans="1:14">
      <c r="A271" s="10" t="s">
        <v>1011</v>
      </c>
      <c r="B271" t="s">
        <v>13503</v>
      </c>
      <c r="C271" s="10" t="s">
        <v>13084</v>
      </c>
      <c r="D271" s="10">
        <v>399</v>
      </c>
      <c r="E271" s="10">
        <v>999</v>
      </c>
      <c r="F271" s="12">
        <v>0.6</v>
      </c>
      <c r="G271" s="10">
        <v>4.0999999999999996</v>
      </c>
      <c r="H271" s="14">
        <v>1780</v>
      </c>
      <c r="I271" s="10" t="s">
        <v>1013</v>
      </c>
      <c r="J271" s="10" t="s">
        <v>685</v>
      </c>
      <c r="K271" s="10" t="s">
        <v>686</v>
      </c>
      <c r="L271" s="10" t="s">
        <v>687</v>
      </c>
      <c r="M271" s="10" t="s">
        <v>688</v>
      </c>
      <c r="N271" s="10" t="s">
        <v>689</v>
      </c>
    </row>
    <row r="272" spans="1:14">
      <c r="A272" s="8" t="s">
        <v>682</v>
      </c>
      <c r="B272" t="s">
        <v>13503</v>
      </c>
      <c r="C272" s="8" t="s">
        <v>13084</v>
      </c>
      <c r="D272" s="8">
        <v>399</v>
      </c>
      <c r="E272" s="8">
        <v>999</v>
      </c>
      <c r="F272" s="11">
        <v>0.6</v>
      </c>
      <c r="G272" s="8">
        <v>4.0999999999999996</v>
      </c>
      <c r="H272" s="15">
        <v>1780</v>
      </c>
      <c r="I272" s="8" t="s">
        <v>684</v>
      </c>
      <c r="J272" s="8" t="s">
        <v>685</v>
      </c>
      <c r="K272" s="8" t="s">
        <v>686</v>
      </c>
      <c r="L272" s="8" t="s">
        <v>687</v>
      </c>
      <c r="M272" s="8" t="s">
        <v>688</v>
      </c>
      <c r="N272" s="8" t="s">
        <v>689</v>
      </c>
    </row>
    <row r="273" spans="1:14">
      <c r="A273" s="10" t="s">
        <v>682</v>
      </c>
      <c r="B273" t="s">
        <v>13503</v>
      </c>
      <c r="C273" s="10" t="s">
        <v>13084</v>
      </c>
      <c r="D273" s="10">
        <v>399</v>
      </c>
      <c r="E273" s="10">
        <v>999</v>
      </c>
      <c r="F273" s="12">
        <v>0.6</v>
      </c>
      <c r="G273" s="10">
        <v>4.0999999999999996</v>
      </c>
      <c r="H273" s="14">
        <v>1780</v>
      </c>
      <c r="I273" s="10" t="s">
        <v>684</v>
      </c>
      <c r="J273" s="10" t="s">
        <v>685</v>
      </c>
      <c r="K273" s="10" t="s">
        <v>686</v>
      </c>
      <c r="L273" s="10" t="s">
        <v>687</v>
      </c>
      <c r="M273" s="10" t="s">
        <v>688</v>
      </c>
      <c r="N273" s="10" t="s">
        <v>689</v>
      </c>
    </row>
    <row r="274" spans="1:14">
      <c r="A274" s="10" t="s">
        <v>1242</v>
      </c>
      <c r="B274" t="s">
        <v>13503</v>
      </c>
      <c r="C274" s="10" t="s">
        <v>13084</v>
      </c>
      <c r="D274" s="10">
        <v>349</v>
      </c>
      <c r="E274" s="10">
        <v>699</v>
      </c>
      <c r="F274" s="12">
        <v>0.5</v>
      </c>
      <c r="G274" s="10">
        <v>4.3</v>
      </c>
      <c r="H274" s="14">
        <v>20850</v>
      </c>
      <c r="I274" s="10" t="s">
        <v>1244</v>
      </c>
      <c r="J274" s="10" t="s">
        <v>280</v>
      </c>
      <c r="K274" s="10" t="s">
        <v>281</v>
      </c>
      <c r="L274" s="10" t="s">
        <v>282</v>
      </c>
      <c r="M274" s="10" t="s">
        <v>283</v>
      </c>
      <c r="N274" s="10" t="s">
        <v>284</v>
      </c>
    </row>
    <row r="275" spans="1:14">
      <c r="A275" s="10" t="s">
        <v>3601</v>
      </c>
      <c r="B275" t="s">
        <v>13503</v>
      </c>
      <c r="C275" s="10" t="s">
        <v>13083</v>
      </c>
      <c r="D275" s="13">
        <v>1999</v>
      </c>
      <c r="E275" s="13">
        <v>7990</v>
      </c>
      <c r="F275" s="12">
        <v>0.75</v>
      </c>
      <c r="G275" s="10">
        <v>3.8</v>
      </c>
      <c r="H275" s="14">
        <v>17831</v>
      </c>
      <c r="I275" s="10" t="s">
        <v>2954</v>
      </c>
      <c r="J275" s="10" t="s">
        <v>2955</v>
      </c>
      <c r="K275" s="10" t="s">
        <v>2956</v>
      </c>
      <c r="L275" s="10" t="s">
        <v>2957</v>
      </c>
      <c r="M275" s="10" t="s">
        <v>2958</v>
      </c>
      <c r="N275" s="10" t="s">
        <v>2959</v>
      </c>
    </row>
    <row r="276" spans="1:14">
      <c r="A276" s="10" t="s">
        <v>3388</v>
      </c>
      <c r="B276" t="s">
        <v>13503</v>
      </c>
      <c r="C276" s="10" t="s">
        <v>13083</v>
      </c>
      <c r="D276" s="13">
        <v>1999</v>
      </c>
      <c r="E276" s="13">
        <v>7990</v>
      </c>
      <c r="F276" s="12">
        <v>0.75</v>
      </c>
      <c r="G276" s="10">
        <v>3.8</v>
      </c>
      <c r="H276" s="14">
        <v>17831</v>
      </c>
      <c r="I276" s="10" t="s">
        <v>2954</v>
      </c>
      <c r="J276" s="10" t="s">
        <v>2955</v>
      </c>
      <c r="K276" s="10" t="s">
        <v>2956</v>
      </c>
      <c r="L276" s="10" t="s">
        <v>2957</v>
      </c>
      <c r="M276" s="10" t="s">
        <v>2958</v>
      </c>
      <c r="N276" s="10" t="s">
        <v>2959</v>
      </c>
    </row>
    <row r="277" spans="1:14">
      <c r="A277" s="8" t="s">
        <v>3836</v>
      </c>
      <c r="B277" t="s">
        <v>13503</v>
      </c>
      <c r="C277" s="8" t="s">
        <v>13083</v>
      </c>
      <c r="D277" s="16">
        <v>1999</v>
      </c>
      <c r="E277" s="16">
        <v>7990</v>
      </c>
      <c r="F277" s="11">
        <v>0.75</v>
      </c>
      <c r="G277" s="8">
        <v>3.8</v>
      </c>
      <c r="H277" s="15">
        <v>17833</v>
      </c>
      <c r="I277" s="8" t="s">
        <v>2954</v>
      </c>
      <c r="J277" s="8" t="s">
        <v>2955</v>
      </c>
      <c r="K277" s="8" t="s">
        <v>2956</v>
      </c>
      <c r="L277" s="8" t="s">
        <v>2957</v>
      </c>
      <c r="M277" s="8" t="s">
        <v>2958</v>
      </c>
      <c r="N277" s="8" t="s">
        <v>2959</v>
      </c>
    </row>
    <row r="278" spans="1:14">
      <c r="A278" s="8" t="s">
        <v>2952</v>
      </c>
      <c r="B278" t="s">
        <v>13503</v>
      </c>
      <c r="C278" s="8" t="s">
        <v>13083</v>
      </c>
      <c r="D278" s="16">
        <v>1999</v>
      </c>
      <c r="E278" s="16">
        <v>7990</v>
      </c>
      <c r="F278" s="11">
        <v>0.75</v>
      </c>
      <c r="G278" s="8">
        <v>3.8</v>
      </c>
      <c r="H278" s="15">
        <v>17831</v>
      </c>
      <c r="I278" s="8" t="s">
        <v>2954</v>
      </c>
      <c r="J278" s="8" t="s">
        <v>2955</v>
      </c>
      <c r="K278" s="8" t="s">
        <v>2956</v>
      </c>
      <c r="L278" s="8" t="s">
        <v>2957</v>
      </c>
      <c r="M278" s="8" t="s">
        <v>2958</v>
      </c>
      <c r="N278" s="8" t="s">
        <v>2959</v>
      </c>
    </row>
    <row r="279" spans="1:14">
      <c r="A279" s="10" t="s">
        <v>2952</v>
      </c>
      <c r="B279" t="s">
        <v>13503</v>
      </c>
      <c r="C279" s="10" t="s">
        <v>13083</v>
      </c>
      <c r="D279" s="13">
        <v>1799</v>
      </c>
      <c r="E279" s="13">
        <v>7990</v>
      </c>
      <c r="F279" s="12">
        <v>0.77</v>
      </c>
      <c r="G279" s="10">
        <v>3.8</v>
      </c>
      <c r="H279" s="14">
        <v>17833</v>
      </c>
      <c r="I279" s="10" t="s">
        <v>2954</v>
      </c>
      <c r="J279" s="10" t="s">
        <v>2955</v>
      </c>
      <c r="K279" s="10" t="s">
        <v>2956</v>
      </c>
      <c r="L279" s="10" t="s">
        <v>2957</v>
      </c>
      <c r="M279" s="10" t="s">
        <v>2958</v>
      </c>
      <c r="N279" s="10" t="s">
        <v>2959</v>
      </c>
    </row>
    <row r="280" spans="1:14">
      <c r="A280" s="8" t="s">
        <v>4117</v>
      </c>
      <c r="B280" t="s">
        <v>13503</v>
      </c>
      <c r="C280" s="8" t="s">
        <v>13083</v>
      </c>
      <c r="D280" s="16">
        <v>1499</v>
      </c>
      <c r="E280" s="16">
        <v>6990</v>
      </c>
      <c r="F280" s="11">
        <v>0.79</v>
      </c>
      <c r="G280" s="8">
        <v>3.9</v>
      </c>
      <c r="H280" s="15">
        <v>21796</v>
      </c>
      <c r="I280" s="8" t="s">
        <v>3041</v>
      </c>
      <c r="J280" s="8" t="s">
        <v>3042</v>
      </c>
      <c r="K280" s="8" t="s">
        <v>3043</v>
      </c>
      <c r="L280" s="8" t="s">
        <v>3044</v>
      </c>
      <c r="M280" s="8" t="s">
        <v>3045</v>
      </c>
      <c r="N280" s="8" t="s">
        <v>3046</v>
      </c>
    </row>
    <row r="281" spans="1:14">
      <c r="A281" s="10" t="s">
        <v>3832</v>
      </c>
      <c r="B281" t="s">
        <v>13503</v>
      </c>
      <c r="C281" s="10" t="s">
        <v>13083</v>
      </c>
      <c r="D281" s="13">
        <v>1499</v>
      </c>
      <c r="E281" s="13">
        <v>6990</v>
      </c>
      <c r="F281" s="12">
        <v>0.79</v>
      </c>
      <c r="G281" s="10">
        <v>3.9</v>
      </c>
      <c r="H281" s="14">
        <v>21796</v>
      </c>
      <c r="I281" s="10" t="s">
        <v>3041</v>
      </c>
      <c r="J281" s="10" t="s">
        <v>3042</v>
      </c>
      <c r="K281" s="10" t="s">
        <v>3043</v>
      </c>
      <c r="L281" s="10" t="s">
        <v>3044</v>
      </c>
      <c r="M281" s="10" t="s">
        <v>3045</v>
      </c>
      <c r="N281" s="10" t="s">
        <v>3046</v>
      </c>
    </row>
    <row r="282" spans="1:14">
      <c r="A282" s="8" t="s">
        <v>3039</v>
      </c>
      <c r="B282" t="s">
        <v>13503</v>
      </c>
      <c r="C282" s="8" t="s">
        <v>13083</v>
      </c>
      <c r="D282" s="16">
        <v>1499</v>
      </c>
      <c r="E282" s="16">
        <v>6990</v>
      </c>
      <c r="F282" s="11">
        <v>0.79</v>
      </c>
      <c r="G282" s="8">
        <v>3.9</v>
      </c>
      <c r="H282" s="15">
        <v>21796</v>
      </c>
      <c r="I282" s="8" t="s">
        <v>3041</v>
      </c>
      <c r="J282" s="8" t="s">
        <v>3042</v>
      </c>
      <c r="K282" s="8" t="s">
        <v>3043</v>
      </c>
      <c r="L282" s="8" t="s">
        <v>3044</v>
      </c>
      <c r="M282" s="8" t="s">
        <v>3045</v>
      </c>
      <c r="N282" s="8" t="s">
        <v>3046</v>
      </c>
    </row>
    <row r="283" spans="1:14">
      <c r="A283" s="8" t="s">
        <v>3039</v>
      </c>
      <c r="B283" t="s">
        <v>13503</v>
      </c>
      <c r="C283" s="8" t="s">
        <v>13083</v>
      </c>
      <c r="D283" s="16">
        <v>1499</v>
      </c>
      <c r="E283" s="16">
        <v>6990</v>
      </c>
      <c r="F283" s="11">
        <v>0.79</v>
      </c>
      <c r="G283" s="8">
        <v>3.9</v>
      </c>
      <c r="H283" s="15">
        <v>21797</v>
      </c>
      <c r="I283" s="8" t="s">
        <v>3041</v>
      </c>
      <c r="J283" s="8" t="s">
        <v>4917</v>
      </c>
      <c r="K283" s="8" t="s">
        <v>4918</v>
      </c>
      <c r="L283" s="8" t="s">
        <v>4919</v>
      </c>
      <c r="M283" s="8" t="s">
        <v>4920</v>
      </c>
      <c r="N283" s="8" t="s">
        <v>4921</v>
      </c>
    </row>
    <row r="284" spans="1:14">
      <c r="A284" s="10" t="s">
        <v>3406</v>
      </c>
      <c r="B284" t="s">
        <v>13503</v>
      </c>
      <c r="C284" s="10" t="s">
        <v>13083</v>
      </c>
      <c r="D284" s="13">
        <v>2299</v>
      </c>
      <c r="E284" s="13">
        <v>7990</v>
      </c>
      <c r="F284" s="12">
        <v>0.71</v>
      </c>
      <c r="G284" s="10">
        <v>4.2</v>
      </c>
      <c r="H284" s="14">
        <v>69622</v>
      </c>
      <c r="I284" s="10" t="s">
        <v>3408</v>
      </c>
      <c r="J284" s="10" t="s">
        <v>3409</v>
      </c>
      <c r="K284" s="10" t="s">
        <v>3410</v>
      </c>
      <c r="L284" s="10" t="s">
        <v>3411</v>
      </c>
      <c r="M284" s="10" t="s">
        <v>3412</v>
      </c>
      <c r="N284" s="10" t="s">
        <v>3413</v>
      </c>
    </row>
    <row r="285" spans="1:14">
      <c r="A285" s="8" t="s">
        <v>3406</v>
      </c>
      <c r="B285" t="s">
        <v>13503</v>
      </c>
      <c r="C285" s="8" t="s">
        <v>13083</v>
      </c>
      <c r="D285" s="16">
        <v>2299</v>
      </c>
      <c r="E285" s="16">
        <v>7990</v>
      </c>
      <c r="F285" s="11">
        <v>0.71</v>
      </c>
      <c r="G285" s="8">
        <v>4.2</v>
      </c>
      <c r="H285" s="15">
        <v>69619</v>
      </c>
      <c r="I285" s="8" t="s">
        <v>3408</v>
      </c>
      <c r="J285" s="8" t="s">
        <v>3409</v>
      </c>
      <c r="K285" s="8" t="s">
        <v>3410</v>
      </c>
      <c r="L285" s="8" t="s">
        <v>3411</v>
      </c>
      <c r="M285" s="8" t="s">
        <v>3412</v>
      </c>
      <c r="N285" s="8" t="s">
        <v>3413</v>
      </c>
    </row>
    <row r="286" spans="1:14">
      <c r="A286" s="8" t="s">
        <v>3592</v>
      </c>
      <c r="B286" t="s">
        <v>13503</v>
      </c>
      <c r="C286" s="8" t="s">
        <v>13083</v>
      </c>
      <c r="D286" s="16">
        <v>2999</v>
      </c>
      <c r="E286" s="16">
        <v>7990</v>
      </c>
      <c r="F286" s="11">
        <v>0.62</v>
      </c>
      <c r="G286" s="8">
        <v>4.0999999999999996</v>
      </c>
      <c r="H286" s="15">
        <v>48449</v>
      </c>
      <c r="I286" s="8" t="s">
        <v>3408</v>
      </c>
      <c r="J286" s="8" t="s">
        <v>3594</v>
      </c>
      <c r="K286" s="8" t="s">
        <v>3595</v>
      </c>
      <c r="L286" s="8" t="s">
        <v>3596</v>
      </c>
      <c r="M286" s="8" t="s">
        <v>3597</v>
      </c>
      <c r="N286" s="8" t="s">
        <v>3598</v>
      </c>
    </row>
    <row r="287" spans="1:14">
      <c r="A287" s="10" t="s">
        <v>3592</v>
      </c>
      <c r="B287" t="s">
        <v>13503</v>
      </c>
      <c r="C287" s="10" t="s">
        <v>13083</v>
      </c>
      <c r="D287" s="13">
        <v>2999</v>
      </c>
      <c r="E287" s="13">
        <v>7990</v>
      </c>
      <c r="F287" s="12">
        <v>0.62</v>
      </c>
      <c r="G287" s="10">
        <v>4.0999999999999996</v>
      </c>
      <c r="H287" s="14">
        <v>48448</v>
      </c>
      <c r="I287" s="10" t="s">
        <v>3408</v>
      </c>
      <c r="J287" s="10" t="s">
        <v>3594</v>
      </c>
      <c r="K287" s="10" t="s">
        <v>3595</v>
      </c>
      <c r="L287" s="10" t="s">
        <v>3596</v>
      </c>
      <c r="M287" s="10" t="s">
        <v>3597</v>
      </c>
      <c r="N287" s="10" t="s">
        <v>3598</v>
      </c>
    </row>
    <row r="288" spans="1:14">
      <c r="A288" s="10" t="s">
        <v>9175</v>
      </c>
      <c r="B288" t="s">
        <v>13504</v>
      </c>
      <c r="C288" s="10" t="s">
        <v>13142</v>
      </c>
      <c r="D288" s="13">
        <v>1819</v>
      </c>
      <c r="E288" s="13">
        <v>2490</v>
      </c>
      <c r="F288" s="12">
        <v>0.27</v>
      </c>
      <c r="G288" s="10">
        <v>4.4000000000000004</v>
      </c>
      <c r="H288" s="14">
        <v>7946</v>
      </c>
      <c r="I288" s="10" t="s">
        <v>9178</v>
      </c>
      <c r="J288" s="10" t="s">
        <v>9179</v>
      </c>
      <c r="K288" s="10" t="s">
        <v>9180</v>
      </c>
      <c r="L288" s="10" t="s">
        <v>9181</v>
      </c>
      <c r="M288" s="10" t="s">
        <v>9182</v>
      </c>
      <c r="N288" s="10" t="s">
        <v>9183</v>
      </c>
    </row>
    <row r="289" spans="1:14">
      <c r="A289" s="8" t="s">
        <v>10885</v>
      </c>
      <c r="B289" t="s">
        <v>13504</v>
      </c>
      <c r="C289" s="8" t="s">
        <v>13142</v>
      </c>
      <c r="D289" s="16">
        <v>1399</v>
      </c>
      <c r="E289" s="16">
        <v>2290</v>
      </c>
      <c r="F289" s="11">
        <v>0.39</v>
      </c>
      <c r="G289" s="8">
        <v>4.4000000000000004</v>
      </c>
      <c r="H289" s="15">
        <v>461</v>
      </c>
      <c r="I289" s="8" t="s">
        <v>10887</v>
      </c>
      <c r="J289" s="8" t="s">
        <v>10888</v>
      </c>
      <c r="K289" s="8" t="s">
        <v>10889</v>
      </c>
      <c r="L289" s="8" t="s">
        <v>10890</v>
      </c>
      <c r="M289" s="8" t="s">
        <v>10891</v>
      </c>
      <c r="N289" s="8" t="s">
        <v>10892</v>
      </c>
    </row>
    <row r="290" spans="1:14">
      <c r="A290" s="8" t="s">
        <v>12999</v>
      </c>
      <c r="B290" t="s">
        <v>13504</v>
      </c>
      <c r="C290" s="8" t="s">
        <v>13142</v>
      </c>
      <c r="D290" s="16">
        <v>2863</v>
      </c>
      <c r="E290" s="16">
        <v>3690</v>
      </c>
      <c r="F290" s="11">
        <v>0.22</v>
      </c>
      <c r="G290" s="8">
        <v>4.3</v>
      </c>
      <c r="H290" s="15">
        <v>6987</v>
      </c>
      <c r="I290" s="8" t="s">
        <v>13001</v>
      </c>
      <c r="J290" s="8" t="s">
        <v>13002</v>
      </c>
      <c r="K290" s="8" t="s">
        <v>13003</v>
      </c>
      <c r="L290" s="8" t="s">
        <v>13004</v>
      </c>
      <c r="M290" s="8" t="s">
        <v>13005</v>
      </c>
      <c r="N290" s="8" t="s">
        <v>13059</v>
      </c>
    </row>
    <row r="291" spans="1:14">
      <c r="A291" s="8" t="s">
        <v>12357</v>
      </c>
      <c r="B291" t="s">
        <v>13504</v>
      </c>
      <c r="C291" s="8" t="s">
        <v>13142</v>
      </c>
      <c r="D291" s="16">
        <v>1928</v>
      </c>
      <c r="E291" s="16">
        <v>2590</v>
      </c>
      <c r="F291" s="11">
        <v>0.26</v>
      </c>
      <c r="G291" s="8">
        <v>4</v>
      </c>
      <c r="H291" s="15">
        <v>2377</v>
      </c>
      <c r="I291" s="8" t="s">
        <v>12359</v>
      </c>
      <c r="J291" s="8" t="s">
        <v>12360</v>
      </c>
      <c r="K291" s="8" t="s">
        <v>12361</v>
      </c>
      <c r="L291" s="8" t="s">
        <v>12362</v>
      </c>
      <c r="M291" s="8" t="s">
        <v>12363</v>
      </c>
      <c r="N291" s="8" t="s">
        <v>12364</v>
      </c>
    </row>
    <row r="292" spans="1:14">
      <c r="A292" s="10" t="s">
        <v>12768</v>
      </c>
      <c r="B292" t="s">
        <v>13504</v>
      </c>
      <c r="C292" s="10" t="s">
        <v>13142</v>
      </c>
      <c r="D292" s="13">
        <v>1180</v>
      </c>
      <c r="E292" s="13">
        <v>1440</v>
      </c>
      <c r="F292" s="12">
        <v>0.18</v>
      </c>
      <c r="G292" s="10">
        <v>4.2</v>
      </c>
      <c r="H292" s="14">
        <v>1527</v>
      </c>
      <c r="I292" s="10" t="s">
        <v>12770</v>
      </c>
      <c r="J292" s="10" t="s">
        <v>12771</v>
      </c>
      <c r="K292" s="10" t="s">
        <v>12772</v>
      </c>
      <c r="L292" s="10" t="s">
        <v>12773</v>
      </c>
      <c r="M292" s="10" t="s">
        <v>12774</v>
      </c>
      <c r="N292" s="10" t="s">
        <v>12775</v>
      </c>
    </row>
    <row r="293" spans="1:14">
      <c r="A293" s="10" t="s">
        <v>11821</v>
      </c>
      <c r="B293" t="s">
        <v>13504</v>
      </c>
      <c r="C293" s="10" t="s">
        <v>13142</v>
      </c>
      <c r="D293" s="13">
        <v>9495</v>
      </c>
      <c r="E293" s="13">
        <v>18990</v>
      </c>
      <c r="F293" s="12">
        <v>0.5</v>
      </c>
      <c r="G293" s="10">
        <v>4.2</v>
      </c>
      <c r="H293" s="14">
        <v>79</v>
      </c>
      <c r="I293" s="10" t="s">
        <v>11823</v>
      </c>
      <c r="J293" s="10" t="s">
        <v>11824</v>
      </c>
      <c r="K293" s="10" t="s">
        <v>11825</v>
      </c>
      <c r="L293" s="10" t="s">
        <v>11826</v>
      </c>
      <c r="M293" s="10" t="s">
        <v>11827</v>
      </c>
      <c r="N293" s="10" t="s">
        <v>11828</v>
      </c>
    </row>
    <row r="294" spans="1:14">
      <c r="A294" s="8" t="s">
        <v>9247</v>
      </c>
      <c r="B294" t="s">
        <v>13202</v>
      </c>
      <c r="C294" s="8" t="s">
        <v>13142</v>
      </c>
      <c r="D294" s="16">
        <v>6999</v>
      </c>
      <c r="E294" s="16">
        <v>10590</v>
      </c>
      <c r="F294" s="11">
        <v>0.34</v>
      </c>
      <c r="G294" s="8">
        <v>4.4000000000000004</v>
      </c>
      <c r="H294" s="15">
        <v>11499</v>
      </c>
      <c r="I294" s="8" t="s">
        <v>9249</v>
      </c>
      <c r="J294" s="8" t="s">
        <v>9250</v>
      </c>
      <c r="K294" s="8" t="s">
        <v>9251</v>
      </c>
      <c r="L294" s="8" t="s">
        <v>9252</v>
      </c>
      <c r="M294" s="8" t="s">
        <v>9253</v>
      </c>
      <c r="N294" s="8" t="s">
        <v>9254</v>
      </c>
    </row>
    <row r="295" spans="1:14">
      <c r="A295" s="10" t="s">
        <v>5299</v>
      </c>
      <c r="B295" t="s">
        <v>13502</v>
      </c>
      <c r="C295" s="10" t="s">
        <v>13083</v>
      </c>
      <c r="D295" s="13">
        <v>1499</v>
      </c>
      <c r="E295" s="13">
        <v>8999</v>
      </c>
      <c r="F295" s="12">
        <v>0.83</v>
      </c>
      <c r="G295" s="10">
        <v>3.7</v>
      </c>
      <c r="H295" s="14">
        <v>28324</v>
      </c>
      <c r="I295" s="10" t="s">
        <v>5301</v>
      </c>
      <c r="J295" s="10" t="s">
        <v>5302</v>
      </c>
      <c r="K295" s="10" t="s">
        <v>5303</v>
      </c>
      <c r="L295" s="10" t="s">
        <v>5304</v>
      </c>
      <c r="M295" s="10" t="s">
        <v>5305</v>
      </c>
      <c r="N295" s="10" t="s">
        <v>5306</v>
      </c>
    </row>
    <row r="296" spans="1:14">
      <c r="A296" s="10" t="s">
        <v>7218</v>
      </c>
      <c r="B296" t="s">
        <v>13502</v>
      </c>
      <c r="C296" s="10" t="s">
        <v>13083</v>
      </c>
      <c r="D296" s="13">
        <v>1099</v>
      </c>
      <c r="E296" s="13">
        <v>5999</v>
      </c>
      <c r="F296" s="12">
        <v>0.82</v>
      </c>
      <c r="G296" s="10">
        <v>3.5</v>
      </c>
      <c r="H296" s="14">
        <v>12966</v>
      </c>
      <c r="I296" s="10" t="s">
        <v>5281</v>
      </c>
      <c r="J296" s="10" t="s">
        <v>7220</v>
      </c>
      <c r="K296" s="10" t="s">
        <v>7221</v>
      </c>
      <c r="L296" s="10" t="s">
        <v>7222</v>
      </c>
      <c r="M296" s="10" t="s">
        <v>7223</v>
      </c>
      <c r="N296" s="10" t="s">
        <v>7224</v>
      </c>
    </row>
    <row r="297" spans="1:14">
      <c r="A297" s="10" t="s">
        <v>5160</v>
      </c>
      <c r="B297" t="s">
        <v>13502</v>
      </c>
      <c r="C297" s="10" t="s">
        <v>13083</v>
      </c>
      <c r="D297" s="13">
        <v>1399</v>
      </c>
      <c r="E297" s="13">
        <v>5499</v>
      </c>
      <c r="F297" s="12">
        <v>0.75</v>
      </c>
      <c r="G297" s="10">
        <v>3.9</v>
      </c>
      <c r="H297" s="14">
        <v>9504</v>
      </c>
      <c r="I297" s="10" t="s">
        <v>5162</v>
      </c>
      <c r="J297" s="10" t="s">
        <v>5163</v>
      </c>
      <c r="K297" s="10" t="s">
        <v>5164</v>
      </c>
      <c r="L297" s="10" t="s">
        <v>5165</v>
      </c>
      <c r="M297" s="10" t="s">
        <v>5166</v>
      </c>
      <c r="N297" s="10" t="s">
        <v>5167</v>
      </c>
    </row>
    <row r="298" spans="1:14">
      <c r="A298" s="8" t="s">
        <v>7644</v>
      </c>
      <c r="B298" t="s">
        <v>13502</v>
      </c>
      <c r="C298" s="8" t="s">
        <v>13083</v>
      </c>
      <c r="D298" s="8">
        <v>649</v>
      </c>
      <c r="E298" s="16">
        <v>2499</v>
      </c>
      <c r="F298" s="11">
        <v>0.74</v>
      </c>
      <c r="G298" s="8">
        <v>3.9</v>
      </c>
      <c r="H298" s="15">
        <v>13049</v>
      </c>
      <c r="I298" s="8" t="s">
        <v>7646</v>
      </c>
      <c r="J298" s="8" t="s">
        <v>7647</v>
      </c>
      <c r="K298" s="8" t="s">
        <v>7648</v>
      </c>
      <c r="L298" s="8" t="s">
        <v>7649</v>
      </c>
      <c r="M298" s="8" t="s">
        <v>7650</v>
      </c>
      <c r="N298" s="8" t="s">
        <v>13044</v>
      </c>
    </row>
    <row r="299" spans="1:14">
      <c r="A299" s="8" t="s">
        <v>7147</v>
      </c>
      <c r="B299" t="s">
        <v>13502</v>
      </c>
      <c r="C299" s="8" t="s">
        <v>13083</v>
      </c>
      <c r="D299" s="8">
        <v>499</v>
      </c>
      <c r="E299" s="16">
        <v>1299</v>
      </c>
      <c r="F299" s="11">
        <v>0.62</v>
      </c>
      <c r="G299" s="8">
        <v>3.9</v>
      </c>
      <c r="H299" s="15">
        <v>1173</v>
      </c>
      <c r="I299" s="8" t="s">
        <v>7149</v>
      </c>
      <c r="J299" s="8" t="s">
        <v>7150</v>
      </c>
      <c r="K299" s="8" t="s">
        <v>7151</v>
      </c>
      <c r="L299" s="8" t="s">
        <v>7152</v>
      </c>
      <c r="M299" s="8" t="s">
        <v>7153</v>
      </c>
      <c r="N299" s="8" t="s">
        <v>7154</v>
      </c>
    </row>
    <row r="300" spans="1:14">
      <c r="A300" s="10" t="s">
        <v>4979</v>
      </c>
      <c r="B300" t="s">
        <v>13502</v>
      </c>
      <c r="C300" s="10" t="s">
        <v>13083</v>
      </c>
      <c r="D300" s="10">
        <v>329</v>
      </c>
      <c r="E300" s="10">
        <v>999</v>
      </c>
      <c r="F300" s="12">
        <v>0.67</v>
      </c>
      <c r="G300" s="10">
        <v>3.9</v>
      </c>
      <c r="H300" s="14">
        <v>77027</v>
      </c>
      <c r="I300" s="10" t="s">
        <v>4981</v>
      </c>
      <c r="J300" s="10" t="s">
        <v>4982</v>
      </c>
      <c r="K300" s="10" t="s">
        <v>4983</v>
      </c>
      <c r="L300" s="10" t="s">
        <v>4984</v>
      </c>
      <c r="M300" s="10" t="s">
        <v>4985</v>
      </c>
      <c r="N300" s="10" t="s">
        <v>4986</v>
      </c>
    </row>
    <row r="301" spans="1:14">
      <c r="A301" s="10" t="s">
        <v>5363</v>
      </c>
      <c r="B301" t="s">
        <v>13502</v>
      </c>
      <c r="C301" s="10" t="s">
        <v>13083</v>
      </c>
      <c r="D301" s="10">
        <v>999</v>
      </c>
      <c r="E301" s="13">
        <v>4499</v>
      </c>
      <c r="F301" s="12">
        <v>0.78</v>
      </c>
      <c r="G301" s="10">
        <v>3.8</v>
      </c>
      <c r="H301" s="14">
        <v>3390</v>
      </c>
      <c r="I301" s="10" t="s">
        <v>5365</v>
      </c>
      <c r="J301" s="10" t="s">
        <v>5366</v>
      </c>
      <c r="K301" s="10" t="s">
        <v>5367</v>
      </c>
      <c r="L301" s="10" t="s">
        <v>5368</v>
      </c>
      <c r="M301" s="10" t="s">
        <v>5369</v>
      </c>
      <c r="N301" s="10" t="s">
        <v>5370</v>
      </c>
    </row>
    <row r="302" spans="1:14">
      <c r="A302" s="10" t="s">
        <v>6355</v>
      </c>
      <c r="B302" t="s">
        <v>13502</v>
      </c>
      <c r="C302" s="10" t="s">
        <v>13083</v>
      </c>
      <c r="D302" s="13">
        <v>1999</v>
      </c>
      <c r="E302" s="13">
        <v>9999</v>
      </c>
      <c r="F302" s="12">
        <v>0.8</v>
      </c>
      <c r="G302" s="10">
        <v>3.7</v>
      </c>
      <c r="H302" s="14">
        <v>1986</v>
      </c>
      <c r="I302" s="10" t="s">
        <v>5281</v>
      </c>
      <c r="J302" s="10" t="s">
        <v>6357</v>
      </c>
      <c r="K302" s="10" t="s">
        <v>6358</v>
      </c>
      <c r="L302" s="10" t="s">
        <v>6359</v>
      </c>
      <c r="M302" s="10" t="s">
        <v>6360</v>
      </c>
      <c r="N302" s="10" t="s">
        <v>6361</v>
      </c>
    </row>
    <row r="303" spans="1:14">
      <c r="A303" s="8" t="s">
        <v>5373</v>
      </c>
      <c r="B303" t="s">
        <v>13502</v>
      </c>
      <c r="C303" s="8" t="s">
        <v>13083</v>
      </c>
      <c r="D303" s="8">
        <v>899</v>
      </c>
      <c r="E303" s="16">
        <v>4499</v>
      </c>
      <c r="F303" s="11">
        <v>0.8</v>
      </c>
      <c r="G303" s="8">
        <v>3.8</v>
      </c>
      <c r="H303" s="15">
        <v>103052</v>
      </c>
      <c r="I303" s="8" t="s">
        <v>5375</v>
      </c>
      <c r="J303" s="8" t="s">
        <v>5376</v>
      </c>
      <c r="K303" s="8" t="s">
        <v>5377</v>
      </c>
      <c r="L303" s="8" t="s">
        <v>5378</v>
      </c>
      <c r="M303" s="8" t="s">
        <v>5379</v>
      </c>
      <c r="N303" s="8" t="s">
        <v>13032</v>
      </c>
    </row>
    <row r="304" spans="1:14">
      <c r="A304" s="8" t="s">
        <v>6425</v>
      </c>
      <c r="B304" t="s">
        <v>13502</v>
      </c>
      <c r="C304" s="8" t="s">
        <v>13083</v>
      </c>
      <c r="D304" s="16">
        <v>1199</v>
      </c>
      <c r="E304" s="16">
        <v>7999</v>
      </c>
      <c r="F304" s="11">
        <v>0.85</v>
      </c>
      <c r="G304" s="8">
        <v>3.6</v>
      </c>
      <c r="H304" s="15">
        <v>25910</v>
      </c>
      <c r="I304" s="8" t="s">
        <v>6427</v>
      </c>
      <c r="J304" s="8" t="s">
        <v>6428</v>
      </c>
      <c r="K304" s="8" t="s">
        <v>6429</v>
      </c>
      <c r="L304" s="8" t="s">
        <v>6430</v>
      </c>
      <c r="M304" s="8" t="s">
        <v>6431</v>
      </c>
      <c r="N304" s="8" t="s">
        <v>6432</v>
      </c>
    </row>
    <row r="305" spans="1:14">
      <c r="A305" s="10" t="s">
        <v>5279</v>
      </c>
      <c r="B305" t="s">
        <v>13502</v>
      </c>
      <c r="C305" s="10" t="s">
        <v>13083</v>
      </c>
      <c r="D305" s="13">
        <v>1199</v>
      </c>
      <c r="E305" s="13">
        <v>4999</v>
      </c>
      <c r="F305" s="12">
        <v>0.76</v>
      </c>
      <c r="G305" s="10">
        <v>3.8</v>
      </c>
      <c r="H305" s="14">
        <v>14961</v>
      </c>
      <c r="I305" s="10" t="s">
        <v>5281</v>
      </c>
      <c r="J305" s="10" t="s">
        <v>5282</v>
      </c>
      <c r="K305" s="10" t="s">
        <v>5283</v>
      </c>
      <c r="L305" s="10" t="s">
        <v>5284</v>
      </c>
      <c r="M305" s="10" t="s">
        <v>5285</v>
      </c>
      <c r="N305" s="10" t="s">
        <v>5286</v>
      </c>
    </row>
    <row r="306" spans="1:14">
      <c r="A306" s="10" t="s">
        <v>5017</v>
      </c>
      <c r="B306" t="s">
        <v>13203</v>
      </c>
      <c r="C306" s="10" t="s">
        <v>13140</v>
      </c>
      <c r="D306" s="10">
        <v>798</v>
      </c>
      <c r="E306" s="13">
        <v>1995</v>
      </c>
      <c r="F306" s="12">
        <v>0.6</v>
      </c>
      <c r="G306" s="10">
        <v>4</v>
      </c>
      <c r="H306" s="14">
        <v>68664</v>
      </c>
      <c r="I306" s="10" t="s">
        <v>5020</v>
      </c>
      <c r="J306" s="10" t="s">
        <v>5021</v>
      </c>
      <c r="K306" s="10" t="s">
        <v>5022</v>
      </c>
      <c r="L306" s="10" t="s">
        <v>5023</v>
      </c>
      <c r="M306" s="10" t="s">
        <v>5024</v>
      </c>
      <c r="N306" s="10" t="s">
        <v>5025</v>
      </c>
    </row>
    <row r="307" spans="1:14">
      <c r="A307" s="10" t="s">
        <v>6194</v>
      </c>
      <c r="B307" t="s">
        <v>13204</v>
      </c>
      <c r="C307" s="10" t="s">
        <v>13084</v>
      </c>
      <c r="D307" s="10">
        <v>549</v>
      </c>
      <c r="E307" s="10">
        <v>999</v>
      </c>
      <c r="F307" s="12">
        <v>0.45</v>
      </c>
      <c r="G307" s="10">
        <v>4.3</v>
      </c>
      <c r="H307" s="14">
        <v>7758</v>
      </c>
      <c r="I307" s="10" t="s">
        <v>6197</v>
      </c>
      <c r="J307" s="10" t="s">
        <v>6198</v>
      </c>
      <c r="K307" s="10" t="s">
        <v>6199</v>
      </c>
      <c r="L307" s="10" t="s">
        <v>6200</v>
      </c>
      <c r="M307" s="10" t="s">
        <v>6201</v>
      </c>
      <c r="N307" s="10" t="s">
        <v>6202</v>
      </c>
    </row>
    <row r="308" spans="1:14">
      <c r="A308" s="10" t="s">
        <v>10735</v>
      </c>
      <c r="B308" t="s">
        <v>13554</v>
      </c>
      <c r="C308" s="10" t="s">
        <v>13142</v>
      </c>
      <c r="D308" s="13">
        <v>1599</v>
      </c>
      <c r="E308" s="13">
        <v>1999</v>
      </c>
      <c r="F308" s="12">
        <v>0.2</v>
      </c>
      <c r="G308" s="10">
        <v>4.4000000000000004</v>
      </c>
      <c r="H308" s="14">
        <v>1558</v>
      </c>
      <c r="I308" s="10" t="s">
        <v>10737</v>
      </c>
      <c r="J308" s="10" t="s">
        <v>10738</v>
      </c>
      <c r="K308" s="10" t="s">
        <v>10739</v>
      </c>
      <c r="L308" s="10" t="s">
        <v>10740</v>
      </c>
      <c r="M308" s="10" t="s">
        <v>10741</v>
      </c>
      <c r="N308" s="10" t="s">
        <v>10742</v>
      </c>
    </row>
    <row r="309" spans="1:14">
      <c r="A309" s="8" t="s">
        <v>10119</v>
      </c>
      <c r="B309" t="s">
        <v>13554</v>
      </c>
      <c r="C309" s="8" t="s">
        <v>13142</v>
      </c>
      <c r="D309" s="16">
        <v>1199</v>
      </c>
      <c r="E309" s="16">
        <v>1499</v>
      </c>
      <c r="F309" s="11">
        <v>0.2</v>
      </c>
      <c r="G309" s="8">
        <v>3.8</v>
      </c>
      <c r="H309" s="15">
        <v>2206</v>
      </c>
      <c r="I309" s="8" t="s">
        <v>10121</v>
      </c>
      <c r="J309" s="8" t="s">
        <v>10122</v>
      </c>
      <c r="K309" s="8" t="s">
        <v>10123</v>
      </c>
      <c r="L309" s="8" t="s">
        <v>10124</v>
      </c>
      <c r="M309" s="8" t="s">
        <v>10125</v>
      </c>
      <c r="N309" s="8" t="s">
        <v>10126</v>
      </c>
    </row>
    <row r="310" spans="1:14">
      <c r="A310" s="8" t="s">
        <v>6695</v>
      </c>
      <c r="B310" t="s">
        <v>13205</v>
      </c>
      <c r="C310" s="8" t="s">
        <v>13141</v>
      </c>
      <c r="D310" s="8">
        <v>99</v>
      </c>
      <c r="E310" s="8">
        <v>99</v>
      </c>
      <c r="F310" s="11">
        <v>0</v>
      </c>
      <c r="G310" s="8">
        <v>4.3</v>
      </c>
      <c r="H310" s="15">
        <v>388</v>
      </c>
      <c r="I310" s="8" t="s">
        <v>6698</v>
      </c>
      <c r="J310" s="8" t="s">
        <v>6699</v>
      </c>
      <c r="K310" s="8" t="s">
        <v>6700</v>
      </c>
      <c r="L310" s="8" t="s">
        <v>6701</v>
      </c>
      <c r="M310" s="8" t="s">
        <v>6702</v>
      </c>
      <c r="N310" s="8" t="s">
        <v>6703</v>
      </c>
    </row>
    <row r="311" spans="1:14">
      <c r="A311" s="10" t="s">
        <v>12286</v>
      </c>
      <c r="B311" t="s">
        <v>13552</v>
      </c>
      <c r="C311" s="10" t="s">
        <v>13142</v>
      </c>
      <c r="D311" s="10">
        <v>279</v>
      </c>
      <c r="E311" s="10">
        <v>599</v>
      </c>
      <c r="F311" s="12">
        <v>0.53</v>
      </c>
      <c r="G311" s="10">
        <v>3.5</v>
      </c>
      <c r="H311" s="14">
        <v>1367</v>
      </c>
      <c r="I311" s="10" t="s">
        <v>12288</v>
      </c>
      <c r="J311" s="10" t="s">
        <v>12289</v>
      </c>
      <c r="K311" s="10" t="s">
        <v>12290</v>
      </c>
      <c r="L311" s="10" t="s">
        <v>12291</v>
      </c>
      <c r="M311" s="10" t="s">
        <v>12292</v>
      </c>
      <c r="N311" s="10" t="s">
        <v>12293</v>
      </c>
    </row>
    <row r="312" spans="1:14">
      <c r="A312" s="10" t="s">
        <v>9257</v>
      </c>
      <c r="B312" t="s">
        <v>13552</v>
      </c>
      <c r="C312" s="10" t="s">
        <v>13142</v>
      </c>
      <c r="D312" s="10">
        <v>799</v>
      </c>
      <c r="E312" s="13">
        <v>1999</v>
      </c>
      <c r="F312" s="12">
        <v>0.6</v>
      </c>
      <c r="G312" s="10">
        <v>4.0999999999999996</v>
      </c>
      <c r="H312" s="14">
        <v>2162</v>
      </c>
      <c r="I312" s="10" t="s">
        <v>9259</v>
      </c>
      <c r="J312" s="10" t="s">
        <v>9260</v>
      </c>
      <c r="K312" s="10" t="s">
        <v>9261</v>
      </c>
      <c r="L312" s="10" t="s">
        <v>9262</v>
      </c>
      <c r="M312" s="10" t="s">
        <v>9263</v>
      </c>
      <c r="N312" s="10" t="s">
        <v>9264</v>
      </c>
    </row>
    <row r="313" spans="1:14">
      <c r="A313" s="8" t="s">
        <v>9085</v>
      </c>
      <c r="B313" t="s">
        <v>13552</v>
      </c>
      <c r="C313" s="8" t="s">
        <v>13142</v>
      </c>
      <c r="D313" s="16">
        <v>1099</v>
      </c>
      <c r="E313" s="16">
        <v>1999</v>
      </c>
      <c r="F313" s="11">
        <v>0.45</v>
      </c>
      <c r="G313" s="8">
        <v>4</v>
      </c>
      <c r="H313" s="15">
        <v>604</v>
      </c>
      <c r="I313" s="8" t="s">
        <v>9087</v>
      </c>
      <c r="J313" s="8" t="s">
        <v>9088</v>
      </c>
      <c r="K313" s="8" t="s">
        <v>9089</v>
      </c>
      <c r="L313" s="8" t="s">
        <v>9090</v>
      </c>
      <c r="M313" s="8" t="s">
        <v>9091</v>
      </c>
      <c r="N313" s="8" t="s">
        <v>9092</v>
      </c>
    </row>
    <row r="314" spans="1:14">
      <c r="A314" s="10" t="s">
        <v>9155</v>
      </c>
      <c r="B314" t="s">
        <v>13551</v>
      </c>
      <c r="C314" s="10" t="s">
        <v>13142</v>
      </c>
      <c r="D314" s="10">
        <v>749</v>
      </c>
      <c r="E314" s="13">
        <v>1111</v>
      </c>
      <c r="F314" s="12">
        <v>0.33</v>
      </c>
      <c r="G314" s="10">
        <v>4.2</v>
      </c>
      <c r="H314" s="14">
        <v>35693</v>
      </c>
      <c r="I314" s="10" t="s">
        <v>9157</v>
      </c>
      <c r="J314" s="10" t="s">
        <v>9158</v>
      </c>
      <c r="K314" s="10" t="s">
        <v>9159</v>
      </c>
      <c r="L314" s="10" t="s">
        <v>9160</v>
      </c>
      <c r="M314" s="10" t="s">
        <v>9161</v>
      </c>
      <c r="N314" s="10" t="s">
        <v>9162</v>
      </c>
    </row>
    <row r="315" spans="1:14">
      <c r="A315" s="8" t="s">
        <v>11871</v>
      </c>
      <c r="B315" t="s">
        <v>13551</v>
      </c>
      <c r="C315" s="8" t="s">
        <v>13142</v>
      </c>
      <c r="D315" s="18">
        <v>2237.81</v>
      </c>
      <c r="E315" s="16">
        <v>3899</v>
      </c>
      <c r="F315" s="11">
        <v>0.43</v>
      </c>
      <c r="G315" s="8">
        <v>3.9</v>
      </c>
      <c r="H315" s="15">
        <v>11004</v>
      </c>
      <c r="I315" s="8" t="s">
        <v>11873</v>
      </c>
      <c r="J315" s="8" t="s">
        <v>11874</v>
      </c>
      <c r="K315" s="8" t="s">
        <v>11875</v>
      </c>
      <c r="L315" s="8" t="s">
        <v>11876</v>
      </c>
      <c r="M315" s="8" t="s">
        <v>11877</v>
      </c>
      <c r="N315" s="8" t="s">
        <v>11878</v>
      </c>
    </row>
    <row r="316" spans="1:14">
      <c r="A316" s="8" t="s">
        <v>9003</v>
      </c>
      <c r="B316" t="s">
        <v>13551</v>
      </c>
      <c r="C316" s="8" t="s">
        <v>13142</v>
      </c>
      <c r="D316" s="16">
        <v>3499</v>
      </c>
      <c r="E316" s="16">
        <v>5795</v>
      </c>
      <c r="F316" s="11">
        <v>0.4</v>
      </c>
      <c r="G316" s="8">
        <v>3.9</v>
      </c>
      <c r="H316" s="15">
        <v>25340</v>
      </c>
      <c r="I316" s="8" t="s">
        <v>9005</v>
      </c>
      <c r="J316" s="8" t="s">
        <v>9006</v>
      </c>
      <c r="K316" s="8" t="s">
        <v>9007</v>
      </c>
      <c r="L316" s="8" t="s">
        <v>9008</v>
      </c>
      <c r="M316" s="8" t="s">
        <v>9009</v>
      </c>
      <c r="N316" s="8" t="s">
        <v>9010</v>
      </c>
    </row>
    <row r="317" spans="1:14">
      <c r="A317" s="10" t="s">
        <v>9668</v>
      </c>
      <c r="B317" t="s">
        <v>13551</v>
      </c>
      <c r="C317" s="10" t="s">
        <v>13142</v>
      </c>
      <c r="D317" s="13">
        <v>3199</v>
      </c>
      <c r="E317" s="13">
        <v>4999</v>
      </c>
      <c r="F317" s="12">
        <v>0.36</v>
      </c>
      <c r="G317" s="10">
        <v>4</v>
      </c>
      <c r="H317" s="14">
        <v>20869</v>
      </c>
      <c r="I317" s="10" t="s">
        <v>9670</v>
      </c>
      <c r="J317" s="10" t="s">
        <v>9671</v>
      </c>
      <c r="K317" s="10" t="s">
        <v>9672</v>
      </c>
      <c r="L317" s="10" t="s">
        <v>9673</v>
      </c>
      <c r="M317" s="10" t="s">
        <v>9674</v>
      </c>
      <c r="N317" s="10" t="s">
        <v>9675</v>
      </c>
    </row>
    <row r="318" spans="1:14">
      <c r="A318" s="10" t="s">
        <v>10392</v>
      </c>
      <c r="B318" t="s">
        <v>13551</v>
      </c>
      <c r="C318" s="10" t="s">
        <v>13142</v>
      </c>
      <c r="D318" s="17">
        <v>3657.66</v>
      </c>
      <c r="E318" s="13">
        <v>5156</v>
      </c>
      <c r="F318" s="12">
        <v>0.28999999999999998</v>
      </c>
      <c r="G318" s="10">
        <v>3.9</v>
      </c>
      <c r="H318" s="14">
        <v>12837</v>
      </c>
      <c r="I318" s="10" t="s">
        <v>10395</v>
      </c>
      <c r="J318" s="10" t="s">
        <v>10396</v>
      </c>
      <c r="K318" s="10" t="s">
        <v>10397</v>
      </c>
      <c r="L318" s="10" t="s">
        <v>10398</v>
      </c>
      <c r="M318" s="10" t="s">
        <v>10399</v>
      </c>
      <c r="N318" s="10" t="s">
        <v>10400</v>
      </c>
    </row>
    <row r="319" spans="1:14">
      <c r="A319" s="10" t="s">
        <v>9544</v>
      </c>
      <c r="B319" t="s">
        <v>13206</v>
      </c>
      <c r="C319" s="10" t="s">
        <v>13142</v>
      </c>
      <c r="D319" s="10">
        <v>469</v>
      </c>
      <c r="E319" s="13">
        <v>1599</v>
      </c>
      <c r="F319" s="12">
        <v>0.71</v>
      </c>
      <c r="G319" s="10">
        <v>3.7</v>
      </c>
      <c r="H319" s="14">
        <v>6</v>
      </c>
      <c r="I319" s="10" t="s">
        <v>9546</v>
      </c>
      <c r="J319" s="10" t="s">
        <v>9547</v>
      </c>
      <c r="K319" s="10" t="s">
        <v>9548</v>
      </c>
      <c r="L319" s="10" t="s">
        <v>9549</v>
      </c>
      <c r="M319" s="10" t="s">
        <v>9550</v>
      </c>
      <c r="N319" s="10" t="s">
        <v>9551</v>
      </c>
    </row>
    <row r="320" spans="1:14">
      <c r="A320" s="8" t="s">
        <v>2245</v>
      </c>
      <c r="B320" t="s">
        <v>13207</v>
      </c>
      <c r="C320" s="8" t="s">
        <v>13083</v>
      </c>
      <c r="D320" s="8">
        <v>439</v>
      </c>
      <c r="E320" s="8">
        <v>758</v>
      </c>
      <c r="F320" s="11">
        <v>0.42</v>
      </c>
      <c r="G320" s="8">
        <v>4.2</v>
      </c>
      <c r="H320" s="15">
        <v>4296</v>
      </c>
      <c r="I320" s="8" t="s">
        <v>2247</v>
      </c>
      <c r="J320" s="8" t="s">
        <v>2248</v>
      </c>
      <c r="K320" s="8" t="s">
        <v>2249</v>
      </c>
      <c r="L320" s="8" t="s">
        <v>2250</v>
      </c>
      <c r="M320" s="8" t="s">
        <v>2251</v>
      </c>
      <c r="N320" s="8" t="s">
        <v>2252</v>
      </c>
    </row>
    <row r="321" spans="1:14">
      <c r="A321" s="8" t="s">
        <v>7800</v>
      </c>
      <c r="B321" t="s">
        <v>13208</v>
      </c>
      <c r="C321" s="8" t="s">
        <v>13084</v>
      </c>
      <c r="D321" s="8">
        <v>499</v>
      </c>
      <c r="E321" s="8">
        <v>775</v>
      </c>
      <c r="F321" s="11">
        <v>0.36</v>
      </c>
      <c r="G321" s="8">
        <v>4.3</v>
      </c>
      <c r="H321" s="15">
        <v>74</v>
      </c>
      <c r="I321" s="8" t="s">
        <v>7802</v>
      </c>
      <c r="J321" s="8" t="s">
        <v>7803</v>
      </c>
      <c r="K321" s="8" t="s">
        <v>7804</v>
      </c>
      <c r="L321" s="8" t="s">
        <v>7805</v>
      </c>
      <c r="M321" s="8" t="s">
        <v>7806</v>
      </c>
      <c r="N321" s="8" t="s">
        <v>7807</v>
      </c>
    </row>
    <row r="322" spans="1:14">
      <c r="A322" s="10" t="s">
        <v>12346</v>
      </c>
      <c r="B322" t="s">
        <v>13209</v>
      </c>
      <c r="C322" s="10" t="s">
        <v>13142</v>
      </c>
      <c r="D322" s="13">
        <v>1099</v>
      </c>
      <c r="E322" s="13">
        <v>1500</v>
      </c>
      <c r="F322" s="12">
        <v>0.27</v>
      </c>
      <c r="G322" s="10">
        <v>4.5</v>
      </c>
      <c r="H322" s="14">
        <v>1065</v>
      </c>
      <c r="I322" s="10" t="s">
        <v>12349</v>
      </c>
      <c r="J322" s="10" t="s">
        <v>12350</v>
      </c>
      <c r="K322" s="10" t="s">
        <v>12351</v>
      </c>
      <c r="L322" s="10" t="s">
        <v>12352</v>
      </c>
      <c r="M322" s="10" t="s">
        <v>12353</v>
      </c>
      <c r="N322" s="10" t="s">
        <v>12354</v>
      </c>
    </row>
    <row r="323" spans="1:14">
      <c r="A323" s="8" t="s">
        <v>1739</v>
      </c>
      <c r="B323" t="s">
        <v>13210</v>
      </c>
      <c r="C323" s="8" t="s">
        <v>13083</v>
      </c>
      <c r="D323" s="8">
        <v>547</v>
      </c>
      <c r="E323" s="16">
        <v>2999</v>
      </c>
      <c r="F323" s="11">
        <v>0.82</v>
      </c>
      <c r="G323" s="8">
        <v>4.3</v>
      </c>
      <c r="H323" s="15">
        <v>407</v>
      </c>
      <c r="I323" s="8" t="s">
        <v>1741</v>
      </c>
      <c r="J323" s="8" t="s">
        <v>1742</v>
      </c>
      <c r="K323" s="8" t="s">
        <v>1743</v>
      </c>
      <c r="L323" s="8" t="s">
        <v>1744</v>
      </c>
      <c r="M323" s="8" t="s">
        <v>1745</v>
      </c>
      <c r="N323" s="8" t="s">
        <v>1746</v>
      </c>
    </row>
    <row r="324" spans="1:14">
      <c r="A324" s="8" t="s">
        <v>6033</v>
      </c>
      <c r="B324" t="s">
        <v>13211</v>
      </c>
      <c r="C324" s="8" t="s">
        <v>13084</v>
      </c>
      <c r="D324" s="8">
        <v>849</v>
      </c>
      <c r="E324" s="16">
        <v>4999</v>
      </c>
      <c r="F324" s="11">
        <v>0.83</v>
      </c>
      <c r="G324" s="8">
        <v>4</v>
      </c>
      <c r="H324" s="15">
        <v>20457</v>
      </c>
      <c r="I324" s="8" t="s">
        <v>6035</v>
      </c>
      <c r="J324" s="8" t="s">
        <v>6036</v>
      </c>
      <c r="K324" s="8" t="s">
        <v>6037</v>
      </c>
      <c r="L324" s="8" t="s">
        <v>6038</v>
      </c>
      <c r="M324" s="8" t="s">
        <v>6039</v>
      </c>
      <c r="N324" s="8" t="s">
        <v>6040</v>
      </c>
    </row>
    <row r="325" spans="1:14">
      <c r="A325" s="10" t="s">
        <v>7392</v>
      </c>
      <c r="B325" t="s">
        <v>13550</v>
      </c>
      <c r="C325" s="10" t="s">
        <v>13142</v>
      </c>
      <c r="D325" s="10">
        <v>310</v>
      </c>
      <c r="E325" s="10">
        <v>310</v>
      </c>
      <c r="F325" s="12">
        <v>0</v>
      </c>
      <c r="G325" s="10">
        <v>4.5</v>
      </c>
      <c r="H325" s="14">
        <v>5882</v>
      </c>
      <c r="I325" s="10" t="s">
        <v>7394</v>
      </c>
      <c r="J325" s="10" t="s">
        <v>7395</v>
      </c>
      <c r="K325" s="10" t="s">
        <v>7396</v>
      </c>
      <c r="L325" s="10" t="s">
        <v>7397</v>
      </c>
      <c r="M325" s="10" t="s">
        <v>7398</v>
      </c>
      <c r="N325" s="10" t="s">
        <v>7399</v>
      </c>
    </row>
    <row r="326" spans="1:14">
      <c r="A326" s="8" t="s">
        <v>7534</v>
      </c>
      <c r="B326" t="s">
        <v>13550</v>
      </c>
      <c r="C326" s="8" t="s">
        <v>13142</v>
      </c>
      <c r="D326" s="8">
        <v>200</v>
      </c>
      <c r="E326" s="8">
        <v>230</v>
      </c>
      <c r="F326" s="11">
        <v>0.13</v>
      </c>
      <c r="G326" s="8">
        <v>4.4000000000000004</v>
      </c>
      <c r="H326" s="15">
        <v>10170</v>
      </c>
      <c r="I326" s="8" t="s">
        <v>7536</v>
      </c>
      <c r="J326" s="8" t="s">
        <v>7537</v>
      </c>
      <c r="K326" s="8" t="s">
        <v>7538</v>
      </c>
      <c r="L326" s="8" t="s">
        <v>7539</v>
      </c>
      <c r="M326" s="8" t="s">
        <v>7540</v>
      </c>
      <c r="N326" s="8" t="s">
        <v>7541</v>
      </c>
    </row>
    <row r="327" spans="1:14">
      <c r="A327" s="8" t="s">
        <v>8214</v>
      </c>
      <c r="B327" t="s">
        <v>13550</v>
      </c>
      <c r="C327" s="8" t="s">
        <v>13142</v>
      </c>
      <c r="D327" s="8">
        <v>230</v>
      </c>
      <c r="E327" s="8">
        <v>230</v>
      </c>
      <c r="F327" s="11">
        <v>0</v>
      </c>
      <c r="G327" s="8">
        <v>4.5</v>
      </c>
      <c r="H327" s="15">
        <v>9427</v>
      </c>
      <c r="I327" s="8" t="s">
        <v>8217</v>
      </c>
      <c r="J327" s="8" t="s">
        <v>8218</v>
      </c>
      <c r="K327" s="8" t="s">
        <v>8219</v>
      </c>
      <c r="L327" s="8" t="s">
        <v>8220</v>
      </c>
      <c r="M327" s="8" t="s">
        <v>8221</v>
      </c>
      <c r="N327" s="8" t="s">
        <v>8222</v>
      </c>
    </row>
    <row r="328" spans="1:14">
      <c r="A328" s="10" t="s">
        <v>8392</v>
      </c>
      <c r="B328" t="s">
        <v>13212</v>
      </c>
      <c r="C328" s="10" t="s">
        <v>13141</v>
      </c>
      <c r="D328" s="10">
        <v>225</v>
      </c>
      <c r="E328" s="10">
        <v>225</v>
      </c>
      <c r="F328" s="12">
        <v>0</v>
      </c>
      <c r="G328" s="10">
        <v>4.0999999999999996</v>
      </c>
      <c r="H328" s="14">
        <v>4798</v>
      </c>
      <c r="I328" s="10" t="s">
        <v>8395</v>
      </c>
      <c r="J328" s="10" t="s">
        <v>8396</v>
      </c>
      <c r="K328" s="10" t="s">
        <v>8397</v>
      </c>
      <c r="L328" s="10" t="s">
        <v>8398</v>
      </c>
      <c r="M328" s="10" t="s">
        <v>8399</v>
      </c>
      <c r="N328" s="10" t="s">
        <v>8400</v>
      </c>
    </row>
    <row r="329" spans="1:14">
      <c r="A329" s="8" t="s">
        <v>12236</v>
      </c>
      <c r="B329" t="s">
        <v>13213</v>
      </c>
      <c r="C329" s="8" t="s">
        <v>13142</v>
      </c>
      <c r="D329" s="16">
        <v>1499</v>
      </c>
      <c r="E329" s="16">
        <v>3500</v>
      </c>
      <c r="F329" s="11">
        <v>0.56999999999999995</v>
      </c>
      <c r="G329" s="8">
        <v>4.7</v>
      </c>
      <c r="H329" s="15">
        <v>2591</v>
      </c>
      <c r="I329" s="8" t="s">
        <v>12238</v>
      </c>
      <c r="J329" s="8" t="s">
        <v>12239</v>
      </c>
      <c r="K329" s="8" t="s">
        <v>12240</v>
      </c>
      <c r="L329" s="8" t="s">
        <v>12241</v>
      </c>
      <c r="M329" s="8" t="s">
        <v>12242</v>
      </c>
      <c r="N329" s="8" t="s">
        <v>12243</v>
      </c>
    </row>
    <row r="330" spans="1:14">
      <c r="A330" s="10" t="s">
        <v>12367</v>
      </c>
      <c r="B330" t="s">
        <v>13549</v>
      </c>
      <c r="C330" s="10" t="s">
        <v>13142</v>
      </c>
      <c r="D330" s="13">
        <v>3249</v>
      </c>
      <c r="E330" s="13">
        <v>6299</v>
      </c>
      <c r="F330" s="12">
        <v>0.48</v>
      </c>
      <c r="G330" s="10">
        <v>3.9</v>
      </c>
      <c r="H330" s="14">
        <v>2569</v>
      </c>
      <c r="I330" s="10" t="s">
        <v>12369</v>
      </c>
      <c r="J330" s="10" t="s">
        <v>12370</v>
      </c>
      <c r="K330" s="10" t="s">
        <v>12371</v>
      </c>
      <c r="L330" s="10" t="s">
        <v>12372</v>
      </c>
      <c r="M330" s="10" t="s">
        <v>12373</v>
      </c>
      <c r="N330" s="10" t="s">
        <v>12374</v>
      </c>
    </row>
    <row r="331" spans="1:14">
      <c r="A331" s="10" t="s">
        <v>11984</v>
      </c>
      <c r="B331" t="s">
        <v>13549</v>
      </c>
      <c r="C331" s="10" t="s">
        <v>13142</v>
      </c>
      <c r="D331" s="13">
        <v>1090</v>
      </c>
      <c r="E331" s="13">
        <v>2999</v>
      </c>
      <c r="F331" s="12">
        <v>0.64</v>
      </c>
      <c r="G331" s="10">
        <v>3.5</v>
      </c>
      <c r="H331" s="14">
        <v>57</v>
      </c>
      <c r="I331" s="10" t="s">
        <v>11986</v>
      </c>
      <c r="J331" s="10" t="s">
        <v>11987</v>
      </c>
      <c r="K331" s="10" t="s">
        <v>11988</v>
      </c>
      <c r="L331" s="10" t="s">
        <v>11989</v>
      </c>
      <c r="M331" s="10" t="s">
        <v>11990</v>
      </c>
      <c r="N331" s="10" t="s">
        <v>11991</v>
      </c>
    </row>
    <row r="332" spans="1:14">
      <c r="A332" s="10" t="s">
        <v>11160</v>
      </c>
      <c r="B332" t="s">
        <v>13549</v>
      </c>
      <c r="C332" s="10" t="s">
        <v>13142</v>
      </c>
      <c r="D332" s="13">
        <v>1069</v>
      </c>
      <c r="E332" s="13">
        <v>1699</v>
      </c>
      <c r="F332" s="12">
        <v>0.37</v>
      </c>
      <c r="G332" s="10">
        <v>3.9</v>
      </c>
      <c r="H332" s="14">
        <v>313</v>
      </c>
      <c r="I332" s="10" t="s">
        <v>11162</v>
      </c>
      <c r="J332" s="10" t="s">
        <v>11163</v>
      </c>
      <c r="K332" s="10" t="s">
        <v>11164</v>
      </c>
      <c r="L332" s="10" t="s">
        <v>11165</v>
      </c>
      <c r="M332" s="10" t="s">
        <v>11166</v>
      </c>
      <c r="N332" s="10" t="s">
        <v>11167</v>
      </c>
    </row>
    <row r="333" spans="1:14">
      <c r="A333" s="8" t="s">
        <v>8416</v>
      </c>
      <c r="B333" t="s">
        <v>13546</v>
      </c>
      <c r="C333" s="8" t="s">
        <v>13084</v>
      </c>
      <c r="D333" s="16">
        <v>8349</v>
      </c>
      <c r="E333" s="16">
        <v>9625</v>
      </c>
      <c r="F333" s="11">
        <v>0.13</v>
      </c>
      <c r="G333" s="8">
        <v>3.8</v>
      </c>
      <c r="H333" s="15">
        <v>3652</v>
      </c>
      <c r="I333" s="8" t="s">
        <v>8418</v>
      </c>
      <c r="J333" s="8" t="s">
        <v>8419</v>
      </c>
      <c r="K333" s="8" t="s">
        <v>8420</v>
      </c>
      <c r="L333" s="8" t="s">
        <v>8421</v>
      </c>
      <c r="M333" s="8" t="s">
        <v>8422</v>
      </c>
      <c r="N333" s="8" t="s">
        <v>8423</v>
      </c>
    </row>
    <row r="334" spans="1:14">
      <c r="A334" s="10" t="s">
        <v>8076</v>
      </c>
      <c r="B334" t="s">
        <v>13546</v>
      </c>
      <c r="C334" s="10" t="s">
        <v>13084</v>
      </c>
      <c r="D334" s="13">
        <v>5299</v>
      </c>
      <c r="E334" s="13">
        <v>6355</v>
      </c>
      <c r="F334" s="12">
        <v>0.17</v>
      </c>
      <c r="G334" s="10">
        <v>3.9</v>
      </c>
      <c r="H334" s="14">
        <v>8280</v>
      </c>
      <c r="I334" s="10" t="s">
        <v>8078</v>
      </c>
      <c r="J334" s="10" t="s">
        <v>8079</v>
      </c>
      <c r="K334" s="10" t="s">
        <v>8080</v>
      </c>
      <c r="L334" s="10" t="s">
        <v>8081</v>
      </c>
      <c r="M334" s="10" t="s">
        <v>8082</v>
      </c>
      <c r="N334" s="10" t="s">
        <v>8083</v>
      </c>
    </row>
    <row r="335" spans="1:14">
      <c r="A335" s="10" t="s">
        <v>7686</v>
      </c>
      <c r="B335" t="s">
        <v>13546</v>
      </c>
      <c r="C335" s="10" t="s">
        <v>13084</v>
      </c>
      <c r="D335" s="13">
        <v>3498</v>
      </c>
      <c r="E335" s="13">
        <v>3875</v>
      </c>
      <c r="F335" s="12">
        <v>0.1</v>
      </c>
      <c r="G335" s="10">
        <v>3.4</v>
      </c>
      <c r="H335" s="14">
        <v>12185</v>
      </c>
      <c r="I335" s="10" t="s">
        <v>7689</v>
      </c>
      <c r="J335" s="10" t="s">
        <v>7690</v>
      </c>
      <c r="K335" s="10" t="s">
        <v>7691</v>
      </c>
      <c r="L335" s="10" t="s">
        <v>7692</v>
      </c>
      <c r="M335" s="10" t="s">
        <v>7693</v>
      </c>
      <c r="N335" s="10" t="s">
        <v>7694</v>
      </c>
    </row>
    <row r="336" spans="1:14">
      <c r="A336" s="8" t="s">
        <v>2132</v>
      </c>
      <c r="B336" t="s">
        <v>13547</v>
      </c>
      <c r="C336" s="8" t="s">
        <v>13083</v>
      </c>
      <c r="D336" s="8">
        <v>399</v>
      </c>
      <c r="E336" s="8">
        <v>999</v>
      </c>
      <c r="F336" s="11">
        <v>0.6</v>
      </c>
      <c r="G336" s="8">
        <v>4</v>
      </c>
      <c r="H336" s="15">
        <v>1236</v>
      </c>
      <c r="I336" s="8" t="s">
        <v>2134</v>
      </c>
      <c r="J336" s="8" t="s">
        <v>2135</v>
      </c>
      <c r="K336" s="8" t="s">
        <v>2136</v>
      </c>
      <c r="L336" s="8" t="s">
        <v>2137</v>
      </c>
      <c r="M336" s="8" t="s">
        <v>2138</v>
      </c>
      <c r="N336" s="8" t="s">
        <v>2139</v>
      </c>
    </row>
    <row r="337" spans="1:14">
      <c r="A337" s="8" t="s">
        <v>1949</v>
      </c>
      <c r="B337" t="s">
        <v>13547</v>
      </c>
      <c r="C337" s="8" t="s">
        <v>13083</v>
      </c>
      <c r="D337" s="8">
        <v>399</v>
      </c>
      <c r="E337" s="8">
        <v>799</v>
      </c>
      <c r="F337" s="11">
        <v>0.5</v>
      </c>
      <c r="G337" s="8">
        <v>4.0999999999999996</v>
      </c>
      <c r="H337" s="15">
        <v>1161</v>
      </c>
      <c r="I337" s="8" t="s">
        <v>1951</v>
      </c>
      <c r="J337" s="8" t="s">
        <v>1952</v>
      </c>
      <c r="K337" s="8" t="s">
        <v>1953</v>
      </c>
      <c r="L337" s="8" t="s">
        <v>1954</v>
      </c>
      <c r="M337" s="8" t="s">
        <v>1955</v>
      </c>
      <c r="N337" s="8" t="s">
        <v>1956</v>
      </c>
    </row>
    <row r="338" spans="1:14">
      <c r="A338" s="10" t="s">
        <v>12467</v>
      </c>
      <c r="B338" t="s">
        <v>13548</v>
      </c>
      <c r="C338" s="10" t="s">
        <v>13142</v>
      </c>
      <c r="D338" s="10">
        <v>379</v>
      </c>
      <c r="E338" s="10">
        <v>389</v>
      </c>
      <c r="F338" s="12">
        <v>0.03</v>
      </c>
      <c r="G338" s="10">
        <v>4.2</v>
      </c>
      <c r="H338" s="14">
        <v>3739</v>
      </c>
      <c r="I338" s="10" t="s">
        <v>12469</v>
      </c>
      <c r="J338" s="10" t="s">
        <v>12470</v>
      </c>
      <c r="K338" s="10" t="s">
        <v>12471</v>
      </c>
      <c r="L338" s="10" t="s">
        <v>12472</v>
      </c>
      <c r="M338" s="10" t="s">
        <v>12473</v>
      </c>
      <c r="N338" s="10" t="s">
        <v>12474</v>
      </c>
    </row>
    <row r="339" spans="1:14">
      <c r="A339" s="8" t="s">
        <v>8403</v>
      </c>
      <c r="B339" t="s">
        <v>13214</v>
      </c>
      <c r="C339" s="8" t="s">
        <v>13084</v>
      </c>
      <c r="D339" s="8">
        <v>199</v>
      </c>
      <c r="E339" s="8">
        <v>799</v>
      </c>
      <c r="F339" s="11">
        <v>0.75</v>
      </c>
      <c r="G339" s="8">
        <v>4.0999999999999996</v>
      </c>
      <c r="H339" s="15">
        <v>7333</v>
      </c>
      <c r="I339" s="8" t="s">
        <v>8406</v>
      </c>
      <c r="J339" s="8" t="s">
        <v>8407</v>
      </c>
      <c r="K339" s="8" t="s">
        <v>8408</v>
      </c>
      <c r="L339" s="8" t="s">
        <v>8409</v>
      </c>
      <c r="M339" s="8" t="s">
        <v>8410</v>
      </c>
      <c r="N339" s="8" t="s">
        <v>8411</v>
      </c>
    </row>
    <row r="340" spans="1:14">
      <c r="A340" s="10" t="s">
        <v>5385</v>
      </c>
      <c r="B340" t="s">
        <v>13543</v>
      </c>
      <c r="C340" s="10" t="s">
        <v>13141</v>
      </c>
      <c r="D340" s="10">
        <v>522</v>
      </c>
      <c r="E340" s="10">
        <v>550</v>
      </c>
      <c r="F340" s="12">
        <v>0.05</v>
      </c>
      <c r="G340" s="10">
        <v>4.4000000000000004</v>
      </c>
      <c r="H340" s="14">
        <v>12179</v>
      </c>
      <c r="I340" s="10" t="s">
        <v>5387</v>
      </c>
      <c r="J340" s="10" t="s">
        <v>5388</v>
      </c>
      <c r="K340" s="10" t="s">
        <v>5389</v>
      </c>
      <c r="L340" s="10" t="s">
        <v>5390</v>
      </c>
      <c r="M340" s="10" t="s">
        <v>5391</v>
      </c>
      <c r="N340" s="10" t="s">
        <v>5392</v>
      </c>
    </row>
    <row r="341" spans="1:14">
      <c r="A341" s="10" t="s">
        <v>5196</v>
      </c>
      <c r="B341" t="s">
        <v>13543</v>
      </c>
      <c r="C341" s="10" t="s">
        <v>13141</v>
      </c>
      <c r="D341" s="13">
        <v>1295</v>
      </c>
      <c r="E341" s="13">
        <v>1295</v>
      </c>
      <c r="F341" s="12">
        <v>0</v>
      </c>
      <c r="G341" s="10">
        <v>4.5</v>
      </c>
      <c r="H341" s="14">
        <v>5760</v>
      </c>
      <c r="I341" s="10" t="s">
        <v>5199</v>
      </c>
      <c r="J341" s="10" t="s">
        <v>5200</v>
      </c>
      <c r="K341" s="10" t="s">
        <v>5201</v>
      </c>
      <c r="L341" s="10" t="s">
        <v>5202</v>
      </c>
      <c r="M341" s="10" t="s">
        <v>5203</v>
      </c>
      <c r="N341" s="10" t="s">
        <v>13030</v>
      </c>
    </row>
    <row r="342" spans="1:14">
      <c r="A342" s="8" t="s">
        <v>7957</v>
      </c>
      <c r="B342" t="s">
        <v>13543</v>
      </c>
      <c r="C342" s="8" t="s">
        <v>13141</v>
      </c>
      <c r="D342" s="8">
        <v>535</v>
      </c>
      <c r="E342" s="8">
        <v>535</v>
      </c>
      <c r="F342" s="11">
        <v>0</v>
      </c>
      <c r="G342" s="8">
        <v>4.4000000000000004</v>
      </c>
      <c r="H342" s="15">
        <v>4426</v>
      </c>
      <c r="I342" s="8" t="s">
        <v>7960</v>
      </c>
      <c r="J342" s="8" t="s">
        <v>7961</v>
      </c>
      <c r="K342" s="8" t="s">
        <v>7962</v>
      </c>
      <c r="L342" s="8" t="s">
        <v>7963</v>
      </c>
      <c r="M342" s="8" t="s">
        <v>7964</v>
      </c>
      <c r="N342" s="8" t="s">
        <v>7965</v>
      </c>
    </row>
    <row r="343" spans="1:14">
      <c r="A343" s="10" t="s">
        <v>6043</v>
      </c>
      <c r="B343" t="s">
        <v>13543</v>
      </c>
      <c r="C343" s="10" t="s">
        <v>13141</v>
      </c>
      <c r="D343" s="10">
        <v>440</v>
      </c>
      <c r="E343" s="10">
        <v>440</v>
      </c>
      <c r="F343" s="12">
        <v>0</v>
      </c>
      <c r="G343" s="10">
        <v>4.5</v>
      </c>
      <c r="H343" s="14">
        <v>8610</v>
      </c>
      <c r="I343" s="10" t="s">
        <v>6046</v>
      </c>
      <c r="J343" s="10" t="s">
        <v>6047</v>
      </c>
      <c r="K343" s="10" t="s">
        <v>6048</v>
      </c>
      <c r="L343" s="10" t="s">
        <v>6049</v>
      </c>
      <c r="M343" s="10" t="s">
        <v>6050</v>
      </c>
      <c r="N343" s="10" t="s">
        <v>6051</v>
      </c>
    </row>
    <row r="344" spans="1:14">
      <c r="A344" s="10" t="s">
        <v>657</v>
      </c>
      <c r="B344" t="s">
        <v>13544</v>
      </c>
      <c r="C344" s="10" t="s">
        <v>13084</v>
      </c>
      <c r="D344" s="10">
        <v>349</v>
      </c>
      <c r="E344" s="10">
        <v>599</v>
      </c>
      <c r="F344" s="12">
        <v>0.42</v>
      </c>
      <c r="G344" s="10">
        <v>4.0999999999999996</v>
      </c>
      <c r="H344" s="14">
        <v>210</v>
      </c>
      <c r="I344" s="10" t="s">
        <v>659</v>
      </c>
      <c r="J344" s="10" t="s">
        <v>660</v>
      </c>
      <c r="K344" s="10" t="s">
        <v>661</v>
      </c>
      <c r="L344" s="10" t="s">
        <v>662</v>
      </c>
      <c r="M344" s="10" t="s">
        <v>663</v>
      </c>
      <c r="N344" s="10" t="s">
        <v>664</v>
      </c>
    </row>
    <row r="345" spans="1:14">
      <c r="A345" s="10" t="s">
        <v>657</v>
      </c>
      <c r="B345" t="s">
        <v>13544</v>
      </c>
      <c r="C345" s="10" t="s">
        <v>13084</v>
      </c>
      <c r="D345" s="10">
        <v>349</v>
      </c>
      <c r="E345" s="10">
        <v>599</v>
      </c>
      <c r="F345" s="12">
        <v>0.42</v>
      </c>
      <c r="G345" s="10">
        <v>4.0999999999999996</v>
      </c>
      <c r="H345" s="14">
        <v>210</v>
      </c>
      <c r="I345" s="10" t="s">
        <v>659</v>
      </c>
      <c r="J345" s="10" t="s">
        <v>660</v>
      </c>
      <c r="K345" s="10" t="s">
        <v>661</v>
      </c>
      <c r="L345" s="10" t="s">
        <v>662</v>
      </c>
      <c r="M345" s="10" t="s">
        <v>663</v>
      </c>
      <c r="N345" s="10" t="s">
        <v>664</v>
      </c>
    </row>
    <row r="346" spans="1:14">
      <c r="A346" s="8" t="s">
        <v>11290</v>
      </c>
      <c r="B346" t="s">
        <v>13545</v>
      </c>
      <c r="C346" s="8" t="s">
        <v>13142</v>
      </c>
      <c r="D346" s="8">
        <v>998.06</v>
      </c>
      <c r="E346" s="16">
        <v>1282</v>
      </c>
      <c r="F346" s="11">
        <v>0.22</v>
      </c>
      <c r="G346" s="8">
        <v>4.2</v>
      </c>
      <c r="H346" s="15">
        <v>7274</v>
      </c>
      <c r="I346" s="8" t="s">
        <v>11292</v>
      </c>
      <c r="J346" s="8" t="s">
        <v>11293</v>
      </c>
      <c r="K346" s="8" t="s">
        <v>11294</v>
      </c>
      <c r="L346" s="8" t="s">
        <v>11295</v>
      </c>
      <c r="M346" s="8" t="s">
        <v>11296</v>
      </c>
      <c r="N346" s="8" t="s">
        <v>11297</v>
      </c>
    </row>
    <row r="347" spans="1:14">
      <c r="A347" s="8" t="s">
        <v>11511</v>
      </c>
      <c r="B347" t="s">
        <v>13545</v>
      </c>
      <c r="C347" s="8" t="s">
        <v>13142</v>
      </c>
      <c r="D347" s="8">
        <v>299</v>
      </c>
      <c r="E347" s="8">
        <v>595</v>
      </c>
      <c r="F347" s="11">
        <v>0.5</v>
      </c>
      <c r="G347" s="8">
        <v>4</v>
      </c>
      <c r="H347" s="15">
        <v>314</v>
      </c>
      <c r="I347" s="8" t="s">
        <v>11513</v>
      </c>
      <c r="J347" s="8" t="s">
        <v>11514</v>
      </c>
      <c r="K347" s="8" t="s">
        <v>11515</v>
      </c>
      <c r="L347" s="8" t="s">
        <v>11516</v>
      </c>
      <c r="M347" s="8" t="s">
        <v>11517</v>
      </c>
      <c r="N347" s="8" t="s">
        <v>11518</v>
      </c>
    </row>
    <row r="348" spans="1:14">
      <c r="A348" s="8" t="s">
        <v>12417</v>
      </c>
      <c r="B348" t="s">
        <v>13545</v>
      </c>
      <c r="C348" s="8" t="s">
        <v>13142</v>
      </c>
      <c r="D348" s="16">
        <v>1199</v>
      </c>
      <c r="E348" s="16">
        <v>1899</v>
      </c>
      <c r="F348" s="11">
        <v>0.37</v>
      </c>
      <c r="G348" s="8">
        <v>4.2</v>
      </c>
      <c r="H348" s="15">
        <v>3858</v>
      </c>
      <c r="I348" s="8" t="s">
        <v>12419</v>
      </c>
      <c r="J348" s="8" t="s">
        <v>12420</v>
      </c>
      <c r="K348" s="8" t="s">
        <v>12421</v>
      </c>
      <c r="L348" s="8" t="s">
        <v>12422</v>
      </c>
      <c r="M348" s="8" t="s">
        <v>12423</v>
      </c>
      <c r="N348" s="8" t="s">
        <v>12424</v>
      </c>
    </row>
    <row r="349" spans="1:14">
      <c r="A349" s="8" t="s">
        <v>5937</v>
      </c>
      <c r="B349" t="s">
        <v>13542</v>
      </c>
      <c r="C349" s="8" t="s">
        <v>13141</v>
      </c>
      <c r="D349" s="8">
        <v>137</v>
      </c>
      <c r="E349" s="8">
        <v>160</v>
      </c>
      <c r="F349" s="11">
        <v>0.14000000000000001</v>
      </c>
      <c r="G349" s="8">
        <v>4.4000000000000004</v>
      </c>
      <c r="H349" s="15">
        <v>6537</v>
      </c>
      <c r="I349" s="8" t="s">
        <v>5939</v>
      </c>
      <c r="J349" s="8" t="s">
        <v>5940</v>
      </c>
      <c r="K349" s="8" t="s">
        <v>5941</v>
      </c>
      <c r="L349" s="8" t="s">
        <v>5942</v>
      </c>
      <c r="M349" s="8" t="s">
        <v>5943</v>
      </c>
      <c r="N349" s="8" t="s">
        <v>5944</v>
      </c>
    </row>
    <row r="350" spans="1:14">
      <c r="A350" s="8" t="s">
        <v>8362</v>
      </c>
      <c r="B350" t="s">
        <v>13542</v>
      </c>
      <c r="C350" s="8" t="s">
        <v>13141</v>
      </c>
      <c r="D350" s="8">
        <v>120</v>
      </c>
      <c r="E350" s="8">
        <v>120</v>
      </c>
      <c r="F350" s="11">
        <v>0</v>
      </c>
      <c r="G350" s="8">
        <v>4.5</v>
      </c>
      <c r="H350" s="15">
        <v>4951</v>
      </c>
      <c r="I350" s="8" t="s">
        <v>8364</v>
      </c>
      <c r="J350" s="8" t="s">
        <v>8365</v>
      </c>
      <c r="K350" s="8" t="s">
        <v>8366</v>
      </c>
      <c r="L350" s="8" t="s">
        <v>8367</v>
      </c>
      <c r="M350" s="8" t="s">
        <v>8368</v>
      </c>
      <c r="N350" s="8" t="s">
        <v>8369</v>
      </c>
    </row>
    <row r="351" spans="1:14">
      <c r="A351" s="10" t="s">
        <v>8107</v>
      </c>
      <c r="B351" t="s">
        <v>13542</v>
      </c>
      <c r="C351" s="10" t="s">
        <v>13141</v>
      </c>
      <c r="D351" s="10">
        <v>165</v>
      </c>
      <c r="E351" s="10">
        <v>165</v>
      </c>
      <c r="F351" s="12">
        <v>0</v>
      </c>
      <c r="G351" s="10">
        <v>4.5</v>
      </c>
      <c r="H351" s="14">
        <v>1674</v>
      </c>
      <c r="I351" s="10" t="s">
        <v>8109</v>
      </c>
      <c r="J351" s="10" t="s">
        <v>8110</v>
      </c>
      <c r="K351" s="10" t="s">
        <v>8111</v>
      </c>
      <c r="L351" s="10" t="s">
        <v>8112</v>
      </c>
      <c r="M351" s="10" t="s">
        <v>8113</v>
      </c>
      <c r="N351" s="10" t="s">
        <v>8114</v>
      </c>
    </row>
    <row r="352" spans="1:14">
      <c r="A352" s="8" t="s">
        <v>6520</v>
      </c>
      <c r="B352" t="s">
        <v>13542</v>
      </c>
      <c r="C352" s="8" t="s">
        <v>13141</v>
      </c>
      <c r="D352" s="8">
        <v>561</v>
      </c>
      <c r="E352" s="8">
        <v>720</v>
      </c>
      <c r="F352" s="11">
        <v>0.22</v>
      </c>
      <c r="G352" s="8">
        <v>4.4000000000000004</v>
      </c>
      <c r="H352" s="15">
        <v>3182</v>
      </c>
      <c r="I352" s="8" t="s">
        <v>6522</v>
      </c>
      <c r="J352" s="8" t="s">
        <v>6523</v>
      </c>
      <c r="K352" s="8" t="s">
        <v>6524</v>
      </c>
      <c r="L352" s="8" t="s">
        <v>6525</v>
      </c>
      <c r="M352" s="8" t="s">
        <v>6526</v>
      </c>
      <c r="N352" s="8" t="s">
        <v>6527</v>
      </c>
    </row>
    <row r="353" spans="1:14">
      <c r="A353" s="10" t="s">
        <v>7455</v>
      </c>
      <c r="B353" t="s">
        <v>13542</v>
      </c>
      <c r="C353" s="10" t="s">
        <v>13142</v>
      </c>
      <c r="D353" s="10">
        <v>90</v>
      </c>
      <c r="E353" s="10">
        <v>100</v>
      </c>
      <c r="F353" s="12">
        <v>0.1</v>
      </c>
      <c r="G353" s="10">
        <v>4.4000000000000004</v>
      </c>
      <c r="H353" s="14">
        <v>10718</v>
      </c>
      <c r="I353" s="10" t="s">
        <v>7458</v>
      </c>
      <c r="J353" s="10" t="s">
        <v>7459</v>
      </c>
      <c r="K353" s="10" t="s">
        <v>7460</v>
      </c>
      <c r="L353" s="10" t="s">
        <v>7461</v>
      </c>
      <c r="M353" s="10" t="s">
        <v>7462</v>
      </c>
      <c r="N353" s="10" t="s">
        <v>7463</v>
      </c>
    </row>
    <row r="354" spans="1:14">
      <c r="A354" s="10" t="s">
        <v>7444</v>
      </c>
      <c r="B354" t="s">
        <v>13542</v>
      </c>
      <c r="C354" s="10" t="s">
        <v>13141</v>
      </c>
      <c r="D354" s="10">
        <v>250</v>
      </c>
      <c r="E354" s="10">
        <v>250</v>
      </c>
      <c r="F354" s="12">
        <v>0</v>
      </c>
      <c r="G354" s="10">
        <v>4.2</v>
      </c>
      <c r="H354" s="14">
        <v>2628</v>
      </c>
      <c r="I354" s="10" t="s">
        <v>7446</v>
      </c>
      <c r="J354" s="10" t="s">
        <v>7447</v>
      </c>
      <c r="K354" s="10" t="s">
        <v>7448</v>
      </c>
      <c r="L354" s="10" t="s">
        <v>7449</v>
      </c>
      <c r="M354" s="10" t="s">
        <v>7450</v>
      </c>
      <c r="N354" s="10" t="s">
        <v>7451</v>
      </c>
    </row>
    <row r="355" spans="1:14">
      <c r="A355" s="8" t="s">
        <v>5041</v>
      </c>
      <c r="B355" t="s">
        <v>13542</v>
      </c>
      <c r="C355" s="8" t="s">
        <v>13141</v>
      </c>
      <c r="D355" s="8">
        <v>50</v>
      </c>
      <c r="E355" s="8">
        <v>50</v>
      </c>
      <c r="F355" s="11">
        <v>0</v>
      </c>
      <c r="G355" s="8">
        <v>4.3</v>
      </c>
      <c r="H355" s="15">
        <v>5792</v>
      </c>
      <c r="I355" s="8" t="s">
        <v>5044</v>
      </c>
      <c r="J355" s="8" t="s">
        <v>5045</v>
      </c>
      <c r="K355" s="8" t="s">
        <v>5046</v>
      </c>
      <c r="L355" s="8" t="s">
        <v>5047</v>
      </c>
      <c r="M355" s="8" t="s">
        <v>5048</v>
      </c>
      <c r="N355" s="8" t="s">
        <v>5049</v>
      </c>
    </row>
    <row r="356" spans="1:14">
      <c r="A356" s="8" t="s">
        <v>7937</v>
      </c>
      <c r="B356" t="s">
        <v>13542</v>
      </c>
      <c r="C356" s="8" t="s">
        <v>13141</v>
      </c>
      <c r="D356" s="8">
        <v>300</v>
      </c>
      <c r="E356" s="8">
        <v>300</v>
      </c>
      <c r="F356" s="11">
        <v>0</v>
      </c>
      <c r="G356" s="8">
        <v>4.2</v>
      </c>
      <c r="H356" s="15">
        <v>419</v>
      </c>
      <c r="I356" s="8" t="s">
        <v>7939</v>
      </c>
      <c r="J356" s="8" t="s">
        <v>7940</v>
      </c>
      <c r="K356" s="8" t="s">
        <v>7941</v>
      </c>
      <c r="L356" s="8" t="s">
        <v>7942</v>
      </c>
      <c r="M356" s="8" t="s">
        <v>7943</v>
      </c>
      <c r="N356" s="8" t="s">
        <v>7944</v>
      </c>
    </row>
    <row r="357" spans="1:14">
      <c r="A357" s="10" t="s">
        <v>7062</v>
      </c>
      <c r="B357" t="s">
        <v>13542</v>
      </c>
      <c r="C357" s="10" t="s">
        <v>13141</v>
      </c>
      <c r="D357" s="10">
        <v>114</v>
      </c>
      <c r="E357" s="10">
        <v>120</v>
      </c>
      <c r="F357" s="12">
        <v>0.05</v>
      </c>
      <c r="G357" s="10">
        <v>4.2</v>
      </c>
      <c r="H357" s="14">
        <v>8938</v>
      </c>
      <c r="I357" s="10" t="s">
        <v>7064</v>
      </c>
      <c r="J357" s="10" t="s">
        <v>7065</v>
      </c>
      <c r="K357" s="10" t="s">
        <v>7066</v>
      </c>
      <c r="L357" s="10" t="s">
        <v>7067</v>
      </c>
      <c r="M357" s="10" t="s">
        <v>7068</v>
      </c>
      <c r="N357" s="10" t="s">
        <v>7069</v>
      </c>
    </row>
    <row r="358" spans="1:14">
      <c r="A358" s="10" t="s">
        <v>6727</v>
      </c>
      <c r="B358" t="s">
        <v>13542</v>
      </c>
      <c r="C358" s="10" t="s">
        <v>13141</v>
      </c>
      <c r="D358" s="10">
        <v>67</v>
      </c>
      <c r="E358" s="10">
        <v>75</v>
      </c>
      <c r="F358" s="12">
        <v>0.11</v>
      </c>
      <c r="G358" s="10">
        <v>4.0999999999999996</v>
      </c>
      <c r="H358" s="14">
        <v>1269</v>
      </c>
      <c r="I358" s="10" t="s">
        <v>6729</v>
      </c>
      <c r="J358" s="10" t="s">
        <v>6730</v>
      </c>
      <c r="K358" s="10" t="s">
        <v>6731</v>
      </c>
      <c r="L358" s="10" t="s">
        <v>6732</v>
      </c>
      <c r="M358" s="10" t="s">
        <v>6733</v>
      </c>
      <c r="N358" s="10" t="s">
        <v>6734</v>
      </c>
    </row>
    <row r="359" spans="1:14">
      <c r="A359" s="10" t="s">
        <v>5606</v>
      </c>
      <c r="B359" t="s">
        <v>13542</v>
      </c>
      <c r="C359" s="10" t="s">
        <v>13141</v>
      </c>
      <c r="D359" s="10">
        <v>157</v>
      </c>
      <c r="E359" s="10">
        <v>160</v>
      </c>
      <c r="F359" s="12">
        <v>0.02</v>
      </c>
      <c r="G359" s="10">
        <v>4.5</v>
      </c>
      <c r="H359" s="14">
        <v>8618</v>
      </c>
      <c r="I359" s="10" t="s">
        <v>5609</v>
      </c>
      <c r="J359" s="10" t="s">
        <v>5610</v>
      </c>
      <c r="K359" s="10" t="s">
        <v>5611</v>
      </c>
      <c r="L359" s="10" t="s">
        <v>5612</v>
      </c>
      <c r="M359" s="10" t="s">
        <v>5613</v>
      </c>
      <c r="N359" s="10" t="s">
        <v>5614</v>
      </c>
    </row>
    <row r="360" spans="1:14">
      <c r="A360" s="8" t="s">
        <v>7227</v>
      </c>
      <c r="B360" t="s">
        <v>13542</v>
      </c>
      <c r="C360" s="8" t="s">
        <v>13141</v>
      </c>
      <c r="D360" s="8">
        <v>157</v>
      </c>
      <c r="E360" s="8">
        <v>160</v>
      </c>
      <c r="F360" s="11">
        <v>0.02</v>
      </c>
      <c r="G360" s="8">
        <v>4.5</v>
      </c>
      <c r="H360" s="15">
        <v>4428</v>
      </c>
      <c r="I360" s="8" t="s">
        <v>7229</v>
      </c>
      <c r="J360" s="8" t="s">
        <v>7230</v>
      </c>
      <c r="K360" s="8" t="s">
        <v>7231</v>
      </c>
      <c r="L360" s="8" t="s">
        <v>7232</v>
      </c>
      <c r="M360" s="8" t="s">
        <v>7233</v>
      </c>
      <c r="N360" s="8" t="s">
        <v>7234</v>
      </c>
    </row>
    <row r="361" spans="1:14">
      <c r="A361" s="8" t="s">
        <v>5738</v>
      </c>
      <c r="B361" t="s">
        <v>13215</v>
      </c>
      <c r="C361" s="8" t="s">
        <v>13141</v>
      </c>
      <c r="D361" s="8">
        <v>198</v>
      </c>
      <c r="E361" s="8">
        <v>800</v>
      </c>
      <c r="F361" s="11">
        <v>0.75</v>
      </c>
      <c r="G361" s="8">
        <v>4.0999999999999996</v>
      </c>
      <c r="H361" s="15">
        <v>9344</v>
      </c>
      <c r="I361" s="8" t="s">
        <v>5741</v>
      </c>
      <c r="J361" s="8" t="s">
        <v>5742</v>
      </c>
      <c r="K361" s="8" t="s">
        <v>5743</v>
      </c>
      <c r="L361" s="8" t="s">
        <v>5744</v>
      </c>
      <c r="M361" s="8" t="s">
        <v>5745</v>
      </c>
      <c r="N361" s="8" t="s">
        <v>5746</v>
      </c>
    </row>
    <row r="362" spans="1:14">
      <c r="A362" s="10" t="s">
        <v>9769</v>
      </c>
      <c r="B362" t="s">
        <v>13216</v>
      </c>
      <c r="C362" s="10" t="s">
        <v>13142</v>
      </c>
      <c r="D362" s="13">
        <v>2464</v>
      </c>
      <c r="E362" s="13">
        <v>6000</v>
      </c>
      <c r="F362" s="12">
        <v>0.59</v>
      </c>
      <c r="G362" s="10">
        <v>4.0999999999999996</v>
      </c>
      <c r="H362" s="14">
        <v>8866</v>
      </c>
      <c r="I362" s="10" t="s">
        <v>9771</v>
      </c>
      <c r="J362" s="10" t="s">
        <v>9772</v>
      </c>
      <c r="K362" s="10" t="s">
        <v>9773</v>
      </c>
      <c r="L362" s="10" t="s">
        <v>9774</v>
      </c>
      <c r="M362" s="10" t="s">
        <v>9775</v>
      </c>
      <c r="N362" s="10" t="s">
        <v>9776</v>
      </c>
    </row>
    <row r="363" spans="1:14">
      <c r="A363" s="10" t="s">
        <v>1769</v>
      </c>
      <c r="B363" t="s">
        <v>13541</v>
      </c>
      <c r="C363" s="10" t="s">
        <v>13083</v>
      </c>
      <c r="D363" s="10">
        <v>349</v>
      </c>
      <c r="E363" s="10">
        <v>999</v>
      </c>
      <c r="F363" s="12">
        <v>0.65</v>
      </c>
      <c r="G363" s="10">
        <v>4</v>
      </c>
      <c r="H363" s="14">
        <v>839</v>
      </c>
      <c r="I363" s="10" t="s">
        <v>1771</v>
      </c>
      <c r="J363" s="10" t="s">
        <v>1772</v>
      </c>
      <c r="K363" s="10" t="s">
        <v>1773</v>
      </c>
      <c r="L363" s="10" t="s">
        <v>1774</v>
      </c>
      <c r="M363" s="10" t="s">
        <v>1775</v>
      </c>
      <c r="N363" s="10" t="s">
        <v>1776</v>
      </c>
    </row>
    <row r="364" spans="1:14">
      <c r="A364" s="8" t="s">
        <v>1016</v>
      </c>
      <c r="B364" t="s">
        <v>13541</v>
      </c>
      <c r="C364" s="8" t="s">
        <v>13083</v>
      </c>
      <c r="D364" s="8">
        <v>399</v>
      </c>
      <c r="E364" s="16">
        <v>1999</v>
      </c>
      <c r="F364" s="11">
        <v>0.8</v>
      </c>
      <c r="G364" s="8">
        <v>4.5</v>
      </c>
      <c r="H364" s="15">
        <v>505</v>
      </c>
      <c r="I364" s="8" t="s">
        <v>1018</v>
      </c>
      <c r="J364" s="8" t="s">
        <v>1019</v>
      </c>
      <c r="K364" s="8" t="s">
        <v>1020</v>
      </c>
      <c r="L364" s="8" t="s">
        <v>1021</v>
      </c>
      <c r="M364" s="8" t="s">
        <v>1022</v>
      </c>
      <c r="N364" s="8" t="s">
        <v>1023</v>
      </c>
    </row>
    <row r="365" spans="1:14">
      <c r="A365" s="8" t="s">
        <v>10159</v>
      </c>
      <c r="B365" t="s">
        <v>13217</v>
      </c>
      <c r="C365" s="8" t="s">
        <v>13142</v>
      </c>
      <c r="D365" s="16">
        <v>14400</v>
      </c>
      <c r="E365" s="16">
        <v>59900</v>
      </c>
      <c r="F365" s="11">
        <v>0.76</v>
      </c>
      <c r="G365" s="8">
        <v>4.4000000000000004</v>
      </c>
      <c r="H365" s="15">
        <v>3837</v>
      </c>
      <c r="I365" s="8" t="s">
        <v>10161</v>
      </c>
      <c r="J365" s="8" t="s">
        <v>10162</v>
      </c>
      <c r="K365" s="8" t="s">
        <v>10163</v>
      </c>
      <c r="L365" s="8" t="s">
        <v>10164</v>
      </c>
      <c r="M365" s="8" t="s">
        <v>10165</v>
      </c>
      <c r="N365" s="8" t="s">
        <v>10166</v>
      </c>
    </row>
    <row r="366" spans="1:14">
      <c r="A366" s="8" t="s">
        <v>7259</v>
      </c>
      <c r="B366" t="s">
        <v>13218</v>
      </c>
      <c r="C366" s="8" t="s">
        <v>13083</v>
      </c>
      <c r="D366" s="16">
        <v>1999</v>
      </c>
      <c r="E366" s="16">
        <v>4700</v>
      </c>
      <c r="F366" s="11">
        <v>0.56999999999999995</v>
      </c>
      <c r="G366" s="8">
        <v>3.8</v>
      </c>
      <c r="H366" s="15">
        <v>1880</v>
      </c>
      <c r="I366" s="8" t="s">
        <v>7261</v>
      </c>
      <c r="J366" s="8" t="s">
        <v>7262</v>
      </c>
      <c r="K366" s="8" t="s">
        <v>7263</v>
      </c>
      <c r="L366" s="8" t="s">
        <v>7264</v>
      </c>
      <c r="M366" s="8" t="s">
        <v>7265</v>
      </c>
      <c r="N366" s="8" t="s">
        <v>7266</v>
      </c>
    </row>
    <row r="367" spans="1:14">
      <c r="A367" s="10" t="s">
        <v>9848</v>
      </c>
      <c r="B367" t="s">
        <v>13500</v>
      </c>
      <c r="C367" s="10" t="s">
        <v>13142</v>
      </c>
      <c r="D367" s="10">
        <v>479</v>
      </c>
      <c r="E367" s="13">
        <v>1000</v>
      </c>
      <c r="F367" s="12">
        <v>0.52</v>
      </c>
      <c r="G367" s="10">
        <v>4.2</v>
      </c>
      <c r="H367" s="14">
        <v>1559</v>
      </c>
      <c r="I367" s="10" t="s">
        <v>9850</v>
      </c>
      <c r="J367" s="10" t="s">
        <v>9851</v>
      </c>
      <c r="K367" s="10" t="s">
        <v>9852</v>
      </c>
      <c r="L367" s="10" t="s">
        <v>9853</v>
      </c>
      <c r="M367" s="10" t="s">
        <v>9854</v>
      </c>
      <c r="N367" s="10" t="s">
        <v>9855</v>
      </c>
    </row>
    <row r="368" spans="1:14">
      <c r="A368" s="8" t="s">
        <v>2176</v>
      </c>
      <c r="B368" t="s">
        <v>13500</v>
      </c>
      <c r="C368" s="8" t="s">
        <v>13084</v>
      </c>
      <c r="D368" s="8">
        <v>129</v>
      </c>
      <c r="E368" s="16">
        <v>1000</v>
      </c>
      <c r="F368" s="11">
        <v>0.87</v>
      </c>
      <c r="G368" s="8">
        <v>3.9</v>
      </c>
      <c r="H368" s="15">
        <v>295</v>
      </c>
      <c r="I368" s="8" t="s">
        <v>2178</v>
      </c>
      <c r="J368" s="8" t="s">
        <v>2179</v>
      </c>
      <c r="K368" s="8" t="s">
        <v>2180</v>
      </c>
      <c r="L368" s="8" t="s">
        <v>2181</v>
      </c>
      <c r="M368" s="8" t="s">
        <v>2182</v>
      </c>
      <c r="N368" s="8" t="s">
        <v>2183</v>
      </c>
    </row>
    <row r="369" spans="1:14">
      <c r="A369" s="8" t="s">
        <v>8693</v>
      </c>
      <c r="B369" t="s">
        <v>13500</v>
      </c>
      <c r="C369" s="8" t="s">
        <v>13142</v>
      </c>
      <c r="D369" s="16">
        <v>1290</v>
      </c>
      <c r="E369" s="16">
        <v>2500</v>
      </c>
      <c r="F369" s="11">
        <v>0.48</v>
      </c>
      <c r="G369" s="8">
        <v>4</v>
      </c>
      <c r="H369" s="15">
        <v>6530</v>
      </c>
      <c r="I369" s="8" t="s">
        <v>8696</v>
      </c>
      <c r="J369" s="8" t="s">
        <v>8697</v>
      </c>
      <c r="K369" s="8" t="s">
        <v>8698</v>
      </c>
      <c r="L369" s="8" t="s">
        <v>8699</v>
      </c>
      <c r="M369" s="8" t="s">
        <v>8700</v>
      </c>
      <c r="N369" s="8" t="s">
        <v>8701</v>
      </c>
    </row>
    <row r="370" spans="1:14">
      <c r="A370" s="8" t="s">
        <v>986</v>
      </c>
      <c r="B370" t="s">
        <v>13500</v>
      </c>
      <c r="C370" s="8" t="s">
        <v>13083</v>
      </c>
      <c r="D370" s="16">
        <v>7390</v>
      </c>
      <c r="E370" s="16">
        <v>20000</v>
      </c>
      <c r="F370" s="11">
        <v>0.63</v>
      </c>
      <c r="G370" s="8">
        <v>4.0999999999999996</v>
      </c>
      <c r="H370" s="15">
        <v>2581</v>
      </c>
      <c r="I370" s="8" t="s">
        <v>988</v>
      </c>
      <c r="J370" s="8" t="s">
        <v>989</v>
      </c>
      <c r="K370" s="8" t="s">
        <v>990</v>
      </c>
      <c r="L370" s="8" t="s">
        <v>991</v>
      </c>
      <c r="M370" s="8" t="s">
        <v>992</v>
      </c>
      <c r="N370" s="8" t="s">
        <v>993</v>
      </c>
    </row>
    <row r="371" spans="1:14">
      <c r="A371" s="8" t="s">
        <v>11129</v>
      </c>
      <c r="B371" t="s">
        <v>13501</v>
      </c>
      <c r="C371" s="8" t="s">
        <v>13142</v>
      </c>
      <c r="D371" s="16">
        <v>6800</v>
      </c>
      <c r="E371" s="16">
        <v>11500</v>
      </c>
      <c r="F371" s="11">
        <v>0.41</v>
      </c>
      <c r="G371" s="8">
        <v>4.0999999999999996</v>
      </c>
      <c r="H371" s="15">
        <v>10308</v>
      </c>
      <c r="I371" s="8" t="s">
        <v>11131</v>
      </c>
      <c r="J371" s="8" t="s">
        <v>11132</v>
      </c>
      <c r="K371" s="8" t="s">
        <v>11133</v>
      </c>
      <c r="L371" s="8" t="s">
        <v>11134</v>
      </c>
      <c r="M371" s="8" t="s">
        <v>11135</v>
      </c>
      <c r="N371" s="8" t="s">
        <v>11136</v>
      </c>
    </row>
    <row r="372" spans="1:14">
      <c r="A372" s="8" t="s">
        <v>9165</v>
      </c>
      <c r="B372" t="s">
        <v>13501</v>
      </c>
      <c r="C372" s="8" t="s">
        <v>13142</v>
      </c>
      <c r="D372" s="16">
        <v>6199</v>
      </c>
      <c r="E372" s="16">
        <v>10400</v>
      </c>
      <c r="F372" s="11">
        <v>0.4</v>
      </c>
      <c r="G372" s="8">
        <v>4.0999999999999996</v>
      </c>
      <c r="H372" s="15">
        <v>14391</v>
      </c>
      <c r="I372" s="8" t="s">
        <v>9167</v>
      </c>
      <c r="J372" s="8" t="s">
        <v>9168</v>
      </c>
      <c r="K372" s="8" t="s">
        <v>9169</v>
      </c>
      <c r="L372" s="8" t="s">
        <v>9170</v>
      </c>
      <c r="M372" s="8" t="s">
        <v>9171</v>
      </c>
      <c r="N372" s="8" t="s">
        <v>9172</v>
      </c>
    </row>
    <row r="373" spans="1:14">
      <c r="A373" s="10" t="s">
        <v>11861</v>
      </c>
      <c r="B373" t="s">
        <v>13501</v>
      </c>
      <c r="C373" s="10" t="s">
        <v>13142</v>
      </c>
      <c r="D373" s="10">
        <v>645</v>
      </c>
      <c r="E373" s="13">
        <v>1100</v>
      </c>
      <c r="F373" s="12">
        <v>0.41</v>
      </c>
      <c r="G373" s="10">
        <v>4</v>
      </c>
      <c r="H373" s="14">
        <v>3271</v>
      </c>
      <c r="I373" s="10" t="s">
        <v>11863</v>
      </c>
      <c r="J373" s="10" t="s">
        <v>11864</v>
      </c>
      <c r="K373" s="10" t="s">
        <v>11865</v>
      </c>
      <c r="L373" s="10" t="s">
        <v>11866</v>
      </c>
      <c r="M373" s="10" t="s">
        <v>11867</v>
      </c>
      <c r="N373" s="10" t="s">
        <v>11868</v>
      </c>
    </row>
    <row r="374" spans="1:14">
      <c r="A374" s="10" t="s">
        <v>9340</v>
      </c>
      <c r="B374" t="s">
        <v>13501</v>
      </c>
      <c r="C374" s="10" t="s">
        <v>13142</v>
      </c>
      <c r="D374" s="13">
        <v>3599</v>
      </c>
      <c r="E374" s="13">
        <v>7299</v>
      </c>
      <c r="F374" s="12">
        <v>0.51</v>
      </c>
      <c r="G374" s="10">
        <v>4</v>
      </c>
      <c r="H374" s="14">
        <v>10324</v>
      </c>
      <c r="I374" s="10" t="s">
        <v>9342</v>
      </c>
      <c r="J374" s="10" t="s">
        <v>9343</v>
      </c>
      <c r="K374" s="10" t="s">
        <v>9344</v>
      </c>
      <c r="L374" s="10" t="s">
        <v>9345</v>
      </c>
      <c r="M374" s="10" t="s">
        <v>9346</v>
      </c>
      <c r="N374" s="10" t="s">
        <v>9347</v>
      </c>
    </row>
    <row r="375" spans="1:14">
      <c r="A375" s="10" t="s">
        <v>12689</v>
      </c>
      <c r="B375" t="s">
        <v>13501</v>
      </c>
      <c r="C375" s="10" t="s">
        <v>13142</v>
      </c>
      <c r="D375" s="13">
        <v>2599</v>
      </c>
      <c r="E375" s="13">
        <v>4780</v>
      </c>
      <c r="F375" s="12">
        <v>0.46</v>
      </c>
      <c r="G375" s="10">
        <v>3.9</v>
      </c>
      <c r="H375" s="14">
        <v>898</v>
      </c>
      <c r="I375" s="10" t="s">
        <v>12691</v>
      </c>
      <c r="J375" s="10" t="s">
        <v>12692</v>
      </c>
      <c r="K375" s="10" t="s">
        <v>12693</v>
      </c>
      <c r="L375" s="10" t="s">
        <v>12694</v>
      </c>
      <c r="M375" s="10" t="s">
        <v>12695</v>
      </c>
      <c r="N375" s="10" t="s">
        <v>12696</v>
      </c>
    </row>
    <row r="376" spans="1:14">
      <c r="A376" s="10" t="s">
        <v>11220</v>
      </c>
      <c r="B376" t="s">
        <v>13501</v>
      </c>
      <c r="C376" s="10" t="s">
        <v>13142</v>
      </c>
      <c r="D376" s="13">
        <v>1804</v>
      </c>
      <c r="E376" s="13">
        <v>2380</v>
      </c>
      <c r="F376" s="12">
        <v>0.24</v>
      </c>
      <c r="G376" s="10">
        <v>4</v>
      </c>
      <c r="H376" s="14">
        <v>15382</v>
      </c>
      <c r="I376" s="10" t="s">
        <v>11222</v>
      </c>
      <c r="J376" s="10" t="s">
        <v>11223</v>
      </c>
      <c r="K376" s="10" t="s">
        <v>11224</v>
      </c>
      <c r="L376" s="10" t="s">
        <v>11225</v>
      </c>
      <c r="M376" s="10" t="s">
        <v>11226</v>
      </c>
      <c r="N376" s="10" t="s">
        <v>11227</v>
      </c>
    </row>
    <row r="377" spans="1:14">
      <c r="A377" s="10" t="s">
        <v>9729</v>
      </c>
      <c r="B377" t="s">
        <v>13501</v>
      </c>
      <c r="C377" s="10" t="s">
        <v>13142</v>
      </c>
      <c r="D377" s="10">
        <v>610</v>
      </c>
      <c r="E377" s="10">
        <v>825</v>
      </c>
      <c r="F377" s="12">
        <v>0.26</v>
      </c>
      <c r="G377" s="10">
        <v>4.0999999999999996</v>
      </c>
      <c r="H377" s="14">
        <v>13165</v>
      </c>
      <c r="I377" s="10" t="s">
        <v>9731</v>
      </c>
      <c r="J377" s="10" t="s">
        <v>9732</v>
      </c>
      <c r="K377" s="10" t="s">
        <v>9733</v>
      </c>
      <c r="L377" s="10" t="s">
        <v>9734</v>
      </c>
      <c r="M377" s="10" t="s">
        <v>9735</v>
      </c>
      <c r="N377" s="10" t="s">
        <v>9736</v>
      </c>
    </row>
    <row r="378" spans="1:14">
      <c r="A378" s="10" t="s">
        <v>11741</v>
      </c>
      <c r="B378" t="s">
        <v>13501</v>
      </c>
      <c r="C378" s="10" t="s">
        <v>13142</v>
      </c>
      <c r="D378" s="10">
        <v>640</v>
      </c>
      <c r="E378" s="13">
        <v>1020</v>
      </c>
      <c r="F378" s="12">
        <v>0.37</v>
      </c>
      <c r="G378" s="10">
        <v>4.0999999999999996</v>
      </c>
      <c r="H378" s="14">
        <v>5059</v>
      </c>
      <c r="I378" s="10" t="s">
        <v>11743</v>
      </c>
      <c r="J378" s="10" t="s">
        <v>11744</v>
      </c>
      <c r="K378" s="10" t="s">
        <v>11745</v>
      </c>
      <c r="L378" s="10" t="s">
        <v>11746</v>
      </c>
      <c r="M378" s="10" t="s">
        <v>11747</v>
      </c>
      <c r="N378" s="10" t="s">
        <v>11748</v>
      </c>
    </row>
    <row r="379" spans="1:14">
      <c r="A379" s="8" t="s">
        <v>9514</v>
      </c>
      <c r="B379" t="s">
        <v>13501</v>
      </c>
      <c r="C379" s="8" t="s">
        <v>13142</v>
      </c>
      <c r="D379" s="16">
        <v>1959</v>
      </c>
      <c r="E379" s="16">
        <v>2400</v>
      </c>
      <c r="F379" s="11">
        <v>0.18</v>
      </c>
      <c r="G379" s="8">
        <v>4</v>
      </c>
      <c r="H379" s="15">
        <v>237</v>
      </c>
      <c r="I379" s="8" t="s">
        <v>9516</v>
      </c>
      <c r="J379" s="8" t="s">
        <v>9517</v>
      </c>
      <c r="K379" s="8" t="s">
        <v>9518</v>
      </c>
      <c r="L379" s="8" t="s">
        <v>9519</v>
      </c>
      <c r="M379" s="8" t="s">
        <v>9520</v>
      </c>
      <c r="N379" s="8" t="s">
        <v>9521</v>
      </c>
    </row>
    <row r="380" spans="1:14">
      <c r="A380" s="8" t="s">
        <v>9452</v>
      </c>
      <c r="B380" t="s">
        <v>13501</v>
      </c>
      <c r="C380" s="8" t="s">
        <v>13142</v>
      </c>
      <c r="D380" s="16">
        <v>1498</v>
      </c>
      <c r="E380" s="16">
        <v>2300</v>
      </c>
      <c r="F380" s="11">
        <v>0.35</v>
      </c>
      <c r="G380" s="8">
        <v>3.8</v>
      </c>
      <c r="H380" s="15">
        <v>95</v>
      </c>
      <c r="I380" s="8" t="s">
        <v>9454</v>
      </c>
      <c r="J380" s="8" t="s">
        <v>9455</v>
      </c>
      <c r="K380" s="8" t="s">
        <v>9456</v>
      </c>
      <c r="L380" s="8" t="s">
        <v>9457</v>
      </c>
      <c r="M380" s="8" t="s">
        <v>9458</v>
      </c>
      <c r="N380" s="8" t="s">
        <v>9459</v>
      </c>
    </row>
    <row r="381" spans="1:14">
      <c r="A381" s="10" t="s">
        <v>11260</v>
      </c>
      <c r="B381" t="s">
        <v>13501</v>
      </c>
      <c r="C381" s="10" t="s">
        <v>13142</v>
      </c>
      <c r="D381" s="13">
        <v>2590</v>
      </c>
      <c r="E381" s="13">
        <v>4200</v>
      </c>
      <c r="F381" s="12">
        <v>0.38</v>
      </c>
      <c r="G381" s="10">
        <v>4.0999999999999996</v>
      </c>
      <c r="H381" s="14">
        <v>63</v>
      </c>
      <c r="I381" s="10" t="s">
        <v>11262</v>
      </c>
      <c r="J381" s="10" t="s">
        <v>11263</v>
      </c>
      <c r="K381" s="10" t="s">
        <v>11264</v>
      </c>
      <c r="L381" s="10" t="s">
        <v>11265</v>
      </c>
      <c r="M381" s="10" t="s">
        <v>11266</v>
      </c>
      <c r="N381" s="10" t="s">
        <v>11267</v>
      </c>
    </row>
    <row r="382" spans="1:14">
      <c r="A382" s="8" t="s">
        <v>9838</v>
      </c>
      <c r="B382" t="s">
        <v>13501</v>
      </c>
      <c r="C382" s="8" t="s">
        <v>13142</v>
      </c>
      <c r="D382" s="16">
        <v>2599</v>
      </c>
      <c r="E382" s="16">
        <v>4400</v>
      </c>
      <c r="F382" s="11">
        <v>0.41</v>
      </c>
      <c r="G382" s="8">
        <v>4.0999999999999996</v>
      </c>
      <c r="H382" s="15">
        <v>14947</v>
      </c>
      <c r="I382" s="8" t="s">
        <v>9840</v>
      </c>
      <c r="J382" s="8" t="s">
        <v>9841</v>
      </c>
      <c r="K382" s="8" t="s">
        <v>9842</v>
      </c>
      <c r="L382" s="8" t="s">
        <v>9843</v>
      </c>
      <c r="M382" s="8" t="s">
        <v>9844</v>
      </c>
      <c r="N382" s="8" t="s">
        <v>9845</v>
      </c>
    </row>
    <row r="383" spans="1:14">
      <c r="A383" s="8" t="s">
        <v>10987</v>
      </c>
      <c r="B383" t="s">
        <v>13501</v>
      </c>
      <c r="C383" s="8" t="s">
        <v>13142</v>
      </c>
      <c r="D383" s="8">
        <v>850</v>
      </c>
      <c r="E383" s="16">
        <v>1000</v>
      </c>
      <c r="F383" s="11">
        <v>0.15</v>
      </c>
      <c r="G383" s="8">
        <v>4.0999999999999996</v>
      </c>
      <c r="H383" s="15">
        <v>7619</v>
      </c>
      <c r="I383" s="8" t="s">
        <v>10989</v>
      </c>
      <c r="J383" s="8" t="s">
        <v>10990</v>
      </c>
      <c r="K383" s="8" t="s">
        <v>10991</v>
      </c>
      <c r="L383" s="8" t="s">
        <v>10992</v>
      </c>
      <c r="M383" s="8" t="s">
        <v>10993</v>
      </c>
      <c r="N383" s="8" t="s">
        <v>10994</v>
      </c>
    </row>
    <row r="384" spans="1:14">
      <c r="A384" s="8" t="s">
        <v>10321</v>
      </c>
      <c r="B384" t="s">
        <v>13501</v>
      </c>
      <c r="C384" s="8" t="s">
        <v>13142</v>
      </c>
      <c r="D384" s="16">
        <v>1449</v>
      </c>
      <c r="E384" s="16">
        <v>2349</v>
      </c>
      <c r="F384" s="11">
        <v>0.38</v>
      </c>
      <c r="G384" s="8">
        <v>3.9</v>
      </c>
      <c r="H384" s="15">
        <v>9019</v>
      </c>
      <c r="I384" s="8" t="s">
        <v>10323</v>
      </c>
      <c r="J384" s="8" t="s">
        <v>10324</v>
      </c>
      <c r="K384" s="8" t="s">
        <v>10325</v>
      </c>
      <c r="L384" s="8" t="s">
        <v>10326</v>
      </c>
      <c r="M384" s="8" t="s">
        <v>10327</v>
      </c>
      <c r="N384" s="8" t="s">
        <v>10328</v>
      </c>
    </row>
    <row r="385" spans="1:14">
      <c r="A385" s="8" t="s">
        <v>11831</v>
      </c>
      <c r="B385" t="s">
        <v>13501</v>
      </c>
      <c r="C385" s="8" t="s">
        <v>13142</v>
      </c>
      <c r="D385" s="16">
        <v>7799</v>
      </c>
      <c r="E385" s="16">
        <v>12500</v>
      </c>
      <c r="F385" s="11">
        <v>0.38</v>
      </c>
      <c r="G385" s="8">
        <v>4</v>
      </c>
      <c r="H385" s="15">
        <v>5160</v>
      </c>
      <c r="I385" s="8" t="s">
        <v>11833</v>
      </c>
      <c r="J385" s="8" t="s">
        <v>11834</v>
      </c>
      <c r="K385" s="8" t="s">
        <v>11835</v>
      </c>
      <c r="L385" s="8" t="s">
        <v>11836</v>
      </c>
      <c r="M385" s="8" t="s">
        <v>11837</v>
      </c>
      <c r="N385" s="8" t="s">
        <v>11838</v>
      </c>
    </row>
    <row r="386" spans="1:14">
      <c r="A386" s="10" t="s">
        <v>960</v>
      </c>
      <c r="B386" t="s">
        <v>13219</v>
      </c>
      <c r="C386" s="10" t="s">
        <v>13084</v>
      </c>
      <c r="D386" s="10">
        <v>299</v>
      </c>
      <c r="E386" s="10">
        <v>999</v>
      </c>
      <c r="F386" s="12">
        <v>0.7</v>
      </c>
      <c r="G386" s="10">
        <v>4.3</v>
      </c>
      <c r="H386" s="14">
        <v>766</v>
      </c>
      <c r="I386" s="10" t="s">
        <v>962</v>
      </c>
      <c r="J386" s="10" t="s">
        <v>963</v>
      </c>
      <c r="K386" s="10" t="s">
        <v>964</v>
      </c>
      <c r="L386" s="10" t="s">
        <v>965</v>
      </c>
      <c r="M386" s="10" t="s">
        <v>966</v>
      </c>
      <c r="N386" s="10" t="s">
        <v>967</v>
      </c>
    </row>
    <row r="387" spans="1:14">
      <c r="A387" s="8" t="s">
        <v>6716</v>
      </c>
      <c r="B387" t="s">
        <v>13557</v>
      </c>
      <c r="C387" s="8" t="s">
        <v>13084</v>
      </c>
      <c r="D387" s="16">
        <v>1815</v>
      </c>
      <c r="E387" s="16">
        <v>3100</v>
      </c>
      <c r="F387" s="11">
        <v>0.41</v>
      </c>
      <c r="G387" s="8">
        <v>4.5</v>
      </c>
      <c r="H387" s="15">
        <v>92925</v>
      </c>
      <c r="I387" s="8" t="s">
        <v>6719</v>
      </c>
      <c r="J387" s="8" t="s">
        <v>6720</v>
      </c>
      <c r="K387" s="8" t="s">
        <v>6721</v>
      </c>
      <c r="L387" s="8" t="s">
        <v>6722</v>
      </c>
      <c r="M387" s="8" t="s">
        <v>6723</v>
      </c>
      <c r="N387" s="8" t="s">
        <v>6724</v>
      </c>
    </row>
    <row r="388" spans="1:14">
      <c r="A388" s="10" t="s">
        <v>8426</v>
      </c>
      <c r="B388" t="s">
        <v>13557</v>
      </c>
      <c r="C388" s="10" t="s">
        <v>13084</v>
      </c>
      <c r="D388" s="13">
        <v>3307</v>
      </c>
      <c r="E388" s="13">
        <v>6100</v>
      </c>
      <c r="F388" s="12">
        <v>0.46</v>
      </c>
      <c r="G388" s="10">
        <v>4.3</v>
      </c>
      <c r="H388" s="14">
        <v>2515</v>
      </c>
      <c r="I388" s="10" t="s">
        <v>8428</v>
      </c>
      <c r="J388" s="10" t="s">
        <v>8429</v>
      </c>
      <c r="K388" s="10" t="s">
        <v>8430</v>
      </c>
      <c r="L388" s="10" t="s">
        <v>8431</v>
      </c>
      <c r="M388" s="10" t="s">
        <v>8432</v>
      </c>
      <c r="N388" s="10" t="s">
        <v>8433</v>
      </c>
    </row>
    <row r="389" spans="1:14">
      <c r="A389" s="8" t="s">
        <v>6383</v>
      </c>
      <c r="B389" t="s">
        <v>13557</v>
      </c>
      <c r="C389" s="8" t="s">
        <v>13084</v>
      </c>
      <c r="D389" s="16">
        <v>1792</v>
      </c>
      <c r="E389" s="16">
        <v>3500</v>
      </c>
      <c r="F389" s="11">
        <v>0.49</v>
      </c>
      <c r="G389" s="8">
        <v>4.5</v>
      </c>
      <c r="H389" s="15">
        <v>26194</v>
      </c>
      <c r="I389" s="8" t="s">
        <v>6386</v>
      </c>
      <c r="J389" s="8" t="s">
        <v>6387</v>
      </c>
      <c r="K389" s="8" t="s">
        <v>6388</v>
      </c>
      <c r="L389" s="8" t="s">
        <v>6389</v>
      </c>
      <c r="M389" s="8" t="s">
        <v>6390</v>
      </c>
      <c r="N389" s="8" t="s">
        <v>6391</v>
      </c>
    </row>
    <row r="390" spans="1:14">
      <c r="A390" s="8" t="s">
        <v>1873</v>
      </c>
      <c r="B390" t="s">
        <v>13220</v>
      </c>
      <c r="C390" s="8" t="s">
        <v>13083</v>
      </c>
      <c r="D390" s="8">
        <v>299</v>
      </c>
      <c r="E390" s="8">
        <v>999</v>
      </c>
      <c r="F390" s="11">
        <v>0.7</v>
      </c>
      <c r="G390" s="8">
        <v>3.8</v>
      </c>
      <c r="H390" s="15">
        <v>928</v>
      </c>
      <c r="I390" s="8" t="s">
        <v>1875</v>
      </c>
      <c r="J390" s="8" t="s">
        <v>1876</v>
      </c>
      <c r="K390" s="8" t="s">
        <v>1877</v>
      </c>
      <c r="L390" s="8" t="s">
        <v>1878</v>
      </c>
      <c r="M390" s="8" t="s">
        <v>1879</v>
      </c>
      <c r="N390" s="8" t="s">
        <v>1880</v>
      </c>
    </row>
    <row r="391" spans="1:14">
      <c r="A391" s="10" t="s">
        <v>11462</v>
      </c>
      <c r="B391" t="s">
        <v>13221</v>
      </c>
      <c r="C391" s="10" t="s">
        <v>13142</v>
      </c>
      <c r="D391" s="13">
        <v>1049</v>
      </c>
      <c r="E391" s="13">
        <v>2499</v>
      </c>
      <c r="F391" s="12">
        <v>0.57999999999999996</v>
      </c>
      <c r="G391" s="10">
        <v>3.7</v>
      </c>
      <c r="H391" s="14">
        <v>638</v>
      </c>
      <c r="I391" s="10" t="s">
        <v>10927</v>
      </c>
      <c r="J391" s="10" t="s">
        <v>11464</v>
      </c>
      <c r="K391" s="10" t="s">
        <v>11465</v>
      </c>
      <c r="L391" s="10" t="s">
        <v>11466</v>
      </c>
      <c r="M391" s="10" t="s">
        <v>11467</v>
      </c>
      <c r="N391" s="10" t="s">
        <v>11468</v>
      </c>
    </row>
    <row r="392" spans="1:14">
      <c r="A392" s="8" t="s">
        <v>10925</v>
      </c>
      <c r="B392" t="s">
        <v>13221</v>
      </c>
      <c r="C392" s="8" t="s">
        <v>13142</v>
      </c>
      <c r="D392" s="16">
        <v>1049</v>
      </c>
      <c r="E392" s="16">
        <v>2499</v>
      </c>
      <c r="F392" s="11">
        <v>0.57999999999999996</v>
      </c>
      <c r="G392" s="8">
        <v>3.6</v>
      </c>
      <c r="H392" s="15">
        <v>328</v>
      </c>
      <c r="I392" s="8" t="s">
        <v>10927</v>
      </c>
      <c r="J392" s="8" t="s">
        <v>10928</v>
      </c>
      <c r="K392" s="8" t="s">
        <v>10929</v>
      </c>
      <c r="L392" s="8" t="s">
        <v>10930</v>
      </c>
      <c r="M392" s="8" t="s">
        <v>10931</v>
      </c>
      <c r="N392" s="8" t="s">
        <v>10932</v>
      </c>
    </row>
    <row r="393" spans="1:14">
      <c r="A393" s="8" t="s">
        <v>2340</v>
      </c>
      <c r="B393" t="s">
        <v>13222</v>
      </c>
      <c r="C393" s="8" t="s">
        <v>13083</v>
      </c>
      <c r="D393" s="16">
        <v>1990</v>
      </c>
      <c r="E393" s="16">
        <v>3100</v>
      </c>
      <c r="F393" s="11">
        <v>0.36</v>
      </c>
      <c r="G393" s="8">
        <v>4</v>
      </c>
      <c r="H393" s="15">
        <v>897</v>
      </c>
      <c r="I393" s="8" t="s">
        <v>2343</v>
      </c>
      <c r="J393" s="8" t="s">
        <v>2344</v>
      </c>
      <c r="K393" s="8" t="s">
        <v>2345</v>
      </c>
      <c r="L393" s="8" t="s">
        <v>2346</v>
      </c>
      <c r="M393" s="8" t="s">
        <v>2347</v>
      </c>
      <c r="N393" s="8" t="s">
        <v>2348</v>
      </c>
    </row>
    <row r="394" spans="1:14">
      <c r="A394" s="10" t="s">
        <v>6706</v>
      </c>
      <c r="B394" t="s">
        <v>13223</v>
      </c>
      <c r="C394" s="10" t="s">
        <v>13084</v>
      </c>
      <c r="D394" s="13">
        <v>1499</v>
      </c>
      <c r="E394" s="13">
        <v>2999</v>
      </c>
      <c r="F394" s="12">
        <v>0.5</v>
      </c>
      <c r="G394" s="10">
        <v>4.5</v>
      </c>
      <c r="H394" s="14">
        <v>8656</v>
      </c>
      <c r="I394" s="10" t="s">
        <v>6708</v>
      </c>
      <c r="J394" s="10" t="s">
        <v>6709</v>
      </c>
      <c r="K394" s="10" t="s">
        <v>6710</v>
      </c>
      <c r="L394" s="10" t="s">
        <v>6711</v>
      </c>
      <c r="M394" s="10" t="s">
        <v>6712</v>
      </c>
      <c r="N394" s="10" t="s">
        <v>6713</v>
      </c>
    </row>
    <row r="395" spans="1:14">
      <c r="A395" s="10" t="s">
        <v>2367</v>
      </c>
      <c r="B395" t="s">
        <v>13224</v>
      </c>
      <c r="C395" s="10" t="s">
        <v>13083</v>
      </c>
      <c r="D395" s="10">
        <v>349</v>
      </c>
      <c r="E395" s="10">
        <v>999</v>
      </c>
      <c r="F395" s="12">
        <v>0.65</v>
      </c>
      <c r="G395" s="10">
        <v>4.2</v>
      </c>
      <c r="H395" s="14">
        <v>513</v>
      </c>
      <c r="I395" s="10" t="s">
        <v>2369</v>
      </c>
      <c r="J395" s="10" t="s">
        <v>2370</v>
      </c>
      <c r="K395" s="10" t="s">
        <v>2371</v>
      </c>
      <c r="L395" s="10" t="s">
        <v>2372</v>
      </c>
      <c r="M395" s="10" t="s">
        <v>2373</v>
      </c>
      <c r="N395" s="10" t="s">
        <v>2374</v>
      </c>
    </row>
    <row r="396" spans="1:14">
      <c r="A396" s="8" t="s">
        <v>902</v>
      </c>
      <c r="B396" t="s">
        <v>13224</v>
      </c>
      <c r="C396" s="8" t="s">
        <v>13083</v>
      </c>
      <c r="D396" s="8">
        <v>349</v>
      </c>
      <c r="E396" s="16">
        <v>1499</v>
      </c>
      <c r="F396" s="11">
        <v>0.77</v>
      </c>
      <c r="G396" s="8">
        <v>4.3</v>
      </c>
      <c r="H396" s="15">
        <v>4145</v>
      </c>
      <c r="I396" s="8" t="s">
        <v>904</v>
      </c>
      <c r="J396" s="8" t="s">
        <v>905</v>
      </c>
      <c r="K396" s="8" t="s">
        <v>906</v>
      </c>
      <c r="L396" s="8" t="s">
        <v>907</v>
      </c>
      <c r="M396" s="8" t="s">
        <v>908</v>
      </c>
      <c r="N396" s="8" t="s">
        <v>909</v>
      </c>
    </row>
    <row r="397" spans="1:14">
      <c r="A397" s="8" t="s">
        <v>4989</v>
      </c>
      <c r="B397" t="s">
        <v>13555</v>
      </c>
      <c r="C397" s="8" t="s">
        <v>13084</v>
      </c>
      <c r="D397" s="8">
        <v>549</v>
      </c>
      <c r="E397" s="16">
        <v>1799</v>
      </c>
      <c r="F397" s="11">
        <v>0.69</v>
      </c>
      <c r="G397" s="8">
        <v>4.3</v>
      </c>
      <c r="H397" s="15">
        <v>28829</v>
      </c>
      <c r="I397" s="8" t="s">
        <v>4992</v>
      </c>
      <c r="J397" s="8" t="s">
        <v>4993</v>
      </c>
      <c r="K397" s="8" t="s">
        <v>4994</v>
      </c>
      <c r="L397" s="8" t="s">
        <v>4995</v>
      </c>
      <c r="M397" s="8" t="s">
        <v>4996</v>
      </c>
      <c r="N397" s="8" t="s">
        <v>4997</v>
      </c>
    </row>
    <row r="398" spans="1:14">
      <c r="A398" s="8" t="s">
        <v>5007</v>
      </c>
      <c r="B398" t="s">
        <v>13555</v>
      </c>
      <c r="C398" s="8" t="s">
        <v>13084</v>
      </c>
      <c r="D398" s="8">
        <v>299</v>
      </c>
      <c r="E398" s="8">
        <v>650</v>
      </c>
      <c r="F398" s="11">
        <v>0.54</v>
      </c>
      <c r="G398" s="8">
        <v>4.5</v>
      </c>
      <c r="H398" s="15">
        <v>33176</v>
      </c>
      <c r="I398" s="8" t="s">
        <v>5009</v>
      </c>
      <c r="J398" s="8" t="s">
        <v>5010</v>
      </c>
      <c r="K398" s="8" t="s">
        <v>5011</v>
      </c>
      <c r="L398" s="8" t="s">
        <v>5012</v>
      </c>
      <c r="M398" s="8" t="s">
        <v>5013</v>
      </c>
      <c r="N398" s="8" t="s">
        <v>5014</v>
      </c>
    </row>
    <row r="399" spans="1:14">
      <c r="A399" s="10" t="s">
        <v>5085</v>
      </c>
      <c r="B399" t="s">
        <v>13555</v>
      </c>
      <c r="C399" s="10" t="s">
        <v>13084</v>
      </c>
      <c r="D399" s="13">
        <v>1399</v>
      </c>
      <c r="E399" s="13">
        <v>2498</v>
      </c>
      <c r="F399" s="12">
        <v>0.44</v>
      </c>
      <c r="G399" s="10">
        <v>4.2</v>
      </c>
      <c r="H399" s="14">
        <v>33717</v>
      </c>
      <c r="I399" s="10" t="s">
        <v>5088</v>
      </c>
      <c r="J399" s="10" t="s">
        <v>5089</v>
      </c>
      <c r="K399" s="10" t="s">
        <v>5090</v>
      </c>
      <c r="L399" s="10" t="s">
        <v>5091</v>
      </c>
      <c r="M399" s="10" t="s">
        <v>5092</v>
      </c>
      <c r="N399" s="10" t="s">
        <v>5093</v>
      </c>
    </row>
    <row r="400" spans="1:14">
      <c r="A400" s="8" t="s">
        <v>5289</v>
      </c>
      <c r="B400" t="s">
        <v>13555</v>
      </c>
      <c r="C400" s="8" t="s">
        <v>13084</v>
      </c>
      <c r="D400" s="8">
        <v>569</v>
      </c>
      <c r="E400" s="16">
        <v>1299</v>
      </c>
      <c r="F400" s="11">
        <v>0.56000000000000005</v>
      </c>
      <c r="G400" s="8">
        <v>4.4000000000000004</v>
      </c>
      <c r="H400" s="15">
        <v>9275</v>
      </c>
      <c r="I400" s="8" t="s">
        <v>5291</v>
      </c>
      <c r="J400" s="8" t="s">
        <v>5292</v>
      </c>
      <c r="K400" s="8" t="s">
        <v>5293</v>
      </c>
      <c r="L400" s="8" t="s">
        <v>5294</v>
      </c>
      <c r="M400" s="8" t="s">
        <v>5295</v>
      </c>
      <c r="N400" s="8" t="s">
        <v>5296</v>
      </c>
    </row>
    <row r="401" spans="1:14">
      <c r="A401" s="8" t="s">
        <v>11330</v>
      </c>
      <c r="B401" t="s">
        <v>13225</v>
      </c>
      <c r="C401" s="8" t="s">
        <v>13142</v>
      </c>
      <c r="D401" s="8">
        <v>475</v>
      </c>
      <c r="E401" s="8">
        <v>999</v>
      </c>
      <c r="F401" s="11">
        <v>0.52</v>
      </c>
      <c r="G401" s="8">
        <v>4.0999999999999996</v>
      </c>
      <c r="H401" s="15">
        <v>1021</v>
      </c>
      <c r="I401" s="8" t="s">
        <v>11332</v>
      </c>
      <c r="J401" s="8" t="s">
        <v>11333</v>
      </c>
      <c r="K401" s="8" t="s">
        <v>11334</v>
      </c>
      <c r="L401" s="8" t="s">
        <v>11335</v>
      </c>
      <c r="M401" s="8" t="s">
        <v>11336</v>
      </c>
      <c r="N401" s="8" t="s">
        <v>11337</v>
      </c>
    </row>
    <row r="402" spans="1:14">
      <c r="A402" s="8" t="s">
        <v>5712</v>
      </c>
      <c r="B402" t="s">
        <v>13556</v>
      </c>
      <c r="C402" s="8" t="s">
        <v>13083</v>
      </c>
      <c r="D402" s="16">
        <v>1549</v>
      </c>
      <c r="E402" s="16">
        <v>2495</v>
      </c>
      <c r="F402" s="11">
        <v>0.38</v>
      </c>
      <c r="G402" s="8">
        <v>4.4000000000000004</v>
      </c>
      <c r="H402" s="15">
        <v>15137</v>
      </c>
      <c r="I402" s="8" t="s">
        <v>5715</v>
      </c>
      <c r="J402" s="8" t="s">
        <v>5716</v>
      </c>
      <c r="K402" s="8" t="s">
        <v>5717</v>
      </c>
      <c r="L402" s="8" t="s">
        <v>5718</v>
      </c>
      <c r="M402" s="8" t="s">
        <v>5719</v>
      </c>
      <c r="N402" s="8" t="s">
        <v>5720</v>
      </c>
    </row>
    <row r="403" spans="1:14">
      <c r="A403" s="10" t="s">
        <v>7926</v>
      </c>
      <c r="B403" t="s">
        <v>13556</v>
      </c>
      <c r="C403" s="10" t="s">
        <v>13083</v>
      </c>
      <c r="D403" s="10">
        <v>699</v>
      </c>
      <c r="E403" s="13">
        <v>1299</v>
      </c>
      <c r="F403" s="12">
        <v>0.46</v>
      </c>
      <c r="G403" s="10">
        <v>4.3</v>
      </c>
      <c r="H403" s="14">
        <v>6183</v>
      </c>
      <c r="I403" s="10" t="s">
        <v>7929</v>
      </c>
      <c r="J403" s="10" t="s">
        <v>7930</v>
      </c>
      <c r="K403" s="10" t="s">
        <v>7931</v>
      </c>
      <c r="L403" s="10" t="s">
        <v>7932</v>
      </c>
      <c r="M403" s="10" t="s">
        <v>7933</v>
      </c>
      <c r="N403" s="10" t="s">
        <v>7934</v>
      </c>
    </row>
    <row r="404" spans="1:14">
      <c r="A404" s="10" t="s">
        <v>6509</v>
      </c>
      <c r="B404" t="s">
        <v>13556</v>
      </c>
      <c r="C404" s="10" t="s">
        <v>13083</v>
      </c>
      <c r="D404" s="13">
        <v>1699</v>
      </c>
      <c r="E404" s="13">
        <v>3495</v>
      </c>
      <c r="F404" s="12">
        <v>0.51</v>
      </c>
      <c r="G404" s="10">
        <v>4.0999999999999996</v>
      </c>
      <c r="H404" s="14">
        <v>14371</v>
      </c>
      <c r="I404" s="10" t="s">
        <v>6512</v>
      </c>
      <c r="J404" s="10" t="s">
        <v>6513</v>
      </c>
      <c r="K404" s="10" t="s">
        <v>6514</v>
      </c>
      <c r="L404" s="10" t="s">
        <v>6515</v>
      </c>
      <c r="M404" s="10" t="s">
        <v>6516</v>
      </c>
      <c r="N404" s="10" t="s">
        <v>6517</v>
      </c>
    </row>
    <row r="405" spans="1:14">
      <c r="A405" s="8" t="s">
        <v>5227</v>
      </c>
      <c r="B405" t="s">
        <v>13556</v>
      </c>
      <c r="C405" s="8" t="s">
        <v>13083</v>
      </c>
      <c r="D405" s="8">
        <v>399</v>
      </c>
      <c r="E405" s="8">
        <v>995</v>
      </c>
      <c r="F405" s="11">
        <v>0.6</v>
      </c>
      <c r="G405" s="8">
        <v>3.9</v>
      </c>
      <c r="H405" s="15">
        <v>21372</v>
      </c>
      <c r="I405" s="8" t="s">
        <v>5230</v>
      </c>
      <c r="J405" s="8" t="s">
        <v>5231</v>
      </c>
      <c r="K405" s="8" t="s">
        <v>5232</v>
      </c>
      <c r="L405" s="8" t="s">
        <v>5233</v>
      </c>
      <c r="M405" s="8" t="s">
        <v>5234</v>
      </c>
      <c r="N405" s="8" t="s">
        <v>13031</v>
      </c>
    </row>
    <row r="406" spans="1:14">
      <c r="A406" s="10" t="s">
        <v>6912</v>
      </c>
      <c r="B406" t="s">
        <v>13556</v>
      </c>
      <c r="C406" s="10" t="s">
        <v>13083</v>
      </c>
      <c r="D406" s="10">
        <v>349</v>
      </c>
      <c r="E406" s="10">
        <v>995</v>
      </c>
      <c r="F406" s="12">
        <v>0.65</v>
      </c>
      <c r="G406" s="10">
        <v>4.2</v>
      </c>
      <c r="H406" s="14">
        <v>6676</v>
      </c>
      <c r="I406" s="10" t="s">
        <v>6914</v>
      </c>
      <c r="J406" s="10" t="s">
        <v>6915</v>
      </c>
      <c r="K406" s="10" t="s">
        <v>6916</v>
      </c>
      <c r="L406" s="10" t="s">
        <v>6917</v>
      </c>
      <c r="M406" s="10" t="s">
        <v>6918</v>
      </c>
      <c r="N406" s="10" t="s">
        <v>6919</v>
      </c>
    </row>
    <row r="407" spans="1:14">
      <c r="A407" s="8" t="s">
        <v>7280</v>
      </c>
      <c r="B407" t="s">
        <v>13499</v>
      </c>
      <c r="C407" s="8" t="s">
        <v>13084</v>
      </c>
      <c r="D407" s="8">
        <v>899</v>
      </c>
      <c r="E407" s="16">
        <v>1800</v>
      </c>
      <c r="F407" s="11">
        <v>0.5</v>
      </c>
      <c r="G407" s="8">
        <v>4.0999999999999996</v>
      </c>
      <c r="H407" s="15">
        <v>22375</v>
      </c>
      <c r="I407" s="8" t="s">
        <v>7282</v>
      </c>
      <c r="J407" s="8" t="s">
        <v>7283</v>
      </c>
      <c r="K407" s="8" t="s">
        <v>7284</v>
      </c>
      <c r="L407" s="8" t="s">
        <v>7285</v>
      </c>
      <c r="M407" s="8" t="s">
        <v>7286</v>
      </c>
      <c r="N407" s="8" t="s">
        <v>7287</v>
      </c>
    </row>
    <row r="408" spans="1:14">
      <c r="A408" s="8" t="s">
        <v>430</v>
      </c>
      <c r="B408" t="s">
        <v>13499</v>
      </c>
      <c r="C408" s="8" t="s">
        <v>13084</v>
      </c>
      <c r="D408" s="8">
        <v>507</v>
      </c>
      <c r="E408" s="16">
        <v>1208</v>
      </c>
      <c r="F408" s="11">
        <v>0.57999999999999996</v>
      </c>
      <c r="G408" s="8">
        <v>4.0999999999999996</v>
      </c>
      <c r="H408" s="15">
        <v>8131</v>
      </c>
      <c r="I408" s="8" t="s">
        <v>432</v>
      </c>
      <c r="J408" s="8" t="s">
        <v>433</v>
      </c>
      <c r="K408" s="8" t="s">
        <v>434</v>
      </c>
      <c r="L408" s="8" t="s">
        <v>435</v>
      </c>
      <c r="M408" s="8" t="s">
        <v>436</v>
      </c>
      <c r="N408" s="8" t="s">
        <v>437</v>
      </c>
    </row>
    <row r="409" spans="1:14">
      <c r="A409" s="10" t="s">
        <v>430</v>
      </c>
      <c r="B409" t="s">
        <v>13499</v>
      </c>
      <c r="C409" s="10" t="s">
        <v>13084</v>
      </c>
      <c r="D409" s="10">
        <v>507</v>
      </c>
      <c r="E409" s="13">
        <v>1208</v>
      </c>
      <c r="F409" s="12">
        <v>0.57999999999999996</v>
      </c>
      <c r="G409" s="10">
        <v>4.0999999999999996</v>
      </c>
      <c r="H409" s="14">
        <v>8131</v>
      </c>
      <c r="I409" s="10" t="s">
        <v>432</v>
      </c>
      <c r="J409" s="10" t="s">
        <v>433</v>
      </c>
      <c r="K409" s="10" t="s">
        <v>434</v>
      </c>
      <c r="L409" s="10" t="s">
        <v>435</v>
      </c>
      <c r="M409" s="10" t="s">
        <v>436</v>
      </c>
      <c r="N409" s="10" t="s">
        <v>437</v>
      </c>
    </row>
    <row r="410" spans="1:14">
      <c r="A410" s="10" t="s">
        <v>10814</v>
      </c>
      <c r="B410" t="s">
        <v>13226</v>
      </c>
      <c r="C410" s="10" t="s">
        <v>13146</v>
      </c>
      <c r="D410" s="10">
        <v>899</v>
      </c>
      <c r="E410" s="13">
        <v>1900</v>
      </c>
      <c r="F410" s="12">
        <v>0.53</v>
      </c>
      <c r="G410" s="10">
        <v>4</v>
      </c>
      <c r="H410" s="14">
        <v>3663</v>
      </c>
      <c r="I410" s="10" t="s">
        <v>10817</v>
      </c>
      <c r="J410" s="10" t="s">
        <v>10818</v>
      </c>
      <c r="K410" s="10" t="s">
        <v>10819</v>
      </c>
      <c r="L410" s="10" t="s">
        <v>10820</v>
      </c>
      <c r="M410" s="10" t="s">
        <v>10821</v>
      </c>
      <c r="N410" s="10" t="s">
        <v>10822</v>
      </c>
    </row>
    <row r="411" spans="1:14">
      <c r="A411" s="8" t="s">
        <v>3308</v>
      </c>
      <c r="B411" t="s">
        <v>13498</v>
      </c>
      <c r="C411" s="8" t="s">
        <v>13083</v>
      </c>
      <c r="D411" s="8">
        <v>873</v>
      </c>
      <c r="E411" s="16">
        <v>1699</v>
      </c>
      <c r="F411" s="11">
        <v>0.49</v>
      </c>
      <c r="G411" s="8">
        <v>4.4000000000000004</v>
      </c>
      <c r="H411" s="15">
        <v>1680</v>
      </c>
      <c r="I411" s="8" t="s">
        <v>3310</v>
      </c>
      <c r="J411" s="8" t="s">
        <v>3311</v>
      </c>
      <c r="K411" s="8" t="s">
        <v>3312</v>
      </c>
      <c r="L411" s="8" t="s">
        <v>3313</v>
      </c>
      <c r="M411" s="8" t="s">
        <v>3314</v>
      </c>
      <c r="N411" s="8" t="s">
        <v>3315</v>
      </c>
    </row>
    <row r="412" spans="1:14">
      <c r="A412" s="8" t="s">
        <v>6267</v>
      </c>
      <c r="B412" t="s">
        <v>13498</v>
      </c>
      <c r="C412" s="8" t="s">
        <v>13083</v>
      </c>
      <c r="D412" s="8">
        <v>190</v>
      </c>
      <c r="E412" s="8">
        <v>220</v>
      </c>
      <c r="F412" s="11">
        <v>0.14000000000000001</v>
      </c>
      <c r="G412" s="8">
        <v>4.4000000000000004</v>
      </c>
      <c r="H412" s="15">
        <v>2866</v>
      </c>
      <c r="I412" s="8" t="s">
        <v>6269</v>
      </c>
      <c r="J412" s="8" t="s">
        <v>6270</v>
      </c>
      <c r="K412" s="8" t="s">
        <v>6271</v>
      </c>
      <c r="L412" s="8" t="s">
        <v>6272</v>
      </c>
      <c r="M412" s="8" t="s">
        <v>6273</v>
      </c>
      <c r="N412" s="8" t="s">
        <v>6274</v>
      </c>
    </row>
    <row r="413" spans="1:14">
      <c r="A413" s="10" t="s">
        <v>7614</v>
      </c>
      <c r="B413" t="s">
        <v>13498</v>
      </c>
      <c r="C413" s="10" t="s">
        <v>13083</v>
      </c>
      <c r="D413" s="10">
        <v>116</v>
      </c>
      <c r="E413" s="10">
        <v>200</v>
      </c>
      <c r="F413" s="12">
        <v>0.42</v>
      </c>
      <c r="G413" s="10">
        <v>4.3</v>
      </c>
      <c r="H413" s="14">
        <v>485</v>
      </c>
      <c r="I413" s="10" t="s">
        <v>7616</v>
      </c>
      <c r="J413" s="10" t="s">
        <v>7617</v>
      </c>
      <c r="K413" s="10" t="s">
        <v>7618</v>
      </c>
      <c r="L413" s="10" t="s">
        <v>7619</v>
      </c>
      <c r="M413" s="10" t="s">
        <v>7620</v>
      </c>
      <c r="N413" s="10" t="s">
        <v>7621</v>
      </c>
    </row>
    <row r="414" spans="1:14">
      <c r="A414" s="10" t="s">
        <v>7524</v>
      </c>
      <c r="B414" t="s">
        <v>13498</v>
      </c>
      <c r="C414" s="10" t="s">
        <v>13083</v>
      </c>
      <c r="D414" s="10">
        <v>116</v>
      </c>
      <c r="E414" s="10">
        <v>200</v>
      </c>
      <c r="F414" s="12">
        <v>0.42</v>
      </c>
      <c r="G414" s="10">
        <v>4.4000000000000004</v>
      </c>
      <c r="H414" s="14">
        <v>357</v>
      </c>
      <c r="I414" s="10" t="s">
        <v>7526</v>
      </c>
      <c r="J414" s="10" t="s">
        <v>7527</v>
      </c>
      <c r="K414" s="10" t="s">
        <v>7528</v>
      </c>
      <c r="L414" s="10" t="s">
        <v>7529</v>
      </c>
      <c r="M414" s="10" t="s">
        <v>7530</v>
      </c>
      <c r="N414" s="10" t="s">
        <v>7531</v>
      </c>
    </row>
    <row r="415" spans="1:14">
      <c r="A415" s="8" t="s">
        <v>1689</v>
      </c>
      <c r="B415" t="s">
        <v>13498</v>
      </c>
      <c r="C415" s="8" t="s">
        <v>13084</v>
      </c>
      <c r="D415" s="8">
        <v>320</v>
      </c>
      <c r="E415" s="8">
        <v>599</v>
      </c>
      <c r="F415" s="11">
        <v>0.47</v>
      </c>
      <c r="G415" s="8">
        <v>4.0999999999999996</v>
      </c>
      <c r="H415" s="15">
        <v>491</v>
      </c>
      <c r="I415" s="8" t="s">
        <v>1691</v>
      </c>
      <c r="J415" s="8" t="s">
        <v>1692</v>
      </c>
      <c r="K415" s="8" t="s">
        <v>1693</v>
      </c>
      <c r="L415" s="8" t="s">
        <v>1694</v>
      </c>
      <c r="M415" s="8" t="s">
        <v>1695</v>
      </c>
      <c r="N415" s="8" t="s">
        <v>1696</v>
      </c>
    </row>
    <row r="416" spans="1:14">
      <c r="A416" s="10" t="s">
        <v>5908</v>
      </c>
      <c r="B416" t="s">
        <v>13498</v>
      </c>
      <c r="C416" s="10" t="s">
        <v>13083</v>
      </c>
      <c r="D416" s="10">
        <v>399</v>
      </c>
      <c r="E416" s="10">
        <v>499</v>
      </c>
      <c r="F416" s="12">
        <v>0.2</v>
      </c>
      <c r="G416" s="10">
        <v>4.3</v>
      </c>
      <c r="H416" s="14">
        <v>27201</v>
      </c>
      <c r="I416" s="10" t="s">
        <v>5910</v>
      </c>
      <c r="J416" s="10" t="s">
        <v>5911</v>
      </c>
      <c r="K416" s="10" t="s">
        <v>5912</v>
      </c>
      <c r="L416" s="10" t="s">
        <v>5913</v>
      </c>
      <c r="M416" s="10" t="s">
        <v>5914</v>
      </c>
      <c r="N416" s="10" t="s">
        <v>5915</v>
      </c>
    </row>
    <row r="417" spans="1:14">
      <c r="A417" s="8" t="s">
        <v>5630</v>
      </c>
      <c r="B417" t="s">
        <v>13498</v>
      </c>
      <c r="C417" s="8" t="s">
        <v>13083</v>
      </c>
      <c r="D417" s="8">
        <v>479</v>
      </c>
      <c r="E417" s="8">
        <v>599</v>
      </c>
      <c r="F417" s="11">
        <v>0.2</v>
      </c>
      <c r="G417" s="8">
        <v>4.3</v>
      </c>
      <c r="H417" s="15">
        <v>11687</v>
      </c>
      <c r="I417" s="8" t="s">
        <v>5633</v>
      </c>
      <c r="J417" s="8" t="s">
        <v>5634</v>
      </c>
      <c r="K417" s="8" t="s">
        <v>5635</v>
      </c>
      <c r="L417" s="8" t="s">
        <v>5636</v>
      </c>
      <c r="M417" s="8" t="s">
        <v>5637</v>
      </c>
      <c r="N417" s="8" t="s">
        <v>5638</v>
      </c>
    </row>
    <row r="418" spans="1:14">
      <c r="A418" s="10" t="s">
        <v>6945</v>
      </c>
      <c r="B418" t="s">
        <v>13498</v>
      </c>
      <c r="C418" s="10" t="s">
        <v>13083</v>
      </c>
      <c r="D418" s="10">
        <v>879</v>
      </c>
      <c r="E418" s="13">
        <v>1109</v>
      </c>
      <c r="F418" s="12">
        <v>0.21</v>
      </c>
      <c r="G418" s="10">
        <v>4.4000000000000004</v>
      </c>
      <c r="H418" s="14">
        <v>31599</v>
      </c>
      <c r="I418" s="10" t="s">
        <v>6947</v>
      </c>
      <c r="J418" s="10" t="s">
        <v>6948</v>
      </c>
      <c r="K418" s="10" t="s">
        <v>6949</v>
      </c>
      <c r="L418" s="10" t="s">
        <v>6950</v>
      </c>
      <c r="M418" s="10" t="s">
        <v>6951</v>
      </c>
      <c r="N418" s="10" t="s">
        <v>6952</v>
      </c>
    </row>
    <row r="419" spans="1:14">
      <c r="A419" s="10" t="s">
        <v>371</v>
      </c>
      <c r="B419" t="s">
        <v>13498</v>
      </c>
      <c r="C419" s="10" t="s">
        <v>13084</v>
      </c>
      <c r="D419" s="10">
        <v>970</v>
      </c>
      <c r="E419" s="13">
        <v>1999</v>
      </c>
      <c r="F419" s="12">
        <v>0.51</v>
      </c>
      <c r="G419" s="10">
        <v>4.2</v>
      </c>
      <c r="H419" s="14">
        <v>462</v>
      </c>
      <c r="I419" s="10" t="s">
        <v>373</v>
      </c>
      <c r="J419" s="10" t="s">
        <v>374</v>
      </c>
      <c r="K419" s="10" t="s">
        <v>375</v>
      </c>
      <c r="L419" s="10" t="s">
        <v>376</v>
      </c>
      <c r="M419" s="10" t="s">
        <v>377</v>
      </c>
      <c r="N419" s="10" t="s">
        <v>378</v>
      </c>
    </row>
    <row r="420" spans="1:14">
      <c r="A420" s="10" t="s">
        <v>371</v>
      </c>
      <c r="B420" t="s">
        <v>13498</v>
      </c>
      <c r="C420" s="10" t="s">
        <v>13084</v>
      </c>
      <c r="D420" s="10">
        <v>970</v>
      </c>
      <c r="E420" s="13">
        <v>1999</v>
      </c>
      <c r="F420" s="12">
        <v>0.51</v>
      </c>
      <c r="G420" s="10">
        <v>4.2</v>
      </c>
      <c r="H420" s="14">
        <v>462</v>
      </c>
      <c r="I420" s="10" t="s">
        <v>373</v>
      </c>
      <c r="J420" s="10" t="s">
        <v>374</v>
      </c>
      <c r="K420" s="10" t="s">
        <v>375</v>
      </c>
      <c r="L420" s="10" t="s">
        <v>376</v>
      </c>
      <c r="M420" s="10" t="s">
        <v>377</v>
      </c>
      <c r="N420" s="10" t="s">
        <v>378</v>
      </c>
    </row>
    <row r="421" spans="1:14">
      <c r="A421" s="10" t="s">
        <v>1327</v>
      </c>
      <c r="B421" t="s">
        <v>13498</v>
      </c>
      <c r="C421" s="10" t="s">
        <v>13084</v>
      </c>
      <c r="D421" s="10">
        <v>368</v>
      </c>
      <c r="E421" s="10">
        <v>699</v>
      </c>
      <c r="F421" s="12">
        <v>0.47</v>
      </c>
      <c r="G421" s="10">
        <v>4.2</v>
      </c>
      <c r="H421" s="14">
        <v>387</v>
      </c>
      <c r="I421" s="10" t="s">
        <v>1329</v>
      </c>
      <c r="J421" s="10" t="s">
        <v>1330</v>
      </c>
      <c r="K421" s="10" t="s">
        <v>1331</v>
      </c>
      <c r="L421" s="10" t="s">
        <v>1332</v>
      </c>
      <c r="M421" s="10" t="s">
        <v>1333</v>
      </c>
      <c r="N421" s="10" t="s">
        <v>1334</v>
      </c>
    </row>
    <row r="422" spans="1:14">
      <c r="A422" s="10" t="s">
        <v>5030</v>
      </c>
      <c r="B422" t="s">
        <v>13498</v>
      </c>
      <c r="C422" s="10" t="s">
        <v>13083</v>
      </c>
      <c r="D422" s="10">
        <v>266</v>
      </c>
      <c r="E422" s="10">
        <v>315</v>
      </c>
      <c r="F422" s="12">
        <v>0.16</v>
      </c>
      <c r="G422" s="10">
        <v>4.5</v>
      </c>
      <c r="H422" s="14">
        <v>28030</v>
      </c>
      <c r="I422" s="10" t="s">
        <v>5033</v>
      </c>
      <c r="J422" s="10" t="s">
        <v>5034</v>
      </c>
      <c r="K422" s="10" t="s">
        <v>5035</v>
      </c>
      <c r="L422" s="10" t="s">
        <v>5036</v>
      </c>
      <c r="M422" s="10" t="s">
        <v>5037</v>
      </c>
      <c r="N422" s="10" t="s">
        <v>5038</v>
      </c>
    </row>
    <row r="423" spans="1:14">
      <c r="A423" s="10" t="s">
        <v>5781</v>
      </c>
      <c r="B423" t="s">
        <v>13498</v>
      </c>
      <c r="C423" s="10" t="s">
        <v>13083</v>
      </c>
      <c r="D423" s="10">
        <v>269</v>
      </c>
      <c r="E423" s="10">
        <v>315</v>
      </c>
      <c r="F423" s="12">
        <v>0.15</v>
      </c>
      <c r="G423" s="10">
        <v>4.5</v>
      </c>
      <c r="H423" s="14">
        <v>17810</v>
      </c>
      <c r="I423" s="10" t="s">
        <v>5783</v>
      </c>
      <c r="J423" s="10" t="s">
        <v>5784</v>
      </c>
      <c r="K423" s="10" t="s">
        <v>5785</v>
      </c>
      <c r="L423" s="10" t="s">
        <v>5786</v>
      </c>
      <c r="M423" s="10" t="s">
        <v>5787</v>
      </c>
      <c r="N423" s="10" t="s">
        <v>5788</v>
      </c>
    </row>
    <row r="424" spans="1:14">
      <c r="A424" s="8" t="s">
        <v>8448</v>
      </c>
      <c r="B424" t="s">
        <v>13498</v>
      </c>
      <c r="C424" s="8" t="s">
        <v>13083</v>
      </c>
      <c r="D424" s="8">
        <v>380</v>
      </c>
      <c r="E424" s="8">
        <v>400</v>
      </c>
      <c r="F424" s="11">
        <v>0.05</v>
      </c>
      <c r="G424" s="8">
        <v>4.4000000000000004</v>
      </c>
      <c r="H424" s="15">
        <v>2111</v>
      </c>
      <c r="I424" s="8" t="s">
        <v>8450</v>
      </c>
      <c r="J424" s="8" t="s">
        <v>8451</v>
      </c>
      <c r="K424" s="8" t="s">
        <v>8452</v>
      </c>
      <c r="L424" s="8" t="s">
        <v>8453</v>
      </c>
      <c r="M424" s="8" t="s">
        <v>8454</v>
      </c>
      <c r="N424" s="8" t="s">
        <v>8455</v>
      </c>
    </row>
    <row r="425" spans="1:14">
      <c r="A425" s="8" t="s">
        <v>267</v>
      </c>
      <c r="B425" t="s">
        <v>13498</v>
      </c>
      <c r="C425" s="8" t="s">
        <v>13084</v>
      </c>
      <c r="D425" s="8">
        <v>970</v>
      </c>
      <c r="E425" s="16">
        <v>1999</v>
      </c>
      <c r="F425" s="11">
        <v>0.51</v>
      </c>
      <c r="G425" s="8">
        <v>4.4000000000000004</v>
      </c>
      <c r="H425" s="15">
        <v>184</v>
      </c>
      <c r="I425" s="8" t="s">
        <v>269</v>
      </c>
      <c r="J425" s="8" t="s">
        <v>270</v>
      </c>
      <c r="K425" s="8" t="s">
        <v>271</v>
      </c>
      <c r="L425" s="8" t="s">
        <v>272</v>
      </c>
      <c r="M425" s="8" t="s">
        <v>273</v>
      </c>
      <c r="N425" s="8" t="s">
        <v>274</v>
      </c>
    </row>
    <row r="426" spans="1:14">
      <c r="A426" s="8" t="s">
        <v>267</v>
      </c>
      <c r="B426" t="s">
        <v>13498</v>
      </c>
      <c r="C426" s="8" t="s">
        <v>13084</v>
      </c>
      <c r="D426" s="8">
        <v>970</v>
      </c>
      <c r="E426" s="16">
        <v>1999</v>
      </c>
      <c r="F426" s="11">
        <v>0.51</v>
      </c>
      <c r="G426" s="8">
        <v>4.4000000000000004</v>
      </c>
      <c r="H426" s="15">
        <v>184</v>
      </c>
      <c r="I426" s="8" t="s">
        <v>269</v>
      </c>
      <c r="J426" s="8" t="s">
        <v>270</v>
      </c>
      <c r="K426" s="8" t="s">
        <v>271</v>
      </c>
      <c r="L426" s="8" t="s">
        <v>272</v>
      </c>
      <c r="M426" s="8" t="s">
        <v>273</v>
      </c>
      <c r="N426" s="8" t="s">
        <v>274</v>
      </c>
    </row>
    <row r="427" spans="1:14">
      <c r="A427" s="8" t="s">
        <v>267</v>
      </c>
      <c r="B427" t="s">
        <v>13498</v>
      </c>
      <c r="C427" s="8" t="s">
        <v>13084</v>
      </c>
      <c r="D427" s="8">
        <v>970</v>
      </c>
      <c r="E427" s="16">
        <v>1999</v>
      </c>
      <c r="F427" s="11">
        <v>0.51</v>
      </c>
      <c r="G427" s="8">
        <v>4.4000000000000004</v>
      </c>
      <c r="H427" s="15">
        <v>184</v>
      </c>
      <c r="I427" s="8" t="s">
        <v>269</v>
      </c>
      <c r="J427" s="8" t="s">
        <v>270</v>
      </c>
      <c r="K427" s="8" t="s">
        <v>271</v>
      </c>
      <c r="L427" s="8" t="s">
        <v>272</v>
      </c>
      <c r="M427" s="8" t="s">
        <v>273</v>
      </c>
      <c r="N427" s="8" t="s">
        <v>274</v>
      </c>
    </row>
    <row r="428" spans="1:14">
      <c r="A428" s="8" t="s">
        <v>188</v>
      </c>
      <c r="B428" t="s">
        <v>13498</v>
      </c>
      <c r="C428" s="8" t="s">
        <v>13084</v>
      </c>
      <c r="D428" s="8">
        <v>970</v>
      </c>
      <c r="E428" s="16">
        <v>1799</v>
      </c>
      <c r="F428" s="11">
        <v>0.46</v>
      </c>
      <c r="G428" s="8">
        <v>4.5</v>
      </c>
      <c r="H428" s="15">
        <v>815</v>
      </c>
      <c r="I428" s="8" t="s">
        <v>190</v>
      </c>
      <c r="J428" s="8" t="s">
        <v>191</v>
      </c>
      <c r="K428" s="8" t="s">
        <v>192</v>
      </c>
      <c r="L428" s="8" t="s">
        <v>193</v>
      </c>
      <c r="M428" s="8" t="s">
        <v>194</v>
      </c>
      <c r="N428" s="8" t="s">
        <v>195</v>
      </c>
    </row>
    <row r="429" spans="1:14">
      <c r="A429" s="10" t="s">
        <v>188</v>
      </c>
      <c r="B429" t="s">
        <v>13498</v>
      </c>
      <c r="C429" s="10" t="s">
        <v>13084</v>
      </c>
      <c r="D429" s="10">
        <v>970</v>
      </c>
      <c r="E429" s="13">
        <v>1799</v>
      </c>
      <c r="F429" s="12">
        <v>0.46</v>
      </c>
      <c r="G429" s="10">
        <v>4.5</v>
      </c>
      <c r="H429" s="14">
        <v>815</v>
      </c>
      <c r="I429" s="10" t="s">
        <v>190</v>
      </c>
      <c r="J429" s="10" t="s">
        <v>191</v>
      </c>
      <c r="K429" s="10" t="s">
        <v>192</v>
      </c>
      <c r="L429" s="10" t="s">
        <v>193</v>
      </c>
      <c r="M429" s="10" t="s">
        <v>194</v>
      </c>
      <c r="N429" s="10" t="s">
        <v>195</v>
      </c>
    </row>
    <row r="430" spans="1:14">
      <c r="A430" s="8" t="s">
        <v>188</v>
      </c>
      <c r="B430" t="s">
        <v>13498</v>
      </c>
      <c r="C430" s="8" t="s">
        <v>13084</v>
      </c>
      <c r="D430" s="8">
        <v>970</v>
      </c>
      <c r="E430" s="16">
        <v>1799</v>
      </c>
      <c r="F430" s="11">
        <v>0.46</v>
      </c>
      <c r="G430" s="8">
        <v>4.5</v>
      </c>
      <c r="H430" s="15">
        <v>815</v>
      </c>
      <c r="I430" s="8" t="s">
        <v>190</v>
      </c>
      <c r="J430" s="8" t="s">
        <v>191</v>
      </c>
      <c r="K430" s="8" t="s">
        <v>192</v>
      </c>
      <c r="L430" s="8" t="s">
        <v>193</v>
      </c>
      <c r="M430" s="8" t="s">
        <v>194</v>
      </c>
      <c r="N430" s="8" t="s">
        <v>195</v>
      </c>
    </row>
    <row r="431" spans="1:14">
      <c r="A431" s="8" t="s">
        <v>6540</v>
      </c>
      <c r="B431" t="s">
        <v>13558</v>
      </c>
      <c r="C431" s="8" t="s">
        <v>13084</v>
      </c>
      <c r="D431" s="8">
        <v>599</v>
      </c>
      <c r="E431" s="16">
        <v>1999</v>
      </c>
      <c r="F431" s="11">
        <v>0.7</v>
      </c>
      <c r="G431" s="8">
        <v>4.4000000000000004</v>
      </c>
      <c r="H431" s="15">
        <v>4736</v>
      </c>
      <c r="I431" s="8" t="s">
        <v>6542</v>
      </c>
      <c r="J431" s="8" t="s">
        <v>6543</v>
      </c>
      <c r="K431" s="8" t="s">
        <v>6544</v>
      </c>
      <c r="L431" s="8" t="s">
        <v>6545</v>
      </c>
      <c r="M431" s="8" t="s">
        <v>6546</v>
      </c>
      <c r="N431" s="8" t="s">
        <v>6547</v>
      </c>
    </row>
    <row r="432" spans="1:14">
      <c r="A432" s="8" t="s">
        <v>4779</v>
      </c>
      <c r="B432" t="s">
        <v>13558</v>
      </c>
      <c r="C432" s="8" t="s">
        <v>13083</v>
      </c>
      <c r="D432" s="8">
        <v>139</v>
      </c>
      <c r="E432" s="8">
        <v>499</v>
      </c>
      <c r="F432" s="11">
        <v>0.72</v>
      </c>
      <c r="G432" s="8">
        <v>4.2</v>
      </c>
      <c r="H432" s="15">
        <v>4971</v>
      </c>
      <c r="I432" s="8" t="s">
        <v>4781</v>
      </c>
      <c r="J432" s="8" t="s">
        <v>4782</v>
      </c>
      <c r="K432" s="8" t="s">
        <v>4783</v>
      </c>
      <c r="L432" s="8" t="s">
        <v>4784</v>
      </c>
      <c r="M432" s="8" t="s">
        <v>4785</v>
      </c>
      <c r="N432" s="8" t="s">
        <v>4786</v>
      </c>
    </row>
    <row r="433" spans="1:14">
      <c r="A433" s="8" t="s">
        <v>12558</v>
      </c>
      <c r="B433" t="s">
        <v>13227</v>
      </c>
      <c r="C433" s="8" t="s">
        <v>13142</v>
      </c>
      <c r="D433" s="8">
        <v>184</v>
      </c>
      <c r="E433" s="8">
        <v>450</v>
      </c>
      <c r="F433" s="11">
        <v>0.59</v>
      </c>
      <c r="G433" s="8">
        <v>4.2</v>
      </c>
      <c r="H433" s="15">
        <v>4971</v>
      </c>
      <c r="I433" s="8" t="s">
        <v>12560</v>
      </c>
      <c r="J433" s="8" t="s">
        <v>12561</v>
      </c>
      <c r="K433" s="8" t="s">
        <v>12562</v>
      </c>
      <c r="L433" s="8" t="s">
        <v>12563</v>
      </c>
      <c r="M433" s="8" t="s">
        <v>12564</v>
      </c>
      <c r="N433" s="8" t="s">
        <v>12565</v>
      </c>
    </row>
    <row r="434" spans="1:14">
      <c r="A434" s="8" t="s">
        <v>12758</v>
      </c>
      <c r="B434" t="s">
        <v>13228</v>
      </c>
      <c r="C434" s="8" t="s">
        <v>13142</v>
      </c>
      <c r="D434" s="8">
        <v>199</v>
      </c>
      <c r="E434" s="8">
        <v>400</v>
      </c>
      <c r="F434" s="11">
        <v>0.5</v>
      </c>
      <c r="G434" s="8">
        <v>4.0999999999999996</v>
      </c>
      <c r="H434" s="15">
        <v>1379</v>
      </c>
      <c r="I434" s="8" t="s">
        <v>12760</v>
      </c>
      <c r="J434" s="8" t="s">
        <v>12761</v>
      </c>
      <c r="K434" s="8" t="s">
        <v>12762</v>
      </c>
      <c r="L434" s="8" t="s">
        <v>12763</v>
      </c>
      <c r="M434" s="8" t="s">
        <v>12764</v>
      </c>
      <c r="N434" s="8" t="s">
        <v>12765</v>
      </c>
    </row>
    <row r="435" spans="1:14">
      <c r="A435" s="8" t="s">
        <v>5812</v>
      </c>
      <c r="B435" t="s">
        <v>13559</v>
      </c>
      <c r="C435" s="8" t="s">
        <v>13084</v>
      </c>
      <c r="D435" s="8">
        <v>59</v>
      </c>
      <c r="E435" s="8">
        <v>59</v>
      </c>
      <c r="F435" s="11">
        <v>0</v>
      </c>
      <c r="G435" s="8">
        <v>3.8</v>
      </c>
      <c r="H435" s="15">
        <v>5958</v>
      </c>
      <c r="I435" s="8" t="s">
        <v>5815</v>
      </c>
      <c r="J435" s="8" t="s">
        <v>5816</v>
      </c>
      <c r="K435" s="8" t="s">
        <v>5817</v>
      </c>
      <c r="L435" s="8" t="s">
        <v>5818</v>
      </c>
      <c r="M435" s="8" t="s">
        <v>5819</v>
      </c>
      <c r="N435" s="8" t="s">
        <v>5820</v>
      </c>
    </row>
    <row r="436" spans="1:14">
      <c r="A436" s="10" t="s">
        <v>8138</v>
      </c>
      <c r="B436" t="s">
        <v>13559</v>
      </c>
      <c r="C436" s="10" t="s">
        <v>13084</v>
      </c>
      <c r="D436" s="10">
        <v>39</v>
      </c>
      <c r="E436" s="10">
        <v>39</v>
      </c>
      <c r="F436" s="12">
        <v>0</v>
      </c>
      <c r="G436" s="10">
        <v>3.8</v>
      </c>
      <c r="H436" s="14">
        <v>3344</v>
      </c>
      <c r="I436" s="10" t="s">
        <v>8140</v>
      </c>
      <c r="J436" s="10" t="s">
        <v>8141</v>
      </c>
      <c r="K436" s="10" t="s">
        <v>8142</v>
      </c>
      <c r="L436" s="10" t="s">
        <v>8143</v>
      </c>
      <c r="M436" s="10" t="s">
        <v>8144</v>
      </c>
      <c r="N436" s="10" t="s">
        <v>8145</v>
      </c>
    </row>
    <row r="437" spans="1:14">
      <c r="A437" s="10" t="s">
        <v>6455</v>
      </c>
      <c r="B437" t="s">
        <v>13559</v>
      </c>
      <c r="C437" s="10" t="s">
        <v>13084</v>
      </c>
      <c r="D437" s="10">
        <v>89</v>
      </c>
      <c r="E437" s="10">
        <v>99</v>
      </c>
      <c r="F437" s="12">
        <v>0.1</v>
      </c>
      <c r="G437" s="10">
        <v>4.2</v>
      </c>
      <c r="H437" s="14">
        <v>241</v>
      </c>
      <c r="I437" s="10" t="s">
        <v>6457</v>
      </c>
      <c r="J437" s="10" t="s">
        <v>6458</v>
      </c>
      <c r="K437" s="10" t="s">
        <v>6459</v>
      </c>
      <c r="L437" s="10" t="s">
        <v>6460</v>
      </c>
      <c r="M437" s="10" t="s">
        <v>6461</v>
      </c>
      <c r="N437" s="10" t="s">
        <v>6462</v>
      </c>
    </row>
    <row r="438" spans="1:14">
      <c r="A438" s="8" t="s">
        <v>11411</v>
      </c>
      <c r="B438" t="s">
        <v>13229</v>
      </c>
      <c r="C438" s="8" t="s">
        <v>13142</v>
      </c>
      <c r="D438" s="16">
        <v>27900</v>
      </c>
      <c r="E438" s="16">
        <v>59900</v>
      </c>
      <c r="F438" s="11">
        <v>0.53</v>
      </c>
      <c r="G438" s="8">
        <v>4.4000000000000004</v>
      </c>
      <c r="H438" s="15">
        <v>5298</v>
      </c>
      <c r="I438" s="8" t="s">
        <v>11414</v>
      </c>
      <c r="J438" s="8" t="s">
        <v>11415</v>
      </c>
      <c r="K438" s="8" t="s">
        <v>11416</v>
      </c>
      <c r="L438" s="8" t="s">
        <v>11417</v>
      </c>
      <c r="M438" s="8" t="s">
        <v>11418</v>
      </c>
      <c r="N438" s="8" t="s">
        <v>11419</v>
      </c>
    </row>
    <row r="439" spans="1:14">
      <c r="A439" s="10" t="s">
        <v>1387</v>
      </c>
      <c r="B439" t="s">
        <v>13230</v>
      </c>
      <c r="C439" s="10" t="s">
        <v>13083</v>
      </c>
      <c r="D439" s="13">
        <v>9490</v>
      </c>
      <c r="E439" s="13">
        <v>15990</v>
      </c>
      <c r="F439" s="12">
        <v>0.41</v>
      </c>
      <c r="G439" s="10">
        <v>3.9</v>
      </c>
      <c r="H439" s="14">
        <v>10480</v>
      </c>
      <c r="I439" s="10" t="s">
        <v>1390</v>
      </c>
      <c r="J439" s="10" t="s">
        <v>1391</v>
      </c>
      <c r="K439" s="10" t="s">
        <v>1392</v>
      </c>
      <c r="L439" s="10" t="s">
        <v>1393</v>
      </c>
      <c r="M439" s="10" t="s">
        <v>1394</v>
      </c>
      <c r="N439" s="10" t="s">
        <v>1395</v>
      </c>
    </row>
    <row r="440" spans="1:14">
      <c r="A440" s="8" t="s">
        <v>1036</v>
      </c>
      <c r="B440" t="s">
        <v>13231</v>
      </c>
      <c r="C440" s="8" t="s">
        <v>13083</v>
      </c>
      <c r="D440" s="16">
        <v>1299</v>
      </c>
      <c r="E440" s="16">
        <v>1999</v>
      </c>
      <c r="F440" s="11">
        <v>0.35</v>
      </c>
      <c r="G440" s="8">
        <v>3.6</v>
      </c>
      <c r="H440" s="15">
        <v>590</v>
      </c>
      <c r="I440" s="8" t="s">
        <v>1038</v>
      </c>
      <c r="J440" s="8" t="s">
        <v>1039</v>
      </c>
      <c r="K440" s="8" t="s">
        <v>1040</v>
      </c>
      <c r="L440" s="8" t="s">
        <v>1041</v>
      </c>
      <c r="M440" s="8" t="s">
        <v>1042</v>
      </c>
      <c r="N440" s="8" t="s">
        <v>1043</v>
      </c>
    </row>
    <row r="441" spans="1:14">
      <c r="A441" s="10" t="s">
        <v>1476</v>
      </c>
      <c r="B441" t="s">
        <v>13231</v>
      </c>
      <c r="C441" s="10" t="s">
        <v>13083</v>
      </c>
      <c r="D441" s="10">
        <v>339</v>
      </c>
      <c r="E441" s="13">
        <v>1999</v>
      </c>
      <c r="F441" s="12">
        <v>0.83</v>
      </c>
      <c r="G441" s="10">
        <v>4</v>
      </c>
      <c r="H441" s="14">
        <v>343</v>
      </c>
      <c r="I441" s="10" t="s">
        <v>1478</v>
      </c>
      <c r="J441" s="10" t="s">
        <v>1479</v>
      </c>
      <c r="K441" s="10" t="s">
        <v>1480</v>
      </c>
      <c r="L441" s="10" t="s">
        <v>1481</v>
      </c>
      <c r="M441" s="10" t="s">
        <v>1482</v>
      </c>
      <c r="N441" s="10" t="s">
        <v>1483</v>
      </c>
    </row>
    <row r="442" spans="1:14">
      <c r="A442" s="8" t="s">
        <v>2152</v>
      </c>
      <c r="B442" t="s">
        <v>13231</v>
      </c>
      <c r="C442" s="8" t="s">
        <v>13083</v>
      </c>
      <c r="D442" s="8">
        <v>349</v>
      </c>
      <c r="E442" s="16">
        <v>1999</v>
      </c>
      <c r="F442" s="11">
        <v>0.83</v>
      </c>
      <c r="G442" s="8">
        <v>3.8</v>
      </c>
      <c r="H442" s="15">
        <v>197</v>
      </c>
      <c r="I442" s="8" t="s">
        <v>2154</v>
      </c>
      <c r="J442" s="8" t="s">
        <v>2155</v>
      </c>
      <c r="K442" s="8" t="s">
        <v>2156</v>
      </c>
      <c r="L442" s="8" t="s">
        <v>2157</v>
      </c>
      <c r="M442" s="8" t="s">
        <v>2158</v>
      </c>
      <c r="N442" s="8" t="s">
        <v>2159</v>
      </c>
    </row>
    <row r="443" spans="1:14">
      <c r="A443" s="8" t="s">
        <v>4770</v>
      </c>
      <c r="B443" t="s">
        <v>13232</v>
      </c>
      <c r="C443" s="8" t="s">
        <v>13083</v>
      </c>
      <c r="D443" s="8">
        <v>314</v>
      </c>
      <c r="E443" s="16">
        <v>1499</v>
      </c>
      <c r="F443" s="11">
        <v>0.79</v>
      </c>
      <c r="G443" s="8">
        <v>4.5</v>
      </c>
      <c r="H443" s="15">
        <v>28978</v>
      </c>
      <c r="I443" s="8" t="s">
        <v>4772</v>
      </c>
      <c r="J443" s="8" t="s">
        <v>3970</v>
      </c>
      <c r="K443" s="8" t="s">
        <v>3971</v>
      </c>
      <c r="L443" s="8" t="s">
        <v>3972</v>
      </c>
      <c r="M443" s="8" t="s">
        <v>3973</v>
      </c>
      <c r="N443" s="8" t="s">
        <v>3974</v>
      </c>
    </row>
    <row r="444" spans="1:14">
      <c r="A444" s="8" t="s">
        <v>3967</v>
      </c>
      <c r="B444" t="s">
        <v>13233</v>
      </c>
      <c r="C444" s="8" t="s">
        <v>13083</v>
      </c>
      <c r="D444" s="8">
        <v>269</v>
      </c>
      <c r="E444" s="16">
        <v>1499</v>
      </c>
      <c r="F444" s="11">
        <v>0.82</v>
      </c>
      <c r="G444" s="8">
        <v>4.5</v>
      </c>
      <c r="H444" s="15">
        <v>28978</v>
      </c>
      <c r="I444" s="8" t="s">
        <v>3969</v>
      </c>
      <c r="J444" s="8" t="s">
        <v>3970</v>
      </c>
      <c r="K444" s="8" t="s">
        <v>3971</v>
      </c>
      <c r="L444" s="8" t="s">
        <v>3972</v>
      </c>
      <c r="M444" s="8" t="s">
        <v>3973</v>
      </c>
      <c r="N444" s="8" t="s">
        <v>3974</v>
      </c>
    </row>
    <row r="445" spans="1:14">
      <c r="A445" s="10" t="s">
        <v>3134</v>
      </c>
      <c r="B445" t="s">
        <v>13234</v>
      </c>
      <c r="C445" s="10" t="s">
        <v>13083</v>
      </c>
      <c r="D445" s="10">
        <v>349</v>
      </c>
      <c r="E445" s="10">
        <v>999</v>
      </c>
      <c r="F445" s="12">
        <v>0.65</v>
      </c>
      <c r="G445" s="10">
        <v>3.9</v>
      </c>
      <c r="H445" s="14">
        <v>46399</v>
      </c>
      <c r="I445" s="10" t="s">
        <v>3137</v>
      </c>
      <c r="J445" s="10" t="s">
        <v>3138</v>
      </c>
      <c r="K445" s="10" t="s">
        <v>3139</v>
      </c>
      <c r="L445" s="10" t="s">
        <v>3140</v>
      </c>
      <c r="M445" s="10" t="s">
        <v>3141</v>
      </c>
      <c r="N445" s="10" t="s">
        <v>3142</v>
      </c>
    </row>
    <row r="446" spans="1:14">
      <c r="A446" s="8" t="s">
        <v>4049</v>
      </c>
      <c r="B446" t="s">
        <v>13235</v>
      </c>
      <c r="C446" s="8" t="s">
        <v>13083</v>
      </c>
      <c r="D446" s="8">
        <v>89</v>
      </c>
      <c r="E446" s="8">
        <v>599</v>
      </c>
      <c r="F446" s="11">
        <v>0.85</v>
      </c>
      <c r="G446" s="8">
        <v>4.3</v>
      </c>
      <c r="H446" s="15">
        <v>2351</v>
      </c>
      <c r="I446" s="8" t="s">
        <v>4051</v>
      </c>
      <c r="J446" s="8" t="s">
        <v>4052</v>
      </c>
      <c r="K446" s="8" t="s">
        <v>4053</v>
      </c>
      <c r="L446" s="8" t="s">
        <v>4054</v>
      </c>
      <c r="M446" s="8" t="s">
        <v>4055</v>
      </c>
      <c r="N446" s="8" t="s">
        <v>4056</v>
      </c>
    </row>
    <row r="447" spans="1:14">
      <c r="A447" s="10" t="s">
        <v>12306</v>
      </c>
      <c r="B447" t="s">
        <v>13236</v>
      </c>
      <c r="C447" s="10" t="s">
        <v>13142</v>
      </c>
      <c r="D447" s="10">
        <v>85</v>
      </c>
      <c r="E447" s="10">
        <v>199</v>
      </c>
      <c r="F447" s="12">
        <v>0.56999999999999995</v>
      </c>
      <c r="G447" s="10">
        <v>4.0999999999999996</v>
      </c>
      <c r="H447" s="14">
        <v>212</v>
      </c>
      <c r="I447" s="10" t="s">
        <v>12308</v>
      </c>
      <c r="J447" s="10" t="s">
        <v>12309</v>
      </c>
      <c r="K447" s="10" t="s">
        <v>12310</v>
      </c>
      <c r="L447" s="10" t="s">
        <v>12311</v>
      </c>
      <c r="M447" s="10" t="s">
        <v>12312</v>
      </c>
      <c r="N447" s="10" t="s">
        <v>12313</v>
      </c>
    </row>
    <row r="448" spans="1:14">
      <c r="A448" s="10" t="s">
        <v>4343</v>
      </c>
      <c r="B448" t="s">
        <v>13237</v>
      </c>
      <c r="C448" s="10" t="s">
        <v>13083</v>
      </c>
      <c r="D448" s="10">
        <v>209</v>
      </c>
      <c r="E448" s="10">
        <v>499</v>
      </c>
      <c r="F448" s="12">
        <v>0.57999999999999996</v>
      </c>
      <c r="G448" s="10">
        <v>3.6</v>
      </c>
      <c r="H448" s="14">
        <v>104</v>
      </c>
      <c r="I448" s="10" t="s">
        <v>4345</v>
      </c>
      <c r="J448" s="10" t="s">
        <v>4346</v>
      </c>
      <c r="K448" s="10" t="s">
        <v>4347</v>
      </c>
      <c r="L448" s="10" t="s">
        <v>4348</v>
      </c>
      <c r="M448" s="10" t="s">
        <v>4349</v>
      </c>
      <c r="N448" s="10" t="s">
        <v>4350</v>
      </c>
    </row>
    <row r="449" spans="1:14">
      <c r="A449" s="10" t="s">
        <v>10474</v>
      </c>
      <c r="B449" t="s">
        <v>13238</v>
      </c>
      <c r="C449" s="10" t="s">
        <v>13142</v>
      </c>
      <c r="D449" s="13">
        <v>1595</v>
      </c>
      <c r="E449" s="13">
        <v>1799</v>
      </c>
      <c r="F449" s="12">
        <v>0.11</v>
      </c>
      <c r="G449" s="10">
        <v>4</v>
      </c>
      <c r="H449" s="14">
        <v>2877</v>
      </c>
      <c r="I449" s="10" t="s">
        <v>10476</v>
      </c>
      <c r="J449" s="10" t="s">
        <v>10477</v>
      </c>
      <c r="K449" s="10" t="s">
        <v>10478</v>
      </c>
      <c r="L449" s="10" t="s">
        <v>10479</v>
      </c>
      <c r="M449" s="10" t="s">
        <v>10480</v>
      </c>
      <c r="N449" s="10" t="s">
        <v>10481</v>
      </c>
    </row>
    <row r="450" spans="1:14">
      <c r="A450" s="10" t="s">
        <v>7040</v>
      </c>
      <c r="B450" t="s">
        <v>13239</v>
      </c>
      <c r="C450" s="10" t="s">
        <v>13083</v>
      </c>
      <c r="D450" s="10">
        <v>299</v>
      </c>
      <c r="E450" s="10">
        <v>400</v>
      </c>
      <c r="F450" s="12">
        <v>0.25</v>
      </c>
      <c r="G450" s="10">
        <v>3.8</v>
      </c>
      <c r="H450" s="14">
        <v>40895</v>
      </c>
      <c r="I450" s="10" t="s">
        <v>7043</v>
      </c>
      <c r="J450" s="10" t="s">
        <v>7044</v>
      </c>
      <c r="K450" s="10" t="s">
        <v>7045</v>
      </c>
      <c r="L450" s="10" t="s">
        <v>7046</v>
      </c>
      <c r="M450" s="10" t="s">
        <v>7047</v>
      </c>
      <c r="N450" s="10" t="s">
        <v>7048</v>
      </c>
    </row>
    <row r="451" spans="1:14">
      <c r="A451" s="10" t="s">
        <v>6956</v>
      </c>
      <c r="B451" t="s">
        <v>13240</v>
      </c>
      <c r="C451" s="10" t="s">
        <v>13083</v>
      </c>
      <c r="D451" s="10">
        <v>250</v>
      </c>
      <c r="E451" s="10">
        <v>250</v>
      </c>
      <c r="F451" s="12">
        <v>0</v>
      </c>
      <c r="G451" s="10">
        <v>3.9</v>
      </c>
      <c r="H451" s="14">
        <v>13971</v>
      </c>
      <c r="I451" s="10" t="s">
        <v>6958</v>
      </c>
      <c r="J451" s="10" t="s">
        <v>6959</v>
      </c>
      <c r="K451" s="10" t="s">
        <v>6960</v>
      </c>
      <c r="L451" s="10" t="s">
        <v>6961</v>
      </c>
      <c r="M451" s="10" t="s">
        <v>6962</v>
      </c>
      <c r="N451" s="10" t="s">
        <v>13041</v>
      </c>
    </row>
    <row r="452" spans="1:14">
      <c r="A452" s="8" t="s">
        <v>10524</v>
      </c>
      <c r="B452" t="s">
        <v>13241</v>
      </c>
      <c r="C452" s="8" t="s">
        <v>13142</v>
      </c>
      <c r="D452" s="16">
        <v>1529</v>
      </c>
      <c r="E452" s="16">
        <v>2999</v>
      </c>
      <c r="F452" s="11">
        <v>0.49</v>
      </c>
      <c r="G452" s="8">
        <v>3.3</v>
      </c>
      <c r="H452" s="15">
        <v>29</v>
      </c>
      <c r="I452" s="8" t="s">
        <v>10526</v>
      </c>
      <c r="J452" s="8" t="s">
        <v>10527</v>
      </c>
      <c r="K452" s="8" t="s">
        <v>10528</v>
      </c>
      <c r="L452" s="8" t="s">
        <v>10529</v>
      </c>
      <c r="M452" s="8" t="s">
        <v>10530</v>
      </c>
      <c r="N452" s="8" t="s">
        <v>10531</v>
      </c>
    </row>
    <row r="453" spans="1:14">
      <c r="A453" s="10" t="s">
        <v>5556</v>
      </c>
      <c r="B453" t="s">
        <v>13242</v>
      </c>
      <c r="C453" s="10" t="s">
        <v>13084</v>
      </c>
      <c r="D453" s="10">
        <v>309</v>
      </c>
      <c r="E453" s="10">
        <v>404</v>
      </c>
      <c r="F453" s="12">
        <v>0.24</v>
      </c>
      <c r="G453" s="10">
        <v>4.4000000000000004</v>
      </c>
      <c r="H453" s="14">
        <v>8614</v>
      </c>
      <c r="I453" s="10" t="s">
        <v>5558</v>
      </c>
      <c r="J453" s="10" t="s">
        <v>5559</v>
      </c>
      <c r="K453" s="10" t="s">
        <v>5560</v>
      </c>
      <c r="L453" s="10" t="s">
        <v>5561</v>
      </c>
      <c r="M453" s="10" t="s">
        <v>5562</v>
      </c>
      <c r="N453" s="10" t="s">
        <v>5563</v>
      </c>
    </row>
    <row r="454" spans="1:14">
      <c r="A454" s="10" t="s">
        <v>12024</v>
      </c>
      <c r="B454" t="s">
        <v>13243</v>
      </c>
      <c r="C454" s="10" t="s">
        <v>13142</v>
      </c>
      <c r="D454" s="10">
        <v>335</v>
      </c>
      <c r="E454" s="10">
        <v>510</v>
      </c>
      <c r="F454" s="12">
        <v>0.34</v>
      </c>
      <c r="G454" s="10">
        <v>3.8</v>
      </c>
      <c r="H454" s="14">
        <v>3195</v>
      </c>
      <c r="I454" s="10" t="s">
        <v>12026</v>
      </c>
      <c r="J454" s="10" t="s">
        <v>12027</v>
      </c>
      <c r="K454" s="10" t="s">
        <v>12028</v>
      </c>
      <c r="L454" s="10" t="s">
        <v>12029</v>
      </c>
      <c r="M454" s="10" t="s">
        <v>12030</v>
      </c>
      <c r="N454" s="10" t="s">
        <v>12031</v>
      </c>
    </row>
    <row r="455" spans="1:14">
      <c r="A455" s="10" t="s">
        <v>6664</v>
      </c>
      <c r="B455" t="s">
        <v>13244</v>
      </c>
      <c r="C455" s="10" t="s">
        <v>13143</v>
      </c>
      <c r="D455" s="10">
        <v>425</v>
      </c>
      <c r="E455" s="10">
        <v>999</v>
      </c>
      <c r="F455" s="12">
        <v>0.56999999999999995</v>
      </c>
      <c r="G455" s="10">
        <v>4</v>
      </c>
      <c r="H455" s="14">
        <v>2581</v>
      </c>
      <c r="I455" s="10" t="s">
        <v>6667</v>
      </c>
      <c r="J455" s="10" t="s">
        <v>6668</v>
      </c>
      <c r="K455" s="10" t="s">
        <v>6669</v>
      </c>
      <c r="L455" s="10" t="s">
        <v>6670</v>
      </c>
      <c r="M455" s="10" t="s">
        <v>6671</v>
      </c>
      <c r="N455" s="10" t="s">
        <v>6672</v>
      </c>
    </row>
    <row r="456" spans="1:14">
      <c r="A456" s="10" t="s">
        <v>10695</v>
      </c>
      <c r="B456" t="s">
        <v>13245</v>
      </c>
      <c r="C456" s="10" t="s">
        <v>13142</v>
      </c>
      <c r="D456" s="10">
        <v>950</v>
      </c>
      <c r="E456" s="13">
        <v>1599</v>
      </c>
      <c r="F456" s="12">
        <v>0.41</v>
      </c>
      <c r="G456" s="10">
        <v>4.3</v>
      </c>
      <c r="H456" s="14">
        <v>5911</v>
      </c>
      <c r="I456" s="10" t="s">
        <v>10697</v>
      </c>
      <c r="J456" s="10" t="s">
        <v>10698</v>
      </c>
      <c r="K456" s="10" t="s">
        <v>10699</v>
      </c>
      <c r="L456" s="10" t="s">
        <v>10700</v>
      </c>
      <c r="M456" s="10" t="s">
        <v>10701</v>
      </c>
      <c r="N456" s="10" t="s">
        <v>10702</v>
      </c>
    </row>
    <row r="457" spans="1:14">
      <c r="A457" s="10" t="s">
        <v>7653</v>
      </c>
      <c r="B457" t="s">
        <v>13246</v>
      </c>
      <c r="C457" s="10" t="s">
        <v>13084</v>
      </c>
      <c r="D457" s="13">
        <v>1234</v>
      </c>
      <c r="E457" s="13">
        <v>1599</v>
      </c>
      <c r="F457" s="12">
        <v>0.23</v>
      </c>
      <c r="G457" s="10">
        <v>4.5</v>
      </c>
      <c r="H457" s="14">
        <v>16680</v>
      </c>
      <c r="I457" s="10" t="s">
        <v>7655</v>
      </c>
      <c r="J457" s="10" t="s">
        <v>7656</v>
      </c>
      <c r="K457" s="10" t="s">
        <v>7657</v>
      </c>
      <c r="L457" s="10" t="s">
        <v>7658</v>
      </c>
      <c r="M457" s="10" t="s">
        <v>7659</v>
      </c>
      <c r="N457" s="10" t="s">
        <v>7660</v>
      </c>
    </row>
    <row r="458" spans="1:14">
      <c r="A458" s="10" t="s">
        <v>2901</v>
      </c>
      <c r="B458" t="s">
        <v>13247</v>
      </c>
      <c r="C458" s="10" t="s">
        <v>13084</v>
      </c>
      <c r="D458" s="13">
        <v>1519</v>
      </c>
      <c r="E458" s="13">
        <v>1899</v>
      </c>
      <c r="F458" s="12">
        <v>0.2</v>
      </c>
      <c r="G458" s="10">
        <v>4.4000000000000004</v>
      </c>
      <c r="H458" s="14">
        <v>19763</v>
      </c>
      <c r="I458" s="10" t="s">
        <v>2903</v>
      </c>
      <c r="J458" s="10" t="s">
        <v>2904</v>
      </c>
      <c r="K458" s="10" t="s">
        <v>2905</v>
      </c>
      <c r="L458" s="10" t="s">
        <v>2906</v>
      </c>
      <c r="M458" s="10" t="s">
        <v>2907</v>
      </c>
      <c r="N458" s="10" t="s">
        <v>2908</v>
      </c>
    </row>
    <row r="459" spans="1:14">
      <c r="A459" s="10" t="s">
        <v>10915</v>
      </c>
      <c r="B459" t="s">
        <v>13540</v>
      </c>
      <c r="C459" s="10" t="s">
        <v>13142</v>
      </c>
      <c r="D459" s="13">
        <v>3179</v>
      </c>
      <c r="E459" s="13">
        <v>6999</v>
      </c>
      <c r="F459" s="12">
        <v>0.55000000000000004</v>
      </c>
      <c r="G459" s="10">
        <v>4</v>
      </c>
      <c r="H459" s="14">
        <v>743</v>
      </c>
      <c r="I459" s="10" t="s">
        <v>10917</v>
      </c>
      <c r="J459" s="10" t="s">
        <v>10918</v>
      </c>
      <c r="K459" s="10" t="s">
        <v>10919</v>
      </c>
      <c r="L459" s="10" t="s">
        <v>10920</v>
      </c>
      <c r="M459" s="10" t="s">
        <v>10921</v>
      </c>
      <c r="N459" s="10" t="s">
        <v>10922</v>
      </c>
    </row>
    <row r="460" spans="1:14">
      <c r="A460" s="10" t="s">
        <v>11902</v>
      </c>
      <c r="B460" t="s">
        <v>13540</v>
      </c>
      <c r="C460" s="10" t="s">
        <v>13142</v>
      </c>
      <c r="D460" s="10">
        <v>825</v>
      </c>
      <c r="E460" s="10">
        <v>825</v>
      </c>
      <c r="F460" s="12">
        <v>0</v>
      </c>
      <c r="G460" s="10">
        <v>4</v>
      </c>
      <c r="H460" s="14">
        <v>3246</v>
      </c>
      <c r="I460" s="10" t="s">
        <v>11904</v>
      </c>
      <c r="J460" s="10" t="s">
        <v>11905</v>
      </c>
      <c r="K460" s="10" t="s">
        <v>11906</v>
      </c>
      <c r="L460" s="10" t="s">
        <v>11907</v>
      </c>
      <c r="M460" s="10" t="s">
        <v>11908</v>
      </c>
      <c r="N460" s="10" t="s">
        <v>11909</v>
      </c>
    </row>
    <row r="461" spans="1:14">
      <c r="A461" s="10" t="s">
        <v>11139</v>
      </c>
      <c r="B461" t="s">
        <v>13540</v>
      </c>
      <c r="C461" s="10" t="s">
        <v>13142</v>
      </c>
      <c r="D461" s="13">
        <v>2099</v>
      </c>
      <c r="E461" s="13">
        <v>2499</v>
      </c>
      <c r="F461" s="12">
        <v>0.16</v>
      </c>
      <c r="G461" s="10" t="s">
        <v>11141</v>
      </c>
      <c r="H461" s="14">
        <v>992</v>
      </c>
      <c r="I461" s="10" t="s">
        <v>11142</v>
      </c>
      <c r="J461" s="10" t="s">
        <v>11143</v>
      </c>
      <c r="K461" s="10" t="s">
        <v>11144</v>
      </c>
      <c r="L461" s="10" t="s">
        <v>11145</v>
      </c>
      <c r="M461" s="10" t="s">
        <v>11146</v>
      </c>
      <c r="N461" s="10" t="s">
        <v>11147</v>
      </c>
    </row>
    <row r="462" spans="1:14">
      <c r="A462" s="8" t="s">
        <v>12798</v>
      </c>
      <c r="B462" t="s">
        <v>13540</v>
      </c>
      <c r="C462" s="8" t="s">
        <v>13142</v>
      </c>
      <c r="D462" s="8">
        <v>253</v>
      </c>
      <c r="E462" s="8">
        <v>500</v>
      </c>
      <c r="F462" s="11">
        <v>0.49</v>
      </c>
      <c r="G462" s="8">
        <v>4.3</v>
      </c>
      <c r="H462" s="15">
        <v>2664</v>
      </c>
      <c r="I462" s="8" t="s">
        <v>12801</v>
      </c>
      <c r="J462" s="8" t="s">
        <v>12802</v>
      </c>
      <c r="K462" s="8" t="s">
        <v>12803</v>
      </c>
      <c r="L462" s="8" t="s">
        <v>12804</v>
      </c>
      <c r="M462" s="8" t="s">
        <v>12805</v>
      </c>
      <c r="N462" s="8" t="s">
        <v>12806</v>
      </c>
    </row>
    <row r="463" spans="1:14">
      <c r="A463" s="8" t="s">
        <v>10056</v>
      </c>
      <c r="B463" t="s">
        <v>13540</v>
      </c>
      <c r="C463" s="8" t="s">
        <v>13142</v>
      </c>
      <c r="D463" s="16">
        <v>5999</v>
      </c>
      <c r="E463" s="16">
        <v>9999</v>
      </c>
      <c r="F463" s="11">
        <v>0.4</v>
      </c>
      <c r="G463" s="8">
        <v>4.2</v>
      </c>
      <c r="H463" s="15">
        <v>1191</v>
      </c>
      <c r="I463" s="8" t="s">
        <v>10058</v>
      </c>
      <c r="J463" s="8" t="s">
        <v>10059</v>
      </c>
      <c r="K463" s="8" t="s">
        <v>10060</v>
      </c>
      <c r="L463" s="8" t="s">
        <v>10061</v>
      </c>
      <c r="M463" s="8" t="s">
        <v>10062</v>
      </c>
      <c r="N463" s="8" t="s">
        <v>10063</v>
      </c>
    </row>
    <row r="464" spans="1:14">
      <c r="A464" s="8" t="s">
        <v>9309</v>
      </c>
      <c r="B464" t="s">
        <v>13540</v>
      </c>
      <c r="C464" s="8" t="s">
        <v>13142</v>
      </c>
      <c r="D464" s="16">
        <v>2799</v>
      </c>
      <c r="E464" s="16">
        <v>3799</v>
      </c>
      <c r="F464" s="11">
        <v>0.26</v>
      </c>
      <c r="G464" s="8">
        <v>3.9</v>
      </c>
      <c r="H464" s="15">
        <v>32931</v>
      </c>
      <c r="I464" s="8" t="s">
        <v>9312</v>
      </c>
      <c r="J464" s="8" t="s">
        <v>9313</v>
      </c>
      <c r="K464" s="8" t="s">
        <v>9314</v>
      </c>
      <c r="L464" s="8" t="s">
        <v>9315</v>
      </c>
      <c r="M464" s="8" t="s">
        <v>9316</v>
      </c>
      <c r="N464" s="8" t="s">
        <v>9317</v>
      </c>
    </row>
    <row r="465" spans="1:14">
      <c r="A465" s="10" t="s">
        <v>9927</v>
      </c>
      <c r="B465" t="s">
        <v>13540</v>
      </c>
      <c r="C465" s="10" t="s">
        <v>13142</v>
      </c>
      <c r="D465" s="13">
        <v>5499</v>
      </c>
      <c r="E465" s="13">
        <v>9999</v>
      </c>
      <c r="F465" s="12">
        <v>0.45</v>
      </c>
      <c r="G465" s="10">
        <v>3.8</v>
      </c>
      <c r="H465" s="14">
        <v>4353</v>
      </c>
      <c r="I465" s="10" t="s">
        <v>9930</v>
      </c>
      <c r="J465" s="10" t="s">
        <v>9931</v>
      </c>
      <c r="K465" s="10" t="s">
        <v>9932</v>
      </c>
      <c r="L465" s="10" t="s">
        <v>9933</v>
      </c>
      <c r="M465" s="10" t="s">
        <v>9934</v>
      </c>
      <c r="N465" s="10" t="s">
        <v>9935</v>
      </c>
    </row>
    <row r="466" spans="1:14">
      <c r="A466" s="8" t="s">
        <v>5309</v>
      </c>
      <c r="B466" t="s">
        <v>13539</v>
      </c>
      <c r="C466" s="8" t="s">
        <v>13083</v>
      </c>
      <c r="D466" s="8">
        <v>149</v>
      </c>
      <c r="E466" s="8">
        <v>180</v>
      </c>
      <c r="F466" s="11">
        <v>0.17</v>
      </c>
      <c r="G466" s="8">
        <v>4.4000000000000004</v>
      </c>
      <c r="H466" s="15">
        <v>644</v>
      </c>
      <c r="I466" s="8" t="s">
        <v>5311</v>
      </c>
      <c r="J466" s="8" t="s">
        <v>5312</v>
      </c>
      <c r="K466" s="8" t="s">
        <v>5313</v>
      </c>
      <c r="L466" s="8" t="s">
        <v>5314</v>
      </c>
      <c r="M466" s="8" t="s">
        <v>5315</v>
      </c>
      <c r="N466" s="8" t="s">
        <v>5316</v>
      </c>
    </row>
    <row r="467" spans="1:14">
      <c r="A467" s="8" t="s">
        <v>6143</v>
      </c>
      <c r="B467" t="s">
        <v>13539</v>
      </c>
      <c r="C467" s="8" t="s">
        <v>13083</v>
      </c>
      <c r="D467" s="8">
        <v>159</v>
      </c>
      <c r="E467" s="8">
        <v>180</v>
      </c>
      <c r="F467" s="11">
        <v>0.12</v>
      </c>
      <c r="G467" s="8">
        <v>4.3</v>
      </c>
      <c r="H467" s="15">
        <v>989</v>
      </c>
      <c r="I467" s="8" t="s">
        <v>6145</v>
      </c>
      <c r="J467" s="8" t="s">
        <v>6146</v>
      </c>
      <c r="K467" s="8" t="s">
        <v>6147</v>
      </c>
      <c r="L467" s="8" t="s">
        <v>6148</v>
      </c>
      <c r="M467" s="8" t="s">
        <v>6149</v>
      </c>
      <c r="N467" s="8" t="s">
        <v>6150</v>
      </c>
    </row>
    <row r="468" spans="1:14">
      <c r="A468" s="8" t="s">
        <v>2767</v>
      </c>
      <c r="B468" t="s">
        <v>13248</v>
      </c>
      <c r="C468" s="8" t="s">
        <v>13084</v>
      </c>
      <c r="D468" s="8">
        <v>299</v>
      </c>
      <c r="E468" s="8">
        <v>799</v>
      </c>
      <c r="F468" s="11">
        <v>0.63</v>
      </c>
      <c r="G468" s="8">
        <v>4</v>
      </c>
      <c r="H468" s="15">
        <v>151</v>
      </c>
      <c r="I468" s="8" t="s">
        <v>2769</v>
      </c>
      <c r="J468" s="8" t="s">
        <v>2770</v>
      </c>
      <c r="K468" s="8" t="s">
        <v>2771</v>
      </c>
      <c r="L468" s="8" t="s">
        <v>2772</v>
      </c>
      <c r="M468" s="8" t="s">
        <v>2773</v>
      </c>
      <c r="N468" s="8" t="s">
        <v>2774</v>
      </c>
    </row>
    <row r="469" spans="1:14">
      <c r="A469" s="8" t="s">
        <v>7717</v>
      </c>
      <c r="B469" t="s">
        <v>13249</v>
      </c>
      <c r="C469" s="8" t="s">
        <v>13144</v>
      </c>
      <c r="D469" s="8">
        <v>150</v>
      </c>
      <c r="E469" s="8">
        <v>150</v>
      </c>
      <c r="F469" s="11">
        <v>0</v>
      </c>
      <c r="G469" s="8">
        <v>4.3</v>
      </c>
      <c r="H469" s="15">
        <v>15867</v>
      </c>
      <c r="I469" s="8" t="s">
        <v>7720</v>
      </c>
      <c r="J469" s="8" t="s">
        <v>7721</v>
      </c>
      <c r="K469" s="8" t="s">
        <v>7722</v>
      </c>
      <c r="L469" s="8" t="s">
        <v>7723</v>
      </c>
      <c r="M469" s="8" t="s">
        <v>7724</v>
      </c>
      <c r="N469" s="8" t="s">
        <v>7725</v>
      </c>
    </row>
    <row r="470" spans="1:14">
      <c r="A470" s="10" t="s">
        <v>10109</v>
      </c>
      <c r="B470" t="s">
        <v>13250</v>
      </c>
      <c r="C470" s="10" t="s">
        <v>13142</v>
      </c>
      <c r="D470" s="10">
        <v>298</v>
      </c>
      <c r="E470" s="10">
        <v>499</v>
      </c>
      <c r="F470" s="12">
        <v>0.4</v>
      </c>
      <c r="G470" s="10">
        <v>4.4000000000000004</v>
      </c>
      <c r="H470" s="14">
        <v>290</v>
      </c>
      <c r="I470" s="10" t="s">
        <v>10111</v>
      </c>
      <c r="J470" s="10" t="s">
        <v>10112</v>
      </c>
      <c r="K470" s="10" t="s">
        <v>10113</v>
      </c>
      <c r="L470" s="10" t="s">
        <v>10114</v>
      </c>
      <c r="M470" s="10" t="s">
        <v>10115</v>
      </c>
      <c r="N470" s="10" t="s">
        <v>10116</v>
      </c>
    </row>
    <row r="471" spans="1:14">
      <c r="A471" s="8" t="s">
        <v>6922</v>
      </c>
      <c r="B471" t="s">
        <v>13251</v>
      </c>
      <c r="C471" s="8" t="s">
        <v>13084</v>
      </c>
      <c r="D471" s="8">
        <v>287</v>
      </c>
      <c r="E471" s="8">
        <v>499</v>
      </c>
      <c r="F471" s="11">
        <v>0.42</v>
      </c>
      <c r="G471" s="8">
        <v>4.4000000000000004</v>
      </c>
      <c r="H471" s="15">
        <v>8076</v>
      </c>
      <c r="I471" s="8" t="s">
        <v>6924</v>
      </c>
      <c r="J471" s="8" t="s">
        <v>6925</v>
      </c>
      <c r="K471" s="8" t="s">
        <v>6926</v>
      </c>
      <c r="L471" s="8" t="s">
        <v>6927</v>
      </c>
      <c r="M471" s="8" t="s">
        <v>6928</v>
      </c>
      <c r="N471" s="8" t="s">
        <v>6929</v>
      </c>
    </row>
    <row r="472" spans="1:14">
      <c r="A472" s="10" t="s">
        <v>10575</v>
      </c>
      <c r="B472" t="s">
        <v>13252</v>
      </c>
      <c r="C472" s="10" t="s">
        <v>13142</v>
      </c>
      <c r="D472" s="10">
        <v>699</v>
      </c>
      <c r="E472" s="13">
        <v>1599</v>
      </c>
      <c r="F472" s="12">
        <v>0.56000000000000005</v>
      </c>
      <c r="G472" s="10">
        <v>4.7</v>
      </c>
      <c r="H472" s="14">
        <v>1729</v>
      </c>
      <c r="I472" s="10" t="s">
        <v>10577</v>
      </c>
      <c r="J472" s="10" t="s">
        <v>10578</v>
      </c>
      <c r="K472" s="10" t="s">
        <v>10579</v>
      </c>
      <c r="L472" s="10" t="s">
        <v>10580</v>
      </c>
      <c r="M472" s="10" t="s">
        <v>10581</v>
      </c>
      <c r="N472" s="10" t="s">
        <v>10582</v>
      </c>
    </row>
    <row r="473" spans="1:14">
      <c r="A473" s="8" t="s">
        <v>3461</v>
      </c>
      <c r="B473" t="s">
        <v>13538</v>
      </c>
      <c r="C473" s="8" t="s">
        <v>13083</v>
      </c>
      <c r="D473" s="16">
        <v>3999</v>
      </c>
      <c r="E473" s="16">
        <v>9999</v>
      </c>
      <c r="F473" s="11">
        <v>0.6</v>
      </c>
      <c r="G473" s="8">
        <v>4.4000000000000004</v>
      </c>
      <c r="H473" s="15">
        <v>73</v>
      </c>
      <c r="I473" s="8" t="s">
        <v>3463</v>
      </c>
      <c r="J473" s="8" t="s">
        <v>3464</v>
      </c>
      <c r="K473" s="8" t="s">
        <v>3465</v>
      </c>
      <c r="L473" s="8" t="s">
        <v>3466</v>
      </c>
      <c r="M473" s="8" t="s">
        <v>3467</v>
      </c>
      <c r="N473" s="8" t="s">
        <v>3468</v>
      </c>
    </row>
    <row r="474" spans="1:14">
      <c r="A474" s="10" t="s">
        <v>6133</v>
      </c>
      <c r="B474" t="s">
        <v>13538</v>
      </c>
      <c r="C474" s="10" t="s">
        <v>13083</v>
      </c>
      <c r="D474" s="13">
        <v>2499</v>
      </c>
      <c r="E474" s="13">
        <v>9999</v>
      </c>
      <c r="F474" s="12">
        <v>0.75</v>
      </c>
      <c r="G474" s="10">
        <v>4.0999999999999996</v>
      </c>
      <c r="H474" s="14">
        <v>42139</v>
      </c>
      <c r="I474" s="10" t="s">
        <v>6135</v>
      </c>
      <c r="J474" s="10" t="s">
        <v>6136</v>
      </c>
      <c r="K474" s="10" t="s">
        <v>6137</v>
      </c>
      <c r="L474" s="10" t="s">
        <v>6138</v>
      </c>
      <c r="M474" s="10" t="s">
        <v>6139</v>
      </c>
      <c r="N474" s="10" t="s">
        <v>6140</v>
      </c>
    </row>
    <row r="475" spans="1:14">
      <c r="A475" s="10" t="s">
        <v>3205</v>
      </c>
      <c r="B475" t="s">
        <v>13538</v>
      </c>
      <c r="C475" s="10" t="s">
        <v>13083</v>
      </c>
      <c r="D475" s="13">
        <v>2199</v>
      </c>
      <c r="E475" s="13">
        <v>9999</v>
      </c>
      <c r="F475" s="12">
        <v>0.78</v>
      </c>
      <c r="G475" s="10">
        <v>4.2</v>
      </c>
      <c r="H475" s="14">
        <v>29471</v>
      </c>
      <c r="I475" s="10" t="s">
        <v>3207</v>
      </c>
      <c r="J475" s="10" t="s">
        <v>3208</v>
      </c>
      <c r="K475" s="10" t="s">
        <v>3209</v>
      </c>
      <c r="L475" s="10" t="s">
        <v>3210</v>
      </c>
      <c r="M475" s="10" t="s">
        <v>3211</v>
      </c>
      <c r="N475" s="10" t="s">
        <v>3212</v>
      </c>
    </row>
    <row r="476" spans="1:14">
      <c r="A476" s="8" t="s">
        <v>4021</v>
      </c>
      <c r="B476" t="s">
        <v>13538</v>
      </c>
      <c r="C476" s="8" t="s">
        <v>13083</v>
      </c>
      <c r="D476" s="16">
        <v>2199</v>
      </c>
      <c r="E476" s="16">
        <v>9999</v>
      </c>
      <c r="F476" s="11">
        <v>0.78</v>
      </c>
      <c r="G476" s="8">
        <v>4.2</v>
      </c>
      <c r="H476" s="15">
        <v>29472</v>
      </c>
      <c r="I476" s="8" t="s">
        <v>4022</v>
      </c>
      <c r="J476" s="8" t="s">
        <v>3208</v>
      </c>
      <c r="K476" s="8" t="s">
        <v>3209</v>
      </c>
      <c r="L476" s="8" t="s">
        <v>3210</v>
      </c>
      <c r="M476" s="8" t="s">
        <v>3211</v>
      </c>
      <c r="N476" s="8" t="s">
        <v>3212</v>
      </c>
    </row>
    <row r="477" spans="1:14">
      <c r="A477" s="10" t="s">
        <v>3205</v>
      </c>
      <c r="B477" t="s">
        <v>13538</v>
      </c>
      <c r="C477" s="10" t="s">
        <v>13083</v>
      </c>
      <c r="D477" s="13">
        <v>2199</v>
      </c>
      <c r="E477" s="13">
        <v>9999</v>
      </c>
      <c r="F477" s="12">
        <v>0.78</v>
      </c>
      <c r="G477" s="10">
        <v>4.2</v>
      </c>
      <c r="H477" s="14">
        <v>29478</v>
      </c>
      <c r="I477" s="10" t="s">
        <v>3207</v>
      </c>
      <c r="J477" s="10" t="s">
        <v>5000</v>
      </c>
      <c r="K477" s="10" t="s">
        <v>5001</v>
      </c>
      <c r="L477" s="10" t="s">
        <v>5002</v>
      </c>
      <c r="M477" s="10" t="s">
        <v>5003</v>
      </c>
      <c r="N477" s="10" t="s">
        <v>5004</v>
      </c>
    </row>
    <row r="478" spans="1:14">
      <c r="A478" s="10" t="s">
        <v>4615</v>
      </c>
      <c r="B478" t="s">
        <v>13538</v>
      </c>
      <c r="C478" s="10" t="s">
        <v>13083</v>
      </c>
      <c r="D478" s="13">
        <v>1499</v>
      </c>
      <c r="E478" s="13">
        <v>7999</v>
      </c>
      <c r="F478" s="12">
        <v>0.81</v>
      </c>
      <c r="G478" s="10">
        <v>4.2</v>
      </c>
      <c r="H478" s="14">
        <v>22638</v>
      </c>
      <c r="I478" s="10" t="s">
        <v>4617</v>
      </c>
      <c r="J478" s="10" t="s">
        <v>3169</v>
      </c>
      <c r="K478" s="10" t="s">
        <v>3170</v>
      </c>
      <c r="L478" s="10" t="s">
        <v>3171</v>
      </c>
      <c r="M478" s="10" t="s">
        <v>3172</v>
      </c>
      <c r="N478" s="10" t="s">
        <v>3173</v>
      </c>
    </row>
    <row r="479" spans="1:14">
      <c r="A479" s="10" t="s">
        <v>4251</v>
      </c>
      <c r="B479" t="s">
        <v>13538</v>
      </c>
      <c r="C479" s="10" t="s">
        <v>13083</v>
      </c>
      <c r="D479" s="13">
        <v>1499</v>
      </c>
      <c r="E479" s="13">
        <v>9999</v>
      </c>
      <c r="F479" s="12">
        <v>0.85</v>
      </c>
      <c r="G479" s="10">
        <v>4.2</v>
      </c>
      <c r="H479" s="14">
        <v>22638</v>
      </c>
      <c r="I479" s="10" t="s">
        <v>4253</v>
      </c>
      <c r="J479" s="10" t="s">
        <v>3169</v>
      </c>
      <c r="K479" s="10" t="s">
        <v>3170</v>
      </c>
      <c r="L479" s="10" t="s">
        <v>3171</v>
      </c>
      <c r="M479" s="10" t="s">
        <v>3172</v>
      </c>
      <c r="N479" s="10" t="s">
        <v>3173</v>
      </c>
    </row>
    <row r="480" spans="1:14">
      <c r="A480" s="8" t="s">
        <v>3166</v>
      </c>
      <c r="B480" t="s">
        <v>13538</v>
      </c>
      <c r="C480" s="8" t="s">
        <v>13083</v>
      </c>
      <c r="D480" s="16">
        <v>1499</v>
      </c>
      <c r="E480" s="16">
        <v>7999</v>
      </c>
      <c r="F480" s="11">
        <v>0.81</v>
      </c>
      <c r="G480" s="8">
        <v>4.2</v>
      </c>
      <c r="H480" s="15">
        <v>22636</v>
      </c>
      <c r="I480" s="8" t="s">
        <v>3168</v>
      </c>
      <c r="J480" s="8" t="s">
        <v>3169</v>
      </c>
      <c r="K480" s="8" t="s">
        <v>3170</v>
      </c>
      <c r="L480" s="8" t="s">
        <v>3171</v>
      </c>
      <c r="M480" s="8" t="s">
        <v>3172</v>
      </c>
      <c r="N480" s="8" t="s">
        <v>3173</v>
      </c>
    </row>
    <row r="481" spans="1:14">
      <c r="A481" s="8" t="s">
        <v>3166</v>
      </c>
      <c r="B481" t="s">
        <v>13538</v>
      </c>
      <c r="C481" s="8" t="s">
        <v>13083</v>
      </c>
      <c r="D481" s="16">
        <v>1499</v>
      </c>
      <c r="E481" s="16">
        <v>7999</v>
      </c>
      <c r="F481" s="11">
        <v>0.81</v>
      </c>
      <c r="G481" s="8">
        <v>4.2</v>
      </c>
      <c r="H481" s="15">
        <v>22638</v>
      </c>
      <c r="I481" s="8" t="s">
        <v>3168</v>
      </c>
      <c r="J481" s="8" t="s">
        <v>3169</v>
      </c>
      <c r="K481" s="8" t="s">
        <v>3170</v>
      </c>
      <c r="L481" s="8" t="s">
        <v>3171</v>
      </c>
      <c r="M481" s="8" t="s">
        <v>3172</v>
      </c>
      <c r="N481" s="8" t="s">
        <v>3173</v>
      </c>
    </row>
    <row r="482" spans="1:14">
      <c r="A482" s="8" t="s">
        <v>2931</v>
      </c>
      <c r="B482" t="s">
        <v>13538</v>
      </c>
      <c r="C482" s="8" t="s">
        <v>13083</v>
      </c>
      <c r="D482" s="16">
        <v>1799</v>
      </c>
      <c r="E482" s="16">
        <v>19999</v>
      </c>
      <c r="F482" s="11">
        <v>0.91</v>
      </c>
      <c r="G482" s="8">
        <v>4.2</v>
      </c>
      <c r="H482" s="15">
        <v>13937</v>
      </c>
      <c r="I482" s="8" t="s">
        <v>2934</v>
      </c>
      <c r="J482" s="8" t="s">
        <v>2935</v>
      </c>
      <c r="K482" s="8" t="s">
        <v>2936</v>
      </c>
      <c r="L482" s="8" t="s">
        <v>2937</v>
      </c>
      <c r="M482" s="8" t="s">
        <v>2938</v>
      </c>
      <c r="N482" s="8" t="s">
        <v>2939</v>
      </c>
    </row>
    <row r="483" spans="1:14">
      <c r="A483" s="8" t="s">
        <v>3201</v>
      </c>
      <c r="B483" t="s">
        <v>13538</v>
      </c>
      <c r="C483" s="8" t="s">
        <v>13083</v>
      </c>
      <c r="D483" s="16">
        <v>1799</v>
      </c>
      <c r="E483" s="16">
        <v>19999</v>
      </c>
      <c r="F483" s="11">
        <v>0.91</v>
      </c>
      <c r="G483" s="8">
        <v>4.2</v>
      </c>
      <c r="H483" s="15">
        <v>13937</v>
      </c>
      <c r="I483" s="8" t="s">
        <v>3202</v>
      </c>
      <c r="J483" s="8" t="s">
        <v>2935</v>
      </c>
      <c r="K483" s="8" t="s">
        <v>2936</v>
      </c>
      <c r="L483" s="8" t="s">
        <v>2937</v>
      </c>
      <c r="M483" s="8" t="s">
        <v>2938</v>
      </c>
      <c r="N483" s="8" t="s">
        <v>2939</v>
      </c>
    </row>
    <row r="484" spans="1:14">
      <c r="A484" s="8" t="s">
        <v>3230</v>
      </c>
      <c r="B484" t="s">
        <v>13538</v>
      </c>
      <c r="C484" s="8" t="s">
        <v>13083</v>
      </c>
      <c r="D484" s="16">
        <v>1799</v>
      </c>
      <c r="E484" s="16">
        <v>19999</v>
      </c>
      <c r="F484" s="11">
        <v>0.91</v>
      </c>
      <c r="G484" s="8">
        <v>4.2</v>
      </c>
      <c r="H484" s="15">
        <v>13937</v>
      </c>
      <c r="I484" s="8" t="s">
        <v>3202</v>
      </c>
      <c r="J484" s="8" t="s">
        <v>2935</v>
      </c>
      <c r="K484" s="8" t="s">
        <v>2936</v>
      </c>
      <c r="L484" s="8" t="s">
        <v>2937</v>
      </c>
      <c r="M484" s="8" t="s">
        <v>2938</v>
      </c>
      <c r="N484" s="8" t="s">
        <v>2939</v>
      </c>
    </row>
    <row r="485" spans="1:14">
      <c r="A485" s="8" t="s">
        <v>3250</v>
      </c>
      <c r="B485" t="s">
        <v>13538</v>
      </c>
      <c r="C485" s="8" t="s">
        <v>13083</v>
      </c>
      <c r="D485" s="16">
        <v>1799</v>
      </c>
      <c r="E485" s="16">
        <v>19999</v>
      </c>
      <c r="F485" s="11">
        <v>0.91</v>
      </c>
      <c r="G485" s="8">
        <v>4.2</v>
      </c>
      <c r="H485" s="15">
        <v>13937</v>
      </c>
      <c r="I485" s="8" t="s">
        <v>3251</v>
      </c>
      <c r="J485" s="8" t="s">
        <v>2935</v>
      </c>
      <c r="K485" s="8" t="s">
        <v>2936</v>
      </c>
      <c r="L485" s="8" t="s">
        <v>2937</v>
      </c>
      <c r="M485" s="8" t="s">
        <v>2938</v>
      </c>
      <c r="N485" s="8" t="s">
        <v>2939</v>
      </c>
    </row>
    <row r="486" spans="1:14">
      <c r="A486" s="8" t="s">
        <v>3301</v>
      </c>
      <c r="B486" t="s">
        <v>13538</v>
      </c>
      <c r="C486" s="8" t="s">
        <v>13083</v>
      </c>
      <c r="D486" s="16">
        <v>1799</v>
      </c>
      <c r="E486" s="16">
        <v>19999</v>
      </c>
      <c r="F486" s="11">
        <v>0.91</v>
      </c>
      <c r="G486" s="8">
        <v>4.2</v>
      </c>
      <c r="H486" s="15">
        <v>13937</v>
      </c>
      <c r="I486" s="8" t="s">
        <v>2934</v>
      </c>
      <c r="J486" s="8" t="s">
        <v>2935</v>
      </c>
      <c r="K486" s="8" t="s">
        <v>2936</v>
      </c>
      <c r="L486" s="8" t="s">
        <v>2937</v>
      </c>
      <c r="M486" s="8" t="s">
        <v>2938</v>
      </c>
      <c r="N486" s="8" t="s">
        <v>2939</v>
      </c>
    </row>
    <row r="487" spans="1:14">
      <c r="A487" s="10" t="s">
        <v>6870</v>
      </c>
      <c r="B487" t="s">
        <v>13538</v>
      </c>
      <c r="C487" s="10" t="s">
        <v>13083</v>
      </c>
      <c r="D487" s="13">
        <v>1999</v>
      </c>
      <c r="E487" s="13">
        <v>7999</v>
      </c>
      <c r="F487" s="12">
        <v>0.75</v>
      </c>
      <c r="G487" s="10">
        <v>4.2</v>
      </c>
      <c r="H487" s="14">
        <v>31305</v>
      </c>
      <c r="I487" s="10" t="s">
        <v>6872</v>
      </c>
      <c r="J487" s="10" t="s">
        <v>6873</v>
      </c>
      <c r="K487" s="10" t="s">
        <v>6874</v>
      </c>
      <c r="L487" s="10" t="s">
        <v>6875</v>
      </c>
      <c r="M487" s="10" t="s">
        <v>6876</v>
      </c>
      <c r="N487" s="10" t="s">
        <v>6877</v>
      </c>
    </row>
    <row r="488" spans="1:14">
      <c r="A488" s="10" t="s">
        <v>2942</v>
      </c>
      <c r="B488" t="s">
        <v>13538</v>
      </c>
      <c r="C488" s="10" t="s">
        <v>13083</v>
      </c>
      <c r="D488" s="13">
        <v>1998</v>
      </c>
      <c r="E488" s="13">
        <v>9999</v>
      </c>
      <c r="F488" s="12">
        <v>0.8</v>
      </c>
      <c r="G488" s="10">
        <v>4.3</v>
      </c>
      <c r="H488" s="14">
        <v>27696</v>
      </c>
      <c r="I488" s="10" t="s">
        <v>2944</v>
      </c>
      <c r="J488" s="10" t="s">
        <v>2945</v>
      </c>
      <c r="K488" s="10" t="s">
        <v>2946</v>
      </c>
      <c r="L488" s="10" t="s">
        <v>2947</v>
      </c>
      <c r="M488" s="10" t="s">
        <v>2948</v>
      </c>
      <c r="N488" s="10" t="s">
        <v>2949</v>
      </c>
    </row>
    <row r="489" spans="1:14">
      <c r="A489" s="10" t="s">
        <v>3339</v>
      </c>
      <c r="B489" t="s">
        <v>13538</v>
      </c>
      <c r="C489" s="10" t="s">
        <v>13083</v>
      </c>
      <c r="D489" s="13">
        <v>1999</v>
      </c>
      <c r="E489" s="13">
        <v>9999</v>
      </c>
      <c r="F489" s="12">
        <v>0.8</v>
      </c>
      <c r="G489" s="10">
        <v>4.3</v>
      </c>
      <c r="H489" s="14">
        <v>27696</v>
      </c>
      <c r="I489" s="10" t="s">
        <v>3340</v>
      </c>
      <c r="J489" s="10" t="s">
        <v>2945</v>
      </c>
      <c r="K489" s="10" t="s">
        <v>2946</v>
      </c>
      <c r="L489" s="10" t="s">
        <v>2947</v>
      </c>
      <c r="M489" s="10" t="s">
        <v>2948</v>
      </c>
      <c r="N489" s="10" t="s">
        <v>2949</v>
      </c>
    </row>
    <row r="490" spans="1:14">
      <c r="A490" s="8" t="s">
        <v>4193</v>
      </c>
      <c r="B490" t="s">
        <v>13538</v>
      </c>
      <c r="C490" s="8" t="s">
        <v>13083</v>
      </c>
      <c r="D490" s="16">
        <v>1999</v>
      </c>
      <c r="E490" s="16">
        <v>9999</v>
      </c>
      <c r="F490" s="11">
        <v>0.8</v>
      </c>
      <c r="G490" s="8">
        <v>4.3</v>
      </c>
      <c r="H490" s="15">
        <v>27704</v>
      </c>
      <c r="I490" s="8" t="s">
        <v>3340</v>
      </c>
      <c r="J490" s="8" t="s">
        <v>2945</v>
      </c>
      <c r="K490" s="8" t="s">
        <v>2946</v>
      </c>
      <c r="L490" s="8" t="s">
        <v>2947</v>
      </c>
      <c r="M490" s="8" t="s">
        <v>2948</v>
      </c>
      <c r="N490" s="8" t="s">
        <v>2949</v>
      </c>
    </row>
    <row r="491" spans="1:14">
      <c r="A491" s="8" t="s">
        <v>2942</v>
      </c>
      <c r="B491" t="s">
        <v>13538</v>
      </c>
      <c r="C491" s="8" t="s">
        <v>13083</v>
      </c>
      <c r="D491" s="16">
        <v>1998</v>
      </c>
      <c r="E491" s="16">
        <v>9999</v>
      </c>
      <c r="F491" s="11">
        <v>0.8</v>
      </c>
      <c r="G491" s="8">
        <v>4.3</v>
      </c>
      <c r="H491" s="15">
        <v>27709</v>
      </c>
      <c r="I491" s="8" t="s">
        <v>2944</v>
      </c>
      <c r="J491" s="8" t="s">
        <v>2945</v>
      </c>
      <c r="K491" s="8" t="s">
        <v>2946</v>
      </c>
      <c r="L491" s="8" t="s">
        <v>2947</v>
      </c>
      <c r="M491" s="8" t="s">
        <v>2948</v>
      </c>
      <c r="N491" s="8" t="s">
        <v>2949</v>
      </c>
    </row>
    <row r="492" spans="1:14">
      <c r="A492" s="8" t="s">
        <v>3946</v>
      </c>
      <c r="B492" t="s">
        <v>13538</v>
      </c>
      <c r="C492" s="8" t="s">
        <v>13083</v>
      </c>
      <c r="D492" s="16">
        <v>2999</v>
      </c>
      <c r="E492" s="16">
        <v>9999</v>
      </c>
      <c r="F492" s="11">
        <v>0.7</v>
      </c>
      <c r="G492" s="8">
        <v>4.2</v>
      </c>
      <c r="H492" s="15">
        <v>20879</v>
      </c>
      <c r="I492" s="8" t="s">
        <v>3948</v>
      </c>
      <c r="J492" s="8" t="s">
        <v>3949</v>
      </c>
      <c r="K492" s="8" t="s">
        <v>3950</v>
      </c>
      <c r="L492" s="8" t="s">
        <v>3951</v>
      </c>
      <c r="M492" s="8" t="s">
        <v>3952</v>
      </c>
      <c r="N492" s="8" t="s">
        <v>3953</v>
      </c>
    </row>
    <row r="493" spans="1:14">
      <c r="A493" s="8" t="s">
        <v>3946</v>
      </c>
      <c r="B493" t="s">
        <v>13538</v>
      </c>
      <c r="C493" s="8" t="s">
        <v>13083</v>
      </c>
      <c r="D493" s="16">
        <v>2999</v>
      </c>
      <c r="E493" s="16">
        <v>9999</v>
      </c>
      <c r="F493" s="11">
        <v>0.7</v>
      </c>
      <c r="G493" s="8">
        <v>4.2</v>
      </c>
      <c r="H493" s="15">
        <v>20881</v>
      </c>
      <c r="I493" s="8" t="s">
        <v>3948</v>
      </c>
      <c r="J493" s="8" t="s">
        <v>3949</v>
      </c>
      <c r="K493" s="8" t="s">
        <v>3950</v>
      </c>
      <c r="L493" s="8" t="s">
        <v>3951</v>
      </c>
      <c r="M493" s="8" t="s">
        <v>3952</v>
      </c>
      <c r="N493" s="8" t="s">
        <v>3953</v>
      </c>
    </row>
    <row r="494" spans="1:14">
      <c r="A494" s="10" t="s">
        <v>7198</v>
      </c>
      <c r="B494" t="s">
        <v>13538</v>
      </c>
      <c r="C494" s="10" t="s">
        <v>13083</v>
      </c>
      <c r="D494" s="13">
        <v>2499</v>
      </c>
      <c r="E494" s="13">
        <v>9999</v>
      </c>
      <c r="F494" s="12">
        <v>0.75</v>
      </c>
      <c r="G494" s="10">
        <v>4</v>
      </c>
      <c r="H494" s="14">
        <v>9090</v>
      </c>
      <c r="I494" s="10" t="s">
        <v>7200</v>
      </c>
      <c r="J494" s="10" t="s">
        <v>7201</v>
      </c>
      <c r="K494" s="10" t="s">
        <v>7202</v>
      </c>
      <c r="L494" s="10" t="s">
        <v>7203</v>
      </c>
      <c r="M494" s="10" t="s">
        <v>7204</v>
      </c>
      <c r="N494" s="10" t="s">
        <v>7205</v>
      </c>
    </row>
    <row r="495" spans="1:14">
      <c r="A495" s="10" t="s">
        <v>4761</v>
      </c>
      <c r="B495" t="s">
        <v>13538</v>
      </c>
      <c r="C495" s="10" t="s">
        <v>13083</v>
      </c>
      <c r="D495" s="13">
        <v>2999</v>
      </c>
      <c r="E495" s="13">
        <v>11999</v>
      </c>
      <c r="F495" s="12">
        <v>0.75</v>
      </c>
      <c r="G495" s="10">
        <v>4.4000000000000004</v>
      </c>
      <c r="H495" s="14">
        <v>768</v>
      </c>
      <c r="I495" s="10" t="s">
        <v>4763</v>
      </c>
      <c r="J495" s="10" t="s">
        <v>4764</v>
      </c>
      <c r="K495" s="10" t="s">
        <v>4765</v>
      </c>
      <c r="L495" s="10" t="s">
        <v>4766</v>
      </c>
      <c r="M495" s="10" t="s">
        <v>4767</v>
      </c>
      <c r="N495" s="10" t="s">
        <v>13028</v>
      </c>
    </row>
    <row r="496" spans="1:14">
      <c r="A496" s="10" t="s">
        <v>3265</v>
      </c>
      <c r="B496" t="s">
        <v>13538</v>
      </c>
      <c r="C496" s="10" t="s">
        <v>13083</v>
      </c>
      <c r="D496" s="13">
        <v>3999</v>
      </c>
      <c r="E496" s="13">
        <v>16999</v>
      </c>
      <c r="F496" s="12">
        <v>0.76</v>
      </c>
      <c r="G496" s="10">
        <v>4.3</v>
      </c>
      <c r="H496" s="14">
        <v>17159</v>
      </c>
      <c r="I496" s="10" t="s">
        <v>3267</v>
      </c>
      <c r="J496" s="10" t="s">
        <v>3268</v>
      </c>
      <c r="K496" s="10" t="s">
        <v>3269</v>
      </c>
      <c r="L496" s="10" t="s">
        <v>3270</v>
      </c>
      <c r="M496" s="10" t="s">
        <v>3271</v>
      </c>
      <c r="N496" s="10" t="s">
        <v>3272</v>
      </c>
    </row>
    <row r="497" spans="1:14">
      <c r="A497" s="8" t="s">
        <v>4716</v>
      </c>
      <c r="B497" t="s">
        <v>13538</v>
      </c>
      <c r="C497" s="8" t="s">
        <v>13083</v>
      </c>
      <c r="D497" s="16">
        <v>3999</v>
      </c>
      <c r="E497" s="16">
        <v>17999</v>
      </c>
      <c r="F497" s="11">
        <v>0.78</v>
      </c>
      <c r="G497" s="8">
        <v>4.3</v>
      </c>
      <c r="H497" s="15">
        <v>17161</v>
      </c>
      <c r="I497" s="8" t="s">
        <v>4717</v>
      </c>
      <c r="J497" s="8" t="s">
        <v>3268</v>
      </c>
      <c r="K497" s="8" t="s">
        <v>3269</v>
      </c>
      <c r="L497" s="8" t="s">
        <v>3270</v>
      </c>
      <c r="M497" s="8" t="s">
        <v>3271</v>
      </c>
      <c r="N497" s="8" t="s">
        <v>3272</v>
      </c>
    </row>
    <row r="498" spans="1:14">
      <c r="A498" s="10" t="s">
        <v>3265</v>
      </c>
      <c r="B498" t="s">
        <v>13538</v>
      </c>
      <c r="C498" s="10" t="s">
        <v>13083</v>
      </c>
      <c r="D498" s="13">
        <v>3999</v>
      </c>
      <c r="E498" s="13">
        <v>16999</v>
      </c>
      <c r="F498" s="12">
        <v>0.76</v>
      </c>
      <c r="G498" s="10">
        <v>4.3</v>
      </c>
      <c r="H498" s="14">
        <v>17162</v>
      </c>
      <c r="I498" s="10" t="s">
        <v>3267</v>
      </c>
      <c r="J498" s="10" t="s">
        <v>3268</v>
      </c>
      <c r="K498" s="10" t="s">
        <v>3269</v>
      </c>
      <c r="L498" s="10" t="s">
        <v>3270</v>
      </c>
      <c r="M498" s="10" t="s">
        <v>3271</v>
      </c>
      <c r="N498" s="10" t="s">
        <v>3272</v>
      </c>
    </row>
    <row r="499" spans="1:14">
      <c r="A499" s="10" t="s">
        <v>731</v>
      </c>
      <c r="B499" t="s">
        <v>13537</v>
      </c>
      <c r="C499" s="10" t="s">
        <v>13083</v>
      </c>
      <c r="D499" s="13">
        <v>1434</v>
      </c>
      <c r="E499" s="13">
        <v>3999</v>
      </c>
      <c r="F499" s="12">
        <v>0.64</v>
      </c>
      <c r="G499" s="10">
        <v>4</v>
      </c>
      <c r="H499" s="14">
        <v>32</v>
      </c>
      <c r="I499" s="10" t="s">
        <v>733</v>
      </c>
      <c r="J499" s="10" t="s">
        <v>734</v>
      </c>
      <c r="K499" s="10" t="s">
        <v>735</v>
      </c>
      <c r="L499" s="10" t="s">
        <v>736</v>
      </c>
      <c r="M499" s="10" t="s">
        <v>737</v>
      </c>
      <c r="N499" s="10" t="s">
        <v>738</v>
      </c>
    </row>
    <row r="500" spans="1:14">
      <c r="A500" s="8" t="s">
        <v>2526</v>
      </c>
      <c r="B500" t="s">
        <v>13537</v>
      </c>
      <c r="C500" s="8" t="s">
        <v>13083</v>
      </c>
      <c r="D500" s="16">
        <v>1289</v>
      </c>
      <c r="E500" s="16">
        <v>2499</v>
      </c>
      <c r="F500" s="11">
        <v>0.48</v>
      </c>
      <c r="G500" s="8">
        <v>3.3</v>
      </c>
      <c r="H500" s="15">
        <v>73</v>
      </c>
      <c r="I500" s="8" t="s">
        <v>2527</v>
      </c>
      <c r="J500" s="8" t="s">
        <v>2528</v>
      </c>
      <c r="K500" s="8" t="s">
        <v>2529</v>
      </c>
      <c r="L500" s="8" t="s">
        <v>2530</v>
      </c>
      <c r="M500" s="8" t="s">
        <v>2531</v>
      </c>
      <c r="N500" s="8" t="s">
        <v>2532</v>
      </c>
    </row>
    <row r="501" spans="1:14">
      <c r="A501" s="8" t="s">
        <v>1566</v>
      </c>
      <c r="B501" t="s">
        <v>13537</v>
      </c>
      <c r="C501" s="8" t="s">
        <v>13084</v>
      </c>
      <c r="D501" s="8">
        <v>57.89</v>
      </c>
      <c r="E501" s="8">
        <v>199</v>
      </c>
      <c r="F501" s="11">
        <v>0.71</v>
      </c>
      <c r="G501" s="8">
        <v>4</v>
      </c>
      <c r="H501" s="15">
        <v>9378</v>
      </c>
      <c r="I501" s="8" t="s">
        <v>1568</v>
      </c>
      <c r="J501" s="8" t="s">
        <v>221</v>
      </c>
      <c r="K501" s="8" t="s">
        <v>222</v>
      </c>
      <c r="L501" s="8" t="s">
        <v>223</v>
      </c>
      <c r="M501" s="8" t="s">
        <v>224</v>
      </c>
      <c r="N501" s="8" t="s">
        <v>225</v>
      </c>
    </row>
    <row r="502" spans="1:14">
      <c r="A502" s="8" t="s">
        <v>415</v>
      </c>
      <c r="B502" t="s">
        <v>13537</v>
      </c>
      <c r="C502" s="8" t="s">
        <v>13084</v>
      </c>
      <c r="D502" s="8">
        <v>59</v>
      </c>
      <c r="E502" s="8">
        <v>199</v>
      </c>
      <c r="F502" s="11">
        <v>0.7</v>
      </c>
      <c r="G502" s="8">
        <v>4</v>
      </c>
      <c r="H502" s="15">
        <v>9378</v>
      </c>
      <c r="I502" s="8" t="s">
        <v>417</v>
      </c>
      <c r="J502" s="8" t="s">
        <v>221</v>
      </c>
      <c r="K502" s="8" t="s">
        <v>222</v>
      </c>
      <c r="L502" s="8" t="s">
        <v>223</v>
      </c>
      <c r="M502" s="8" t="s">
        <v>224</v>
      </c>
      <c r="N502" s="8" t="s">
        <v>225</v>
      </c>
    </row>
    <row r="503" spans="1:14">
      <c r="A503" s="8" t="s">
        <v>1555</v>
      </c>
      <c r="B503" t="s">
        <v>13537</v>
      </c>
      <c r="C503" s="8" t="s">
        <v>13084</v>
      </c>
      <c r="D503" s="8">
        <v>88</v>
      </c>
      <c r="E503" s="8">
        <v>299</v>
      </c>
      <c r="F503" s="11">
        <v>0.71</v>
      </c>
      <c r="G503" s="8">
        <v>4</v>
      </c>
      <c r="H503" s="15">
        <v>9378</v>
      </c>
      <c r="I503" s="8" t="s">
        <v>1557</v>
      </c>
      <c r="J503" s="8" t="s">
        <v>221</v>
      </c>
      <c r="K503" s="8" t="s">
        <v>222</v>
      </c>
      <c r="L503" s="8" t="s">
        <v>223</v>
      </c>
      <c r="M503" s="8" t="s">
        <v>224</v>
      </c>
      <c r="N503" s="8" t="s">
        <v>1558</v>
      </c>
    </row>
    <row r="504" spans="1:14">
      <c r="A504" s="10" t="s">
        <v>2226</v>
      </c>
      <c r="B504" t="s">
        <v>13537</v>
      </c>
      <c r="C504" s="10" t="s">
        <v>13084</v>
      </c>
      <c r="D504" s="10">
        <v>182</v>
      </c>
      <c r="E504" s="10">
        <v>599</v>
      </c>
      <c r="F504" s="12">
        <v>0.7</v>
      </c>
      <c r="G504" s="10">
        <v>4</v>
      </c>
      <c r="H504" s="14">
        <v>9378</v>
      </c>
      <c r="I504" s="10" t="s">
        <v>2228</v>
      </c>
      <c r="J504" s="10" t="s">
        <v>221</v>
      </c>
      <c r="K504" s="10" t="s">
        <v>222</v>
      </c>
      <c r="L504" s="10" t="s">
        <v>223</v>
      </c>
      <c r="M504" s="10" t="s">
        <v>224</v>
      </c>
      <c r="N504" s="10" t="s">
        <v>1558</v>
      </c>
    </row>
    <row r="505" spans="1:14">
      <c r="A505" s="10" t="s">
        <v>4258</v>
      </c>
      <c r="B505" t="s">
        <v>13537</v>
      </c>
      <c r="C505" s="10" t="s">
        <v>13083</v>
      </c>
      <c r="D505" s="10">
        <v>249</v>
      </c>
      <c r="E505" s="10">
        <v>599</v>
      </c>
      <c r="F505" s="12">
        <v>0.57999999999999996</v>
      </c>
      <c r="G505" s="10">
        <v>3.9</v>
      </c>
      <c r="H505" s="14">
        <v>2147</v>
      </c>
      <c r="I505" s="10" t="s">
        <v>4260</v>
      </c>
      <c r="J505" s="10" t="s">
        <v>4261</v>
      </c>
      <c r="K505" s="10" t="s">
        <v>4262</v>
      </c>
      <c r="L505" s="10" t="s">
        <v>4263</v>
      </c>
      <c r="M505" s="10" t="s">
        <v>4264</v>
      </c>
      <c r="N505" s="10" t="s">
        <v>4265</v>
      </c>
    </row>
    <row r="506" spans="1:14">
      <c r="A506" s="8" t="s">
        <v>1709</v>
      </c>
      <c r="B506" t="s">
        <v>13537</v>
      </c>
      <c r="C506" s="8" t="s">
        <v>13084</v>
      </c>
      <c r="D506" s="8">
        <v>129</v>
      </c>
      <c r="E506" s="8">
        <v>249</v>
      </c>
      <c r="F506" s="11">
        <v>0.48</v>
      </c>
      <c r="G506" s="8">
        <v>4</v>
      </c>
      <c r="H506" s="15">
        <v>9378</v>
      </c>
      <c r="I506" s="8" t="s">
        <v>1711</v>
      </c>
      <c r="J506" s="8" t="s">
        <v>221</v>
      </c>
      <c r="K506" s="8" t="s">
        <v>222</v>
      </c>
      <c r="L506" s="8" t="s">
        <v>223</v>
      </c>
      <c r="M506" s="8" t="s">
        <v>224</v>
      </c>
      <c r="N506" s="8" t="s">
        <v>225</v>
      </c>
    </row>
    <row r="507" spans="1:14">
      <c r="A507" s="8" t="s">
        <v>4035</v>
      </c>
      <c r="B507" t="s">
        <v>13537</v>
      </c>
      <c r="C507" s="8" t="s">
        <v>13084</v>
      </c>
      <c r="D507" s="8">
        <v>139</v>
      </c>
      <c r="E507" s="8">
        <v>249</v>
      </c>
      <c r="F507" s="11">
        <v>0.44</v>
      </c>
      <c r="G507" s="8">
        <v>4</v>
      </c>
      <c r="H507" s="15">
        <v>9377</v>
      </c>
      <c r="I507" s="8" t="s">
        <v>749</v>
      </c>
      <c r="J507" s="8" t="s">
        <v>221</v>
      </c>
      <c r="K507" s="8" t="s">
        <v>222</v>
      </c>
      <c r="L507" s="8" t="s">
        <v>223</v>
      </c>
      <c r="M507" s="8" t="s">
        <v>224</v>
      </c>
      <c r="N507" s="8" t="s">
        <v>225</v>
      </c>
    </row>
    <row r="508" spans="1:14">
      <c r="A508" s="10" t="s">
        <v>747</v>
      </c>
      <c r="B508" t="s">
        <v>13537</v>
      </c>
      <c r="C508" s="10" t="s">
        <v>13084</v>
      </c>
      <c r="D508" s="10">
        <v>139</v>
      </c>
      <c r="E508" s="10">
        <v>249</v>
      </c>
      <c r="F508" s="12">
        <v>0.44</v>
      </c>
      <c r="G508" s="10">
        <v>4</v>
      </c>
      <c r="H508" s="14">
        <v>9378</v>
      </c>
      <c r="I508" s="10" t="s">
        <v>749</v>
      </c>
      <c r="J508" s="10" t="s">
        <v>221</v>
      </c>
      <c r="K508" s="10" t="s">
        <v>222</v>
      </c>
      <c r="L508" s="10" t="s">
        <v>223</v>
      </c>
      <c r="M508" s="10" t="s">
        <v>224</v>
      </c>
      <c r="N508" s="10" t="s">
        <v>750</v>
      </c>
    </row>
    <row r="509" spans="1:14">
      <c r="A509" s="10" t="s">
        <v>218</v>
      </c>
      <c r="B509" t="s">
        <v>13537</v>
      </c>
      <c r="C509" s="10" t="s">
        <v>13084</v>
      </c>
      <c r="D509" s="10">
        <v>59</v>
      </c>
      <c r="E509" s="10">
        <v>199</v>
      </c>
      <c r="F509" s="12">
        <v>0.7</v>
      </c>
      <c r="G509" s="10">
        <v>4</v>
      </c>
      <c r="H509" s="14">
        <v>9378</v>
      </c>
      <c r="I509" s="10" t="s">
        <v>220</v>
      </c>
      <c r="J509" s="10" t="s">
        <v>221</v>
      </c>
      <c r="K509" s="10" t="s">
        <v>222</v>
      </c>
      <c r="L509" s="10" t="s">
        <v>223</v>
      </c>
      <c r="M509" s="10" t="s">
        <v>224</v>
      </c>
      <c r="N509" s="10" t="s">
        <v>225</v>
      </c>
    </row>
    <row r="510" spans="1:14">
      <c r="A510" s="8" t="s">
        <v>218</v>
      </c>
      <c r="B510" t="s">
        <v>13537</v>
      </c>
      <c r="C510" s="8" t="s">
        <v>13084</v>
      </c>
      <c r="D510" s="8">
        <v>59</v>
      </c>
      <c r="E510" s="8">
        <v>199</v>
      </c>
      <c r="F510" s="11">
        <v>0.7</v>
      </c>
      <c r="G510" s="8">
        <v>4</v>
      </c>
      <c r="H510" s="15">
        <v>9377</v>
      </c>
      <c r="I510" s="8" t="s">
        <v>220</v>
      </c>
      <c r="J510" s="8" t="s">
        <v>221</v>
      </c>
      <c r="K510" s="8" t="s">
        <v>222</v>
      </c>
      <c r="L510" s="8" t="s">
        <v>223</v>
      </c>
      <c r="M510" s="8" t="s">
        <v>224</v>
      </c>
      <c r="N510" s="8" t="s">
        <v>225</v>
      </c>
    </row>
    <row r="511" spans="1:14">
      <c r="A511" s="10" t="s">
        <v>218</v>
      </c>
      <c r="B511" t="s">
        <v>13253</v>
      </c>
      <c r="C511" s="10" t="s">
        <v>13084</v>
      </c>
      <c r="D511" s="10">
        <v>59</v>
      </c>
      <c r="E511" s="10">
        <v>199</v>
      </c>
      <c r="F511" s="12">
        <v>0.7</v>
      </c>
      <c r="G511" s="10">
        <v>4</v>
      </c>
      <c r="H511" s="14">
        <v>9377</v>
      </c>
      <c r="I511" s="10" t="s">
        <v>220</v>
      </c>
      <c r="J511" s="10" t="s">
        <v>221</v>
      </c>
      <c r="K511" s="10" t="s">
        <v>222</v>
      </c>
      <c r="L511" s="10" t="s">
        <v>223</v>
      </c>
      <c r="M511" s="10" t="s">
        <v>224</v>
      </c>
      <c r="N511" s="10" t="s">
        <v>225</v>
      </c>
    </row>
    <row r="512" spans="1:14">
      <c r="A512" s="10" t="s">
        <v>4653</v>
      </c>
      <c r="B512" t="s">
        <v>13254</v>
      </c>
      <c r="C512" s="10" t="s">
        <v>13083</v>
      </c>
      <c r="D512" s="10">
        <v>239</v>
      </c>
      <c r="E512" s="10">
        <v>599</v>
      </c>
      <c r="F512" s="12">
        <v>0.6</v>
      </c>
      <c r="G512" s="10">
        <v>3.9</v>
      </c>
      <c r="H512" s="14">
        <v>2147</v>
      </c>
      <c r="I512" s="10" t="s">
        <v>4655</v>
      </c>
      <c r="J512" s="10" t="s">
        <v>4261</v>
      </c>
      <c r="K512" s="10" t="s">
        <v>4262</v>
      </c>
      <c r="L512" s="10" t="s">
        <v>4263</v>
      </c>
      <c r="M512" s="10" t="s">
        <v>4264</v>
      </c>
      <c r="N512" s="10" t="s">
        <v>4265</v>
      </c>
    </row>
    <row r="513" spans="1:14">
      <c r="A513" s="10" t="s">
        <v>8236</v>
      </c>
      <c r="B513" t="s">
        <v>13255</v>
      </c>
      <c r="C513" s="10" t="s">
        <v>13084</v>
      </c>
      <c r="D513" s="10">
        <v>598</v>
      </c>
      <c r="E513" s="13">
        <v>1150</v>
      </c>
      <c r="F513" s="12">
        <v>0.48</v>
      </c>
      <c r="G513" s="10">
        <v>4.0999999999999996</v>
      </c>
      <c r="H513" s="14">
        <v>2535</v>
      </c>
      <c r="I513" s="10" t="s">
        <v>8239</v>
      </c>
      <c r="J513" s="10" t="s">
        <v>8240</v>
      </c>
      <c r="K513" s="10" t="s">
        <v>8241</v>
      </c>
      <c r="L513" s="10" t="s">
        <v>8242</v>
      </c>
      <c r="M513" s="10" t="s">
        <v>8243</v>
      </c>
      <c r="N513" s="10" t="s">
        <v>8244</v>
      </c>
    </row>
    <row r="514" spans="1:14">
      <c r="A514" s="10" t="s">
        <v>5749</v>
      </c>
      <c r="B514" t="s">
        <v>13256</v>
      </c>
      <c r="C514" s="10" t="s">
        <v>13083</v>
      </c>
      <c r="D514" s="10">
        <v>549</v>
      </c>
      <c r="E514" s="10">
        <v>549</v>
      </c>
      <c r="F514" s="12">
        <v>0</v>
      </c>
      <c r="G514" s="10">
        <v>4.5</v>
      </c>
      <c r="H514" s="14">
        <v>4875</v>
      </c>
      <c r="I514" s="10" t="s">
        <v>5752</v>
      </c>
      <c r="J514" s="10" t="s">
        <v>5753</v>
      </c>
      <c r="K514" s="10" t="s">
        <v>5754</v>
      </c>
      <c r="L514" s="10" t="s">
        <v>5755</v>
      </c>
      <c r="M514" s="10" t="s">
        <v>5756</v>
      </c>
      <c r="N514" s="10" t="s">
        <v>5757</v>
      </c>
    </row>
    <row r="515" spans="1:14">
      <c r="A515" s="8" t="s">
        <v>12256</v>
      </c>
      <c r="B515" t="s">
        <v>13257</v>
      </c>
      <c r="C515" s="8" t="s">
        <v>13142</v>
      </c>
      <c r="D515" s="16">
        <v>2669</v>
      </c>
      <c r="E515" s="16">
        <v>3199</v>
      </c>
      <c r="F515" s="11">
        <v>0.17</v>
      </c>
      <c r="G515" s="8">
        <v>3.9</v>
      </c>
      <c r="H515" s="15">
        <v>260</v>
      </c>
      <c r="I515" s="8" t="s">
        <v>12258</v>
      </c>
      <c r="J515" s="8" t="s">
        <v>12259</v>
      </c>
      <c r="K515" s="8" t="s">
        <v>12260</v>
      </c>
      <c r="L515" s="8" t="s">
        <v>12261</v>
      </c>
      <c r="M515" s="8" t="s">
        <v>12262</v>
      </c>
      <c r="N515" s="8" t="s">
        <v>12263</v>
      </c>
    </row>
    <row r="516" spans="1:14">
      <c r="A516" s="10" t="s">
        <v>11017</v>
      </c>
      <c r="B516" t="s">
        <v>13258</v>
      </c>
      <c r="C516" s="10" t="s">
        <v>13142</v>
      </c>
      <c r="D516" s="10">
        <v>799</v>
      </c>
      <c r="E516" s="13">
        <v>2999</v>
      </c>
      <c r="F516" s="12">
        <v>0.73</v>
      </c>
      <c r="G516" s="10">
        <v>4.5</v>
      </c>
      <c r="H516" s="14">
        <v>63</v>
      </c>
      <c r="I516" s="10" t="s">
        <v>11019</v>
      </c>
      <c r="J516" s="10" t="s">
        <v>11020</v>
      </c>
      <c r="K516" s="10" t="s">
        <v>11021</v>
      </c>
      <c r="L516" s="10" t="s">
        <v>11022</v>
      </c>
      <c r="M516" s="10" t="s">
        <v>11023</v>
      </c>
      <c r="N516" s="10" t="s">
        <v>11024</v>
      </c>
    </row>
    <row r="517" spans="1:14">
      <c r="A517" s="8" t="s">
        <v>1362</v>
      </c>
      <c r="B517" t="s">
        <v>13259</v>
      </c>
      <c r="C517" s="8" t="s">
        <v>13084</v>
      </c>
      <c r="D517" s="8">
        <v>249</v>
      </c>
      <c r="E517" s="8">
        <v>399</v>
      </c>
      <c r="F517" s="11">
        <v>0.38</v>
      </c>
      <c r="G517" s="8">
        <v>3.4</v>
      </c>
      <c r="H517" s="15">
        <v>4642</v>
      </c>
      <c r="I517" s="8" t="s">
        <v>1364</v>
      </c>
      <c r="J517" s="8" t="s">
        <v>1365</v>
      </c>
      <c r="K517" s="8" t="s">
        <v>1366</v>
      </c>
      <c r="L517" s="8" t="s">
        <v>1367</v>
      </c>
      <c r="M517" s="8" t="s">
        <v>1368</v>
      </c>
      <c r="N517" s="8" t="s">
        <v>1369</v>
      </c>
    </row>
    <row r="518" spans="1:14">
      <c r="A518" s="10" t="s">
        <v>872</v>
      </c>
      <c r="B518" t="s">
        <v>13560</v>
      </c>
      <c r="C518" s="10" t="s">
        <v>13084</v>
      </c>
      <c r="D518" s="10">
        <v>345</v>
      </c>
      <c r="E518" s="10">
        <v>999</v>
      </c>
      <c r="F518" s="12">
        <v>0.65</v>
      </c>
      <c r="G518" s="10">
        <v>3.7</v>
      </c>
      <c r="H518" s="14">
        <v>1097</v>
      </c>
      <c r="I518" s="10" t="s">
        <v>874</v>
      </c>
      <c r="J518" s="10" t="s">
        <v>875</v>
      </c>
      <c r="K518" s="10" t="s">
        <v>876</v>
      </c>
      <c r="L518" s="10" t="s">
        <v>877</v>
      </c>
      <c r="M518" s="10" t="s">
        <v>878</v>
      </c>
      <c r="N518" s="10" t="s">
        <v>879</v>
      </c>
    </row>
    <row r="519" spans="1:14">
      <c r="A519" s="10" t="s">
        <v>9401</v>
      </c>
      <c r="B519" t="s">
        <v>13560</v>
      </c>
      <c r="C519" s="10" t="s">
        <v>13142</v>
      </c>
      <c r="D519" s="10">
        <v>353</v>
      </c>
      <c r="E519" s="13">
        <v>1199</v>
      </c>
      <c r="F519" s="12">
        <v>0.71</v>
      </c>
      <c r="G519" s="10">
        <v>4.3</v>
      </c>
      <c r="H519" s="14">
        <v>629</v>
      </c>
      <c r="I519" s="10" t="s">
        <v>9403</v>
      </c>
      <c r="J519" s="10" t="s">
        <v>9404</v>
      </c>
      <c r="K519" s="10" t="s">
        <v>9405</v>
      </c>
      <c r="L519" s="10" t="s">
        <v>9406</v>
      </c>
      <c r="M519" s="10" t="s">
        <v>9407</v>
      </c>
      <c r="N519" s="10" t="s">
        <v>9408</v>
      </c>
    </row>
    <row r="520" spans="1:14">
      <c r="A520" s="8" t="s">
        <v>8312</v>
      </c>
      <c r="B520" t="s">
        <v>13560</v>
      </c>
      <c r="C520" s="8" t="s">
        <v>13084</v>
      </c>
      <c r="D520" s="8">
        <v>249</v>
      </c>
      <c r="E520" s="8">
        <v>499</v>
      </c>
      <c r="F520" s="11">
        <v>0.5</v>
      </c>
      <c r="G520" s="8">
        <v>4.2</v>
      </c>
      <c r="H520" s="15">
        <v>22860</v>
      </c>
      <c r="I520" s="8" t="s">
        <v>8314</v>
      </c>
      <c r="J520" s="8" t="s">
        <v>8315</v>
      </c>
      <c r="K520" s="8" t="s">
        <v>8316</v>
      </c>
      <c r="L520" s="8" t="s">
        <v>8317</v>
      </c>
      <c r="M520" s="8" t="s">
        <v>8318</v>
      </c>
      <c r="N520" s="8" t="s">
        <v>8319</v>
      </c>
    </row>
    <row r="521" spans="1:14">
      <c r="A521" s="8" t="s">
        <v>8202</v>
      </c>
      <c r="B521" t="s">
        <v>13560</v>
      </c>
      <c r="C521" s="8" t="s">
        <v>13143</v>
      </c>
      <c r="D521" s="8">
        <v>249</v>
      </c>
      <c r="E521" s="8">
        <v>599</v>
      </c>
      <c r="F521" s="11">
        <v>0.57999999999999996</v>
      </c>
      <c r="G521" s="8">
        <v>4.5</v>
      </c>
      <c r="H521" s="15">
        <v>5985</v>
      </c>
      <c r="I521" s="8" t="s">
        <v>8205</v>
      </c>
      <c r="J521" s="8" t="s">
        <v>8206</v>
      </c>
      <c r="K521" s="8" t="s">
        <v>8207</v>
      </c>
      <c r="L521" s="8" t="s">
        <v>8208</v>
      </c>
      <c r="M521" s="8" t="s">
        <v>8209</v>
      </c>
      <c r="N521" s="8" t="s">
        <v>8210</v>
      </c>
    </row>
    <row r="522" spans="1:14">
      <c r="A522" s="10" t="s">
        <v>6487</v>
      </c>
      <c r="B522" t="s">
        <v>13560</v>
      </c>
      <c r="C522" s="10" t="s">
        <v>13083</v>
      </c>
      <c r="D522" s="10">
        <v>119</v>
      </c>
      <c r="E522" s="10">
        <v>499</v>
      </c>
      <c r="F522" s="12">
        <v>0.76</v>
      </c>
      <c r="G522" s="10">
        <v>4.3</v>
      </c>
      <c r="H522" s="14">
        <v>15032</v>
      </c>
      <c r="I522" s="10" t="s">
        <v>6490</v>
      </c>
      <c r="J522" s="10" t="s">
        <v>6491</v>
      </c>
      <c r="K522" s="10" t="s">
        <v>6492</v>
      </c>
      <c r="L522" s="10" t="s">
        <v>6493</v>
      </c>
      <c r="M522" s="10" t="s">
        <v>6494</v>
      </c>
      <c r="N522" s="10" t="s">
        <v>6495</v>
      </c>
    </row>
    <row r="523" spans="1:14">
      <c r="A523" s="8" t="s">
        <v>5352</v>
      </c>
      <c r="B523" t="s">
        <v>13560</v>
      </c>
      <c r="C523" s="8" t="s">
        <v>13084</v>
      </c>
      <c r="D523" s="8">
        <v>199</v>
      </c>
      <c r="E523" s="8">
        <v>599</v>
      </c>
      <c r="F523" s="11">
        <v>0.67</v>
      </c>
      <c r="G523" s="8">
        <v>4.5</v>
      </c>
      <c r="H523" s="15">
        <v>13568</v>
      </c>
      <c r="I523" s="8" t="s">
        <v>5355</v>
      </c>
      <c r="J523" s="8" t="s">
        <v>5356</v>
      </c>
      <c r="K523" s="8" t="s">
        <v>5357</v>
      </c>
      <c r="L523" s="8" t="s">
        <v>5358</v>
      </c>
      <c r="M523" s="8" t="s">
        <v>5359</v>
      </c>
      <c r="N523" s="8" t="s">
        <v>5360</v>
      </c>
    </row>
    <row r="524" spans="1:14">
      <c r="A524" s="8" t="s">
        <v>7970</v>
      </c>
      <c r="B524" t="s">
        <v>13560</v>
      </c>
      <c r="C524" s="8" t="s">
        <v>13084</v>
      </c>
      <c r="D524" s="8">
        <v>269</v>
      </c>
      <c r="E524" s="16">
        <v>1099</v>
      </c>
      <c r="F524" s="11">
        <v>0.76</v>
      </c>
      <c r="G524" s="8">
        <v>4.0999999999999996</v>
      </c>
      <c r="H524" s="15">
        <v>1092</v>
      </c>
      <c r="I524" s="8" t="s">
        <v>7972</v>
      </c>
      <c r="J524" s="8" t="s">
        <v>7973</v>
      </c>
      <c r="K524" s="8" t="s">
        <v>7974</v>
      </c>
      <c r="L524" s="8" t="s">
        <v>7975</v>
      </c>
      <c r="M524" s="8" t="s">
        <v>7976</v>
      </c>
      <c r="N524" s="8" t="s">
        <v>7977</v>
      </c>
    </row>
    <row r="525" spans="1:14">
      <c r="A525" s="10" t="s">
        <v>6891</v>
      </c>
      <c r="B525" t="s">
        <v>13560</v>
      </c>
      <c r="C525" s="10" t="s">
        <v>13084</v>
      </c>
      <c r="D525" s="10">
        <v>179</v>
      </c>
      <c r="E525" s="10">
        <v>499</v>
      </c>
      <c r="F525" s="12">
        <v>0.64</v>
      </c>
      <c r="G525" s="10">
        <v>4.0999999999999996</v>
      </c>
      <c r="H525" s="14">
        <v>10174</v>
      </c>
      <c r="I525" s="10" t="s">
        <v>6894</v>
      </c>
      <c r="J525" s="10" t="s">
        <v>6895</v>
      </c>
      <c r="K525" s="10" t="s">
        <v>6896</v>
      </c>
      <c r="L525" s="10" t="s">
        <v>6897</v>
      </c>
      <c r="M525" s="10" t="s">
        <v>6898</v>
      </c>
      <c r="N525" s="10" t="s">
        <v>6899</v>
      </c>
    </row>
    <row r="526" spans="1:14">
      <c r="A526" s="8" t="s">
        <v>6445</v>
      </c>
      <c r="B526" t="s">
        <v>13560</v>
      </c>
      <c r="C526" s="8" t="s">
        <v>13084</v>
      </c>
      <c r="D526" s="8">
        <v>549</v>
      </c>
      <c r="E526" s="16">
        <v>1999</v>
      </c>
      <c r="F526" s="11">
        <v>0.73</v>
      </c>
      <c r="G526" s="8">
        <v>3.6</v>
      </c>
      <c r="H526" s="15">
        <v>6422</v>
      </c>
      <c r="I526" s="8" t="s">
        <v>6447</v>
      </c>
      <c r="J526" s="8" t="s">
        <v>6448</v>
      </c>
      <c r="K526" s="8" t="s">
        <v>6449</v>
      </c>
      <c r="L526" s="8" t="s">
        <v>6450</v>
      </c>
      <c r="M526" s="8" t="s">
        <v>6451</v>
      </c>
      <c r="N526" s="8" t="s">
        <v>6452</v>
      </c>
    </row>
    <row r="527" spans="1:14">
      <c r="A527" s="10" t="s">
        <v>6643</v>
      </c>
      <c r="B527" t="s">
        <v>13560</v>
      </c>
      <c r="C527" s="10" t="s">
        <v>13084</v>
      </c>
      <c r="D527" s="10">
        <v>149</v>
      </c>
      <c r="E527" s="10">
        <v>499</v>
      </c>
      <c r="F527" s="12">
        <v>0.7</v>
      </c>
      <c r="G527" s="10">
        <v>4.0999999999999996</v>
      </c>
      <c r="H527" s="14">
        <v>25607</v>
      </c>
      <c r="I527" s="10" t="s">
        <v>6646</v>
      </c>
      <c r="J527" s="10" t="s">
        <v>6647</v>
      </c>
      <c r="K527" s="10" t="s">
        <v>6648</v>
      </c>
      <c r="L527" s="10" t="s">
        <v>6649</v>
      </c>
      <c r="M527" s="10" t="s">
        <v>6650</v>
      </c>
      <c r="N527" s="10" t="s">
        <v>6651</v>
      </c>
    </row>
    <row r="528" spans="1:14">
      <c r="A528" s="10" t="s">
        <v>5866</v>
      </c>
      <c r="B528" t="s">
        <v>13560</v>
      </c>
      <c r="C528" s="10" t="s">
        <v>13083</v>
      </c>
      <c r="D528" s="10">
        <v>299</v>
      </c>
      <c r="E528" s="10">
        <v>499</v>
      </c>
      <c r="F528" s="12">
        <v>0.4</v>
      </c>
      <c r="G528" s="10">
        <v>4.2</v>
      </c>
      <c r="H528" s="14">
        <v>24432</v>
      </c>
      <c r="I528" s="10" t="s">
        <v>5869</v>
      </c>
      <c r="J528" s="10" t="s">
        <v>5870</v>
      </c>
      <c r="K528" s="10" t="s">
        <v>5871</v>
      </c>
      <c r="L528" s="10" t="s">
        <v>5872</v>
      </c>
      <c r="M528" s="10" t="s">
        <v>5873</v>
      </c>
      <c r="N528" s="10" t="s">
        <v>5874</v>
      </c>
    </row>
    <row r="529" spans="1:14">
      <c r="A529" s="8" t="s">
        <v>3621</v>
      </c>
      <c r="B529" t="s">
        <v>13560</v>
      </c>
      <c r="C529" s="8" t="s">
        <v>13083</v>
      </c>
      <c r="D529" s="8">
        <v>119</v>
      </c>
      <c r="E529" s="8">
        <v>299</v>
      </c>
      <c r="F529" s="11">
        <v>0.6</v>
      </c>
      <c r="G529" s="8">
        <v>4.0999999999999996</v>
      </c>
      <c r="H529" s="15">
        <v>5999</v>
      </c>
      <c r="I529" s="8" t="s">
        <v>3624</v>
      </c>
      <c r="J529" s="8" t="s">
        <v>3625</v>
      </c>
      <c r="K529" s="8" t="s">
        <v>3626</v>
      </c>
      <c r="L529" s="8" t="s">
        <v>3627</v>
      </c>
      <c r="M529" s="8" t="s">
        <v>3628</v>
      </c>
      <c r="N529" s="8" t="s">
        <v>3629</v>
      </c>
    </row>
    <row r="530" spans="1:14">
      <c r="A530" s="8" t="s">
        <v>3621</v>
      </c>
      <c r="B530" t="s">
        <v>13560</v>
      </c>
      <c r="C530" s="8" t="s">
        <v>13083</v>
      </c>
      <c r="D530" s="8">
        <v>119</v>
      </c>
      <c r="E530" s="8">
        <v>299</v>
      </c>
      <c r="F530" s="11">
        <v>0.6</v>
      </c>
      <c r="G530" s="8">
        <v>4.0999999999999996</v>
      </c>
      <c r="H530" s="15">
        <v>5999</v>
      </c>
      <c r="I530" s="8" t="s">
        <v>3624</v>
      </c>
      <c r="J530" s="8" t="s">
        <v>3625</v>
      </c>
      <c r="K530" s="8" t="s">
        <v>3626</v>
      </c>
      <c r="L530" s="8" t="s">
        <v>3627</v>
      </c>
      <c r="M530" s="8" t="s">
        <v>3628</v>
      </c>
      <c r="N530" s="8" t="s">
        <v>5509</v>
      </c>
    </row>
    <row r="531" spans="1:14">
      <c r="A531" s="10" t="s">
        <v>5258</v>
      </c>
      <c r="B531" t="s">
        <v>13560</v>
      </c>
      <c r="C531" s="10" t="s">
        <v>13084</v>
      </c>
      <c r="D531" s="10">
        <v>39</v>
      </c>
      <c r="E531" s="10">
        <v>299</v>
      </c>
      <c r="F531" s="12">
        <v>0.87</v>
      </c>
      <c r="G531" s="10">
        <v>3.5</v>
      </c>
      <c r="H531" s="14">
        <v>15233</v>
      </c>
      <c r="I531" s="10" t="s">
        <v>5261</v>
      </c>
      <c r="J531" s="10" t="s">
        <v>5262</v>
      </c>
      <c r="K531" s="10" t="s">
        <v>5263</v>
      </c>
      <c r="L531" s="10" t="s">
        <v>5264</v>
      </c>
      <c r="M531" s="10" t="s">
        <v>5265</v>
      </c>
      <c r="N531" s="10" t="s">
        <v>5266</v>
      </c>
    </row>
    <row r="532" spans="1:14">
      <c r="A532" s="8" t="s">
        <v>813</v>
      </c>
      <c r="B532" t="s">
        <v>13560</v>
      </c>
      <c r="C532" s="8" t="s">
        <v>13084</v>
      </c>
      <c r="D532" s="8">
        <v>269</v>
      </c>
      <c r="E532" s="8">
        <v>800</v>
      </c>
      <c r="F532" s="11">
        <v>0.66</v>
      </c>
      <c r="G532" s="8">
        <v>3.6</v>
      </c>
      <c r="H532" s="15">
        <v>10134</v>
      </c>
      <c r="I532" s="8" t="s">
        <v>815</v>
      </c>
      <c r="J532" s="8" t="s">
        <v>816</v>
      </c>
      <c r="K532" s="8" t="s">
        <v>817</v>
      </c>
      <c r="L532" s="8" t="s">
        <v>818</v>
      </c>
      <c r="M532" s="8" t="s">
        <v>819</v>
      </c>
      <c r="N532" s="8" t="s">
        <v>820</v>
      </c>
    </row>
    <row r="533" spans="1:14">
      <c r="A533" s="10" t="s">
        <v>813</v>
      </c>
      <c r="B533" t="s">
        <v>13536</v>
      </c>
      <c r="C533" s="10" t="s">
        <v>13084</v>
      </c>
      <c r="D533" s="10">
        <v>269</v>
      </c>
      <c r="E533" s="10">
        <v>800</v>
      </c>
      <c r="F533" s="12">
        <v>0.66</v>
      </c>
      <c r="G533" s="10">
        <v>3.6</v>
      </c>
      <c r="H533" s="14">
        <v>10134</v>
      </c>
      <c r="I533" s="10" t="s">
        <v>815</v>
      </c>
      <c r="J533" s="10" t="s">
        <v>816</v>
      </c>
      <c r="K533" s="10" t="s">
        <v>817</v>
      </c>
      <c r="L533" s="10" t="s">
        <v>818</v>
      </c>
      <c r="M533" s="10" t="s">
        <v>819</v>
      </c>
      <c r="N533" s="10" t="s">
        <v>820</v>
      </c>
    </row>
    <row r="534" spans="1:14">
      <c r="A534" s="8" t="s">
        <v>6600</v>
      </c>
      <c r="B534" t="s">
        <v>13260</v>
      </c>
      <c r="C534" s="8" t="s">
        <v>13084</v>
      </c>
      <c r="D534" s="8">
        <v>69</v>
      </c>
      <c r="E534" s="8">
        <v>299</v>
      </c>
      <c r="F534" s="11">
        <v>0.77</v>
      </c>
      <c r="G534" s="8">
        <v>4.3</v>
      </c>
      <c r="H534" s="15">
        <v>255</v>
      </c>
      <c r="I534" s="8" t="s">
        <v>6602</v>
      </c>
      <c r="J534" s="8" t="s">
        <v>6603</v>
      </c>
      <c r="K534" s="8" t="s">
        <v>6604</v>
      </c>
      <c r="L534" s="8" t="s">
        <v>6605</v>
      </c>
      <c r="M534" s="8" t="s">
        <v>6606</v>
      </c>
      <c r="N534" s="8" t="s">
        <v>6607</v>
      </c>
    </row>
    <row r="535" spans="1:14">
      <c r="A535" s="10" t="s">
        <v>12548</v>
      </c>
      <c r="B535" t="s">
        <v>13261</v>
      </c>
      <c r="C535" s="10" t="s">
        <v>13142</v>
      </c>
      <c r="D535" s="13">
        <v>1624</v>
      </c>
      <c r="E535" s="13">
        <v>2495</v>
      </c>
      <c r="F535" s="12">
        <v>0.35</v>
      </c>
      <c r="G535" s="10">
        <v>4.0999999999999996</v>
      </c>
      <c r="H535" s="14">
        <v>827</v>
      </c>
      <c r="I535" s="10" t="s">
        <v>12550</v>
      </c>
      <c r="J535" s="10" t="s">
        <v>12551</v>
      </c>
      <c r="K535" s="10" t="s">
        <v>12552</v>
      </c>
      <c r="L535" s="10" t="s">
        <v>12553</v>
      </c>
      <c r="M535" s="10" t="s">
        <v>12554</v>
      </c>
      <c r="N535" s="10" t="s">
        <v>12555</v>
      </c>
    </row>
    <row r="536" spans="1:14">
      <c r="A536" s="10" t="s">
        <v>8579</v>
      </c>
      <c r="B536" t="s">
        <v>13262</v>
      </c>
      <c r="C536" s="10" t="s">
        <v>13142</v>
      </c>
      <c r="D536" s="10">
        <v>293</v>
      </c>
      <c r="E536" s="10">
        <v>499</v>
      </c>
      <c r="F536" s="12">
        <v>0.41</v>
      </c>
      <c r="G536" s="10">
        <v>3.9</v>
      </c>
      <c r="H536" s="14">
        <v>44994</v>
      </c>
      <c r="I536" s="10" t="s">
        <v>8581</v>
      </c>
      <c r="J536" s="10" t="s">
        <v>8582</v>
      </c>
      <c r="K536" s="10" t="s">
        <v>8583</v>
      </c>
      <c r="L536" s="10" t="s">
        <v>8584</v>
      </c>
      <c r="M536" s="10" t="s">
        <v>8585</v>
      </c>
      <c r="N536" s="10" t="s">
        <v>8586</v>
      </c>
    </row>
    <row r="537" spans="1:14">
      <c r="A537" s="10" t="s">
        <v>3658</v>
      </c>
      <c r="B537" t="s">
        <v>13263</v>
      </c>
      <c r="C537" s="10" t="s">
        <v>13083</v>
      </c>
      <c r="D537" s="10">
        <v>99</v>
      </c>
      <c r="E537" s="10">
        <v>171</v>
      </c>
      <c r="F537" s="12">
        <v>0.42</v>
      </c>
      <c r="G537" s="10">
        <v>4.5</v>
      </c>
      <c r="H537" s="14">
        <v>11339</v>
      </c>
      <c r="I537" s="10" t="s">
        <v>3660</v>
      </c>
      <c r="J537" s="10" t="s">
        <v>3661</v>
      </c>
      <c r="K537" s="10" t="s">
        <v>3662</v>
      </c>
      <c r="L537" s="10" t="s">
        <v>3663</v>
      </c>
      <c r="M537" s="10" t="s">
        <v>3664</v>
      </c>
      <c r="N537" s="10" t="s">
        <v>3665</v>
      </c>
    </row>
    <row r="538" spans="1:14">
      <c r="A538" s="8" t="s">
        <v>11651</v>
      </c>
      <c r="B538" t="s">
        <v>13534</v>
      </c>
      <c r="C538" s="8" t="s">
        <v>13142</v>
      </c>
      <c r="D538" s="16">
        <v>2575</v>
      </c>
      <c r="E538" s="16">
        <v>6700</v>
      </c>
      <c r="F538" s="11">
        <v>0.62</v>
      </c>
      <c r="G538" s="8">
        <v>4.2</v>
      </c>
      <c r="H538" s="15">
        <v>611</v>
      </c>
      <c r="I538" s="8" t="s">
        <v>11653</v>
      </c>
      <c r="J538" s="8" t="s">
        <v>11654</v>
      </c>
      <c r="K538" s="8" t="s">
        <v>11655</v>
      </c>
      <c r="L538" s="8" t="s">
        <v>11656</v>
      </c>
      <c r="M538" s="8" t="s">
        <v>11657</v>
      </c>
      <c r="N538" s="8" t="s">
        <v>11658</v>
      </c>
    </row>
    <row r="539" spans="1:14">
      <c r="A539" s="8" t="s">
        <v>11912</v>
      </c>
      <c r="B539" t="s">
        <v>13534</v>
      </c>
      <c r="C539" s="8" t="s">
        <v>13142</v>
      </c>
      <c r="D539" s="8">
        <v>161</v>
      </c>
      <c r="E539" s="8">
        <v>300</v>
      </c>
      <c r="F539" s="11">
        <v>0.46</v>
      </c>
      <c r="G539" s="8">
        <v>2.6</v>
      </c>
      <c r="H539" s="15">
        <v>24</v>
      </c>
      <c r="I539" s="8" t="s">
        <v>11914</v>
      </c>
      <c r="J539" s="8" t="s">
        <v>11915</v>
      </c>
      <c r="K539" s="8" t="s">
        <v>11916</v>
      </c>
      <c r="L539" s="8" t="s">
        <v>11917</v>
      </c>
      <c r="M539" s="8" t="s">
        <v>11918</v>
      </c>
      <c r="N539" s="8" t="s">
        <v>11919</v>
      </c>
    </row>
    <row r="540" spans="1:14">
      <c r="A540" s="10" t="s">
        <v>10088</v>
      </c>
      <c r="B540" t="s">
        <v>13534</v>
      </c>
      <c r="C540" s="10" t="s">
        <v>13142</v>
      </c>
      <c r="D540" s="13">
        <v>2199</v>
      </c>
      <c r="E540" s="13">
        <v>3190</v>
      </c>
      <c r="F540" s="12">
        <v>0.31</v>
      </c>
      <c r="G540" s="10">
        <v>4.3</v>
      </c>
      <c r="H540" s="14">
        <v>9650</v>
      </c>
      <c r="I540" s="10" t="s">
        <v>10090</v>
      </c>
      <c r="J540" s="10" t="s">
        <v>10091</v>
      </c>
      <c r="K540" s="10" t="s">
        <v>10092</v>
      </c>
      <c r="L540" s="10" t="s">
        <v>10093</v>
      </c>
      <c r="M540" s="10" t="s">
        <v>10094</v>
      </c>
      <c r="N540" s="10" t="s">
        <v>10095</v>
      </c>
    </row>
    <row r="541" spans="1:14">
      <c r="A541" s="8" t="s">
        <v>12778</v>
      </c>
      <c r="B541" t="s">
        <v>13534</v>
      </c>
      <c r="C541" s="8" t="s">
        <v>13142</v>
      </c>
      <c r="D541" s="16">
        <v>2199</v>
      </c>
      <c r="E541" s="16">
        <v>3045</v>
      </c>
      <c r="F541" s="11">
        <v>0.28000000000000003</v>
      </c>
      <c r="G541" s="8">
        <v>4.2</v>
      </c>
      <c r="H541" s="15">
        <v>2686</v>
      </c>
      <c r="I541" s="8" t="s">
        <v>12780</v>
      </c>
      <c r="J541" s="8" t="s">
        <v>12781</v>
      </c>
      <c r="K541" s="8" t="s">
        <v>12782</v>
      </c>
      <c r="L541" s="8" t="s">
        <v>12783</v>
      </c>
      <c r="M541" s="8" t="s">
        <v>12784</v>
      </c>
      <c r="N541" s="8" t="s">
        <v>12785</v>
      </c>
    </row>
    <row r="542" spans="1:14">
      <c r="A542" s="10" t="s">
        <v>8726</v>
      </c>
      <c r="B542" t="s">
        <v>13534</v>
      </c>
      <c r="C542" s="10" t="s">
        <v>13142</v>
      </c>
      <c r="D542" s="13">
        <v>1625</v>
      </c>
      <c r="E542" s="13">
        <v>2995</v>
      </c>
      <c r="F542" s="12">
        <v>0.46</v>
      </c>
      <c r="G542" s="10">
        <v>4.5</v>
      </c>
      <c r="H542" s="14">
        <v>23484</v>
      </c>
      <c r="I542" s="10" t="s">
        <v>8728</v>
      </c>
      <c r="J542" s="10" t="s">
        <v>8729</v>
      </c>
      <c r="K542" s="10" t="s">
        <v>8730</v>
      </c>
      <c r="L542" s="10" t="s">
        <v>8731</v>
      </c>
      <c r="M542" s="10" t="s">
        <v>8732</v>
      </c>
      <c r="N542" s="10" t="s">
        <v>8733</v>
      </c>
    </row>
    <row r="543" spans="1:14">
      <c r="A543" s="10" t="s">
        <v>10715</v>
      </c>
      <c r="B543" t="s">
        <v>13534</v>
      </c>
      <c r="C543" s="10" t="s">
        <v>13142</v>
      </c>
      <c r="D543" s="13">
        <v>2439</v>
      </c>
      <c r="E543" s="13">
        <v>2545</v>
      </c>
      <c r="F543" s="12">
        <v>0.04</v>
      </c>
      <c r="G543" s="10">
        <v>4.0999999999999996</v>
      </c>
      <c r="H543" s="14">
        <v>25</v>
      </c>
      <c r="I543" s="10" t="s">
        <v>10717</v>
      </c>
      <c r="J543" s="10" t="s">
        <v>10718</v>
      </c>
      <c r="K543" s="10" t="s">
        <v>10719</v>
      </c>
      <c r="L543" s="10" t="s">
        <v>10720</v>
      </c>
      <c r="M543" s="10" t="s">
        <v>10721</v>
      </c>
      <c r="N543" s="10" t="s">
        <v>10722</v>
      </c>
    </row>
    <row r="544" spans="1:14">
      <c r="A544" s="8" t="s">
        <v>8942</v>
      </c>
      <c r="B544" t="s">
        <v>13534</v>
      </c>
      <c r="C544" s="8" t="s">
        <v>13142</v>
      </c>
      <c r="D544" s="16">
        <v>2499</v>
      </c>
      <c r="E544" s="16">
        <v>3945</v>
      </c>
      <c r="F544" s="11">
        <v>0.37</v>
      </c>
      <c r="G544" s="8">
        <v>3.8</v>
      </c>
      <c r="H544" s="15">
        <v>2732</v>
      </c>
      <c r="I544" s="8" t="s">
        <v>8944</v>
      </c>
      <c r="J544" s="8" t="s">
        <v>8945</v>
      </c>
      <c r="K544" s="8" t="s">
        <v>8946</v>
      </c>
      <c r="L544" s="8" t="s">
        <v>8947</v>
      </c>
      <c r="M544" s="8" t="s">
        <v>8948</v>
      </c>
      <c r="N544" s="8" t="s">
        <v>8949</v>
      </c>
    </row>
    <row r="545" spans="1:14">
      <c r="A545" s="10" t="s">
        <v>12126</v>
      </c>
      <c r="B545" t="s">
        <v>13534</v>
      </c>
      <c r="C545" s="10" t="s">
        <v>13142</v>
      </c>
      <c r="D545" s="10">
        <v>889</v>
      </c>
      <c r="E545" s="13">
        <v>1295</v>
      </c>
      <c r="F545" s="12">
        <v>0.31</v>
      </c>
      <c r="G545" s="10">
        <v>4.3</v>
      </c>
      <c r="H545" s="14">
        <v>6400</v>
      </c>
      <c r="I545" s="10" t="s">
        <v>12128</v>
      </c>
      <c r="J545" s="10" t="s">
        <v>12129</v>
      </c>
      <c r="K545" s="10" t="s">
        <v>12130</v>
      </c>
      <c r="L545" s="10" t="s">
        <v>12131</v>
      </c>
      <c r="M545" s="10" t="s">
        <v>12132</v>
      </c>
      <c r="N545" s="10" t="s">
        <v>12133</v>
      </c>
    </row>
    <row r="546" spans="1:14">
      <c r="A546" s="8" t="s">
        <v>11571</v>
      </c>
      <c r="B546" t="s">
        <v>13534</v>
      </c>
      <c r="C546" s="8" t="s">
        <v>13142</v>
      </c>
      <c r="D546" s="16">
        <v>2899</v>
      </c>
      <c r="E546" s="16">
        <v>4005</v>
      </c>
      <c r="F546" s="11">
        <v>0.28000000000000003</v>
      </c>
      <c r="G546" s="8">
        <v>4.3</v>
      </c>
      <c r="H546" s="15">
        <v>7140</v>
      </c>
      <c r="I546" s="8" t="s">
        <v>11573</v>
      </c>
      <c r="J546" s="8" t="s">
        <v>11574</v>
      </c>
      <c r="K546" s="8" t="s">
        <v>11575</v>
      </c>
      <c r="L546" s="8" t="s">
        <v>11576</v>
      </c>
      <c r="M546" s="8" t="s">
        <v>11577</v>
      </c>
      <c r="N546" s="8" t="s">
        <v>11578</v>
      </c>
    </row>
    <row r="547" spans="1:14">
      <c r="A547" s="8" t="s">
        <v>11471</v>
      </c>
      <c r="B547" t="s">
        <v>13534</v>
      </c>
      <c r="C547" s="8" t="s">
        <v>13142</v>
      </c>
      <c r="D547" s="16">
        <v>2399</v>
      </c>
      <c r="E547" s="16">
        <v>4200</v>
      </c>
      <c r="F547" s="11">
        <v>0.43</v>
      </c>
      <c r="G547" s="8">
        <v>3.8</v>
      </c>
      <c r="H547" s="15">
        <v>397</v>
      </c>
      <c r="I547" s="8" t="s">
        <v>11473</v>
      </c>
      <c r="J547" s="8" t="s">
        <v>11474</v>
      </c>
      <c r="K547" s="8" t="s">
        <v>11475</v>
      </c>
      <c r="L547" s="8" t="s">
        <v>11476</v>
      </c>
      <c r="M547" s="8" t="s">
        <v>11477</v>
      </c>
      <c r="N547" s="8" t="s">
        <v>11478</v>
      </c>
    </row>
    <row r="548" spans="1:14">
      <c r="A548" s="8" t="s">
        <v>10362</v>
      </c>
      <c r="B548" t="s">
        <v>13534</v>
      </c>
      <c r="C548" s="8" t="s">
        <v>13142</v>
      </c>
      <c r="D548" s="16">
        <v>1999</v>
      </c>
      <c r="E548" s="16">
        <v>4775</v>
      </c>
      <c r="F548" s="11">
        <v>0.57999999999999996</v>
      </c>
      <c r="G548" s="8">
        <v>4.2</v>
      </c>
      <c r="H548" s="15">
        <v>1353</v>
      </c>
      <c r="I548" s="8" t="s">
        <v>10364</v>
      </c>
      <c r="J548" s="8" t="s">
        <v>10365</v>
      </c>
      <c r="K548" s="8" t="s">
        <v>10366</v>
      </c>
      <c r="L548" s="8" t="s">
        <v>10367</v>
      </c>
      <c r="M548" s="8" t="s">
        <v>10368</v>
      </c>
      <c r="N548" s="8" t="s">
        <v>10369</v>
      </c>
    </row>
    <row r="549" spans="1:14">
      <c r="A549" s="10" t="s">
        <v>12065</v>
      </c>
      <c r="B549" t="s">
        <v>13534</v>
      </c>
      <c r="C549" s="10" t="s">
        <v>13142</v>
      </c>
      <c r="D549" s="10">
        <v>849</v>
      </c>
      <c r="E549" s="13">
        <v>1190</v>
      </c>
      <c r="F549" s="12">
        <v>0.28999999999999998</v>
      </c>
      <c r="G549" s="10">
        <v>4.2</v>
      </c>
      <c r="H549" s="14">
        <v>4184</v>
      </c>
      <c r="I549" s="10" t="s">
        <v>12067</v>
      </c>
      <c r="J549" s="10" t="s">
        <v>12068</v>
      </c>
      <c r="K549" s="10" t="s">
        <v>12069</v>
      </c>
      <c r="L549" s="10" t="s">
        <v>12070</v>
      </c>
      <c r="M549" s="10" t="s">
        <v>12071</v>
      </c>
      <c r="N549" s="10" t="s">
        <v>12072</v>
      </c>
    </row>
    <row r="550" spans="1:14">
      <c r="A550" s="10" t="s">
        <v>8891</v>
      </c>
      <c r="B550" t="s">
        <v>13534</v>
      </c>
      <c r="C550" s="10" t="s">
        <v>13142</v>
      </c>
      <c r="D550" s="10">
        <v>719</v>
      </c>
      <c r="E550" s="13">
        <v>1295</v>
      </c>
      <c r="F550" s="12">
        <v>0.44</v>
      </c>
      <c r="G550" s="10">
        <v>4.2</v>
      </c>
      <c r="H550" s="14">
        <v>17218</v>
      </c>
      <c r="I550" s="10" t="s">
        <v>8893</v>
      </c>
      <c r="J550" s="10" t="s">
        <v>8894</v>
      </c>
      <c r="K550" s="10" t="s">
        <v>8895</v>
      </c>
      <c r="L550" s="10" t="s">
        <v>8896</v>
      </c>
      <c r="M550" s="10" t="s">
        <v>8897</v>
      </c>
      <c r="N550" s="10" t="s">
        <v>8898</v>
      </c>
    </row>
    <row r="551" spans="1:14">
      <c r="A551" s="8" t="s">
        <v>9996</v>
      </c>
      <c r="B551" t="s">
        <v>13534</v>
      </c>
      <c r="C551" s="8" t="s">
        <v>13142</v>
      </c>
      <c r="D551" s="16">
        <v>6990</v>
      </c>
      <c r="E551" s="16">
        <v>14290</v>
      </c>
      <c r="F551" s="11">
        <v>0.51</v>
      </c>
      <c r="G551" s="8">
        <v>4.4000000000000004</v>
      </c>
      <c r="H551" s="15">
        <v>1771</v>
      </c>
      <c r="I551" s="8" t="s">
        <v>9998</v>
      </c>
      <c r="J551" s="8" t="s">
        <v>9999</v>
      </c>
      <c r="K551" s="8" t="s">
        <v>10000</v>
      </c>
      <c r="L551" s="8" t="s">
        <v>10001</v>
      </c>
      <c r="M551" s="8" t="s">
        <v>10002</v>
      </c>
      <c r="N551" s="8" t="s">
        <v>10003</v>
      </c>
    </row>
    <row r="552" spans="1:14">
      <c r="A552" s="10" t="s">
        <v>10636</v>
      </c>
      <c r="B552" t="s">
        <v>13534</v>
      </c>
      <c r="C552" s="10" t="s">
        <v>13142</v>
      </c>
      <c r="D552" s="13">
        <v>2599</v>
      </c>
      <c r="E552" s="13">
        <v>4560</v>
      </c>
      <c r="F552" s="12">
        <v>0.43</v>
      </c>
      <c r="G552" s="10">
        <v>4.4000000000000004</v>
      </c>
      <c r="H552" s="14">
        <v>646</v>
      </c>
      <c r="I552" s="10" t="s">
        <v>10638</v>
      </c>
      <c r="J552" s="10" t="s">
        <v>10639</v>
      </c>
      <c r="K552" s="10" t="s">
        <v>10640</v>
      </c>
      <c r="L552" s="10" t="s">
        <v>10641</v>
      </c>
      <c r="M552" s="10" t="s">
        <v>10642</v>
      </c>
      <c r="N552" s="10" t="s">
        <v>10643</v>
      </c>
    </row>
    <row r="553" spans="1:14">
      <c r="A553" s="8" t="s">
        <v>11611</v>
      </c>
      <c r="B553" t="s">
        <v>13534</v>
      </c>
      <c r="C553" s="8" t="s">
        <v>13142</v>
      </c>
      <c r="D553" s="16">
        <v>3645</v>
      </c>
      <c r="E553" s="16">
        <v>6070</v>
      </c>
      <c r="F553" s="11">
        <v>0.4</v>
      </c>
      <c r="G553" s="8">
        <v>4.2</v>
      </c>
      <c r="H553" s="15">
        <v>561</v>
      </c>
      <c r="I553" s="8" t="s">
        <v>11613</v>
      </c>
      <c r="J553" s="8" t="s">
        <v>11614</v>
      </c>
      <c r="K553" s="8" t="s">
        <v>11615</v>
      </c>
      <c r="L553" s="8" t="s">
        <v>11616</v>
      </c>
      <c r="M553" s="8" t="s">
        <v>11617</v>
      </c>
      <c r="N553" s="8" t="s">
        <v>11618</v>
      </c>
    </row>
    <row r="554" spans="1:14">
      <c r="A554" s="10" t="s">
        <v>8704</v>
      </c>
      <c r="B554" t="s">
        <v>13534</v>
      </c>
      <c r="C554" s="10" t="s">
        <v>13142</v>
      </c>
      <c r="D554" s="13">
        <v>3600</v>
      </c>
      <c r="E554" s="13">
        <v>6190</v>
      </c>
      <c r="F554" s="12">
        <v>0.42</v>
      </c>
      <c r="G554" s="10">
        <v>4.3</v>
      </c>
      <c r="H554" s="14">
        <v>11924</v>
      </c>
      <c r="I554" s="10" t="s">
        <v>8707</v>
      </c>
      <c r="J554" s="10" t="s">
        <v>8708</v>
      </c>
      <c r="K554" s="10" t="s">
        <v>8709</v>
      </c>
      <c r="L554" s="10" t="s">
        <v>8710</v>
      </c>
      <c r="M554" s="10" t="s">
        <v>8711</v>
      </c>
      <c r="N554" s="10" t="s">
        <v>8712</v>
      </c>
    </row>
    <row r="555" spans="1:14">
      <c r="A555" s="8" t="s">
        <v>10424</v>
      </c>
      <c r="B555" t="s">
        <v>13534</v>
      </c>
      <c r="C555" s="8" t="s">
        <v>13142</v>
      </c>
      <c r="D555" s="16">
        <v>12499</v>
      </c>
      <c r="E555" s="16">
        <v>19825</v>
      </c>
      <c r="F555" s="11">
        <v>0.37</v>
      </c>
      <c r="G555" s="8">
        <v>4.0999999999999996</v>
      </c>
      <c r="H555" s="15">
        <v>322</v>
      </c>
      <c r="I555" s="8" t="s">
        <v>10426</v>
      </c>
      <c r="J555" s="8" t="s">
        <v>10427</v>
      </c>
      <c r="K555" s="8" t="s">
        <v>10428</v>
      </c>
      <c r="L555" s="8" t="s">
        <v>10429</v>
      </c>
      <c r="M555" s="8" t="s">
        <v>10430</v>
      </c>
      <c r="N555" s="8" t="s">
        <v>10431</v>
      </c>
    </row>
    <row r="556" spans="1:14">
      <c r="A556" s="10" t="s">
        <v>12989</v>
      </c>
      <c r="B556" t="s">
        <v>13534</v>
      </c>
      <c r="C556" s="10" t="s">
        <v>13142</v>
      </c>
      <c r="D556" s="13">
        <v>1399</v>
      </c>
      <c r="E556" s="13">
        <v>1890</v>
      </c>
      <c r="F556" s="12">
        <v>0.26</v>
      </c>
      <c r="G556" s="10">
        <v>4</v>
      </c>
      <c r="H556" s="14">
        <v>8031</v>
      </c>
      <c r="I556" s="10" t="s">
        <v>12991</v>
      </c>
      <c r="J556" s="10" t="s">
        <v>12992</v>
      </c>
      <c r="K556" s="10" t="s">
        <v>12993</v>
      </c>
      <c r="L556" s="10" t="s">
        <v>12994</v>
      </c>
      <c r="M556" s="10" t="s">
        <v>12995</v>
      </c>
      <c r="N556" s="10" t="s">
        <v>12996</v>
      </c>
    </row>
    <row r="557" spans="1:14">
      <c r="A557" s="10" t="s">
        <v>12668</v>
      </c>
      <c r="B557" t="s">
        <v>13264</v>
      </c>
      <c r="C557" s="10" t="s">
        <v>13142</v>
      </c>
      <c r="D557" s="13">
        <v>1999</v>
      </c>
      <c r="E557" s="13">
        <v>2360</v>
      </c>
      <c r="F557" s="12">
        <v>0.15</v>
      </c>
      <c r="G557" s="10">
        <v>4.2</v>
      </c>
      <c r="H557" s="14">
        <v>7801</v>
      </c>
      <c r="I557" s="10" t="s">
        <v>12670</v>
      </c>
      <c r="J557" s="10" t="s">
        <v>12671</v>
      </c>
      <c r="K557" s="10" t="s">
        <v>12672</v>
      </c>
      <c r="L557" s="10" t="s">
        <v>12673</v>
      </c>
      <c r="M557" s="10" t="s">
        <v>12674</v>
      </c>
      <c r="N557" s="10" t="s">
        <v>12675</v>
      </c>
    </row>
    <row r="558" spans="1:14">
      <c r="A558" s="10" t="s">
        <v>11180</v>
      </c>
      <c r="B558" t="s">
        <v>13535</v>
      </c>
      <c r="C558" s="10" t="s">
        <v>13142</v>
      </c>
      <c r="D558" s="13">
        <v>1499</v>
      </c>
      <c r="E558" s="13">
        <v>3500</v>
      </c>
      <c r="F558" s="12">
        <v>0.56999999999999995</v>
      </c>
      <c r="G558" s="10">
        <v>4.0999999999999996</v>
      </c>
      <c r="H558" s="14">
        <v>303</v>
      </c>
      <c r="I558" s="10" t="s">
        <v>11182</v>
      </c>
      <c r="J558" s="10" t="s">
        <v>11183</v>
      </c>
      <c r="K558" s="10" t="s">
        <v>11184</v>
      </c>
      <c r="L558" s="10" t="s">
        <v>11185</v>
      </c>
      <c r="M558" s="10" t="s">
        <v>11186</v>
      </c>
      <c r="N558" s="10" t="s">
        <v>11187</v>
      </c>
    </row>
    <row r="559" spans="1:14">
      <c r="A559" s="8" t="s">
        <v>8169</v>
      </c>
      <c r="B559" t="s">
        <v>13535</v>
      </c>
      <c r="C559" s="8" t="s">
        <v>13084</v>
      </c>
      <c r="D559" s="8">
        <v>398</v>
      </c>
      <c r="E559" s="16">
        <v>1949</v>
      </c>
      <c r="F559" s="11">
        <v>0.8</v>
      </c>
      <c r="G559" s="8">
        <v>4</v>
      </c>
      <c r="H559" s="15">
        <v>75</v>
      </c>
      <c r="I559" s="8" t="s">
        <v>8171</v>
      </c>
      <c r="J559" s="8" t="s">
        <v>8172</v>
      </c>
      <c r="K559" s="8" t="s">
        <v>8173</v>
      </c>
      <c r="L559" s="8" t="s">
        <v>8174</v>
      </c>
      <c r="M559" s="8" t="s">
        <v>8175</v>
      </c>
      <c r="N559" s="8" t="s">
        <v>8176</v>
      </c>
    </row>
    <row r="560" spans="1:14">
      <c r="A560" s="8" t="s">
        <v>9411</v>
      </c>
      <c r="B560" t="s">
        <v>13535</v>
      </c>
      <c r="C560" s="8" t="s">
        <v>13142</v>
      </c>
      <c r="D560" s="16">
        <v>1099</v>
      </c>
      <c r="E560" s="16">
        <v>1899</v>
      </c>
      <c r="F560" s="11">
        <v>0.42</v>
      </c>
      <c r="G560" s="8">
        <v>4.3</v>
      </c>
      <c r="H560" s="15">
        <v>15276</v>
      </c>
      <c r="I560" s="8" t="s">
        <v>9413</v>
      </c>
      <c r="J560" s="8" t="s">
        <v>9414</v>
      </c>
      <c r="K560" s="8" t="s">
        <v>9415</v>
      </c>
      <c r="L560" s="8" t="s">
        <v>9416</v>
      </c>
      <c r="M560" s="8" t="s">
        <v>9417</v>
      </c>
      <c r="N560" s="8" t="s">
        <v>9418</v>
      </c>
    </row>
    <row r="561" spans="1:14">
      <c r="A561" s="8" t="s">
        <v>11691</v>
      </c>
      <c r="B561" t="s">
        <v>13265</v>
      </c>
      <c r="C561" s="8" t="s">
        <v>13142</v>
      </c>
      <c r="D561" s="8">
        <v>999</v>
      </c>
      <c r="E561" s="16">
        <v>1500</v>
      </c>
      <c r="F561" s="11">
        <v>0.33</v>
      </c>
      <c r="G561" s="8">
        <v>4.2</v>
      </c>
      <c r="H561" s="15">
        <v>386</v>
      </c>
      <c r="I561" s="8" t="s">
        <v>11693</v>
      </c>
      <c r="J561" s="8" t="s">
        <v>11694</v>
      </c>
      <c r="K561" s="8" t="s">
        <v>11695</v>
      </c>
      <c r="L561" s="8" t="s">
        <v>11696</v>
      </c>
      <c r="M561" s="8" t="s">
        <v>11697</v>
      </c>
      <c r="N561" s="8" t="s">
        <v>11698</v>
      </c>
    </row>
    <row r="562" spans="1:14">
      <c r="A562" s="8" t="s">
        <v>9226</v>
      </c>
      <c r="B562" t="s">
        <v>13266</v>
      </c>
      <c r="C562" s="8" t="s">
        <v>13142</v>
      </c>
      <c r="D562" s="8">
        <v>799</v>
      </c>
      <c r="E562" s="16">
        <v>1500</v>
      </c>
      <c r="F562" s="11">
        <v>0.47</v>
      </c>
      <c r="G562" s="8">
        <v>4.3</v>
      </c>
      <c r="H562" s="15">
        <v>9695</v>
      </c>
      <c r="I562" s="8" t="s">
        <v>9229</v>
      </c>
      <c r="J562" s="8" t="s">
        <v>9230</v>
      </c>
      <c r="K562" s="8" t="s">
        <v>9231</v>
      </c>
      <c r="L562" s="8" t="s">
        <v>9232</v>
      </c>
      <c r="M562" s="8" t="s">
        <v>9233</v>
      </c>
      <c r="N562" s="8" t="s">
        <v>9234</v>
      </c>
    </row>
    <row r="563" spans="1:14">
      <c r="A563" s="8" t="s">
        <v>10199</v>
      </c>
      <c r="B563" t="s">
        <v>13267</v>
      </c>
      <c r="C563" s="8" t="s">
        <v>13142</v>
      </c>
      <c r="D563" s="8">
        <v>199</v>
      </c>
      <c r="E563" s="8">
        <v>499</v>
      </c>
      <c r="F563" s="11">
        <v>0.6</v>
      </c>
      <c r="G563" s="8">
        <v>4.0999999999999996</v>
      </c>
      <c r="H563" s="15">
        <v>1996</v>
      </c>
      <c r="I563" s="8" t="s">
        <v>10201</v>
      </c>
      <c r="J563" s="8" t="s">
        <v>10202</v>
      </c>
      <c r="K563" s="8" t="s">
        <v>10203</v>
      </c>
      <c r="L563" s="8" t="s">
        <v>10204</v>
      </c>
      <c r="M563" s="8" t="s">
        <v>10205</v>
      </c>
      <c r="N563" s="8" t="s">
        <v>10206</v>
      </c>
    </row>
    <row r="564" spans="1:14">
      <c r="A564" s="8" t="s">
        <v>12819</v>
      </c>
      <c r="B564" t="s">
        <v>13561</v>
      </c>
      <c r="C564" s="8" t="s">
        <v>13142</v>
      </c>
      <c r="D564" s="16">
        <v>1149</v>
      </c>
      <c r="E564" s="16">
        <v>1899</v>
      </c>
      <c r="F564" s="11">
        <v>0.39</v>
      </c>
      <c r="G564" s="8">
        <v>3.5</v>
      </c>
      <c r="H564" s="15">
        <v>24</v>
      </c>
      <c r="I564" s="8" t="s">
        <v>12821</v>
      </c>
      <c r="J564" s="8" t="s">
        <v>12822</v>
      </c>
      <c r="K564" s="8" t="s">
        <v>12823</v>
      </c>
      <c r="L564" s="8" t="s">
        <v>12824</v>
      </c>
      <c r="M564" s="8" t="s">
        <v>12825</v>
      </c>
      <c r="N564" s="8" t="s">
        <v>12826</v>
      </c>
    </row>
    <row r="565" spans="1:14">
      <c r="A565" s="8" t="s">
        <v>2103</v>
      </c>
      <c r="B565" t="s">
        <v>13561</v>
      </c>
      <c r="C565" s="8" t="s">
        <v>13084</v>
      </c>
      <c r="D565" s="8">
        <v>254</v>
      </c>
      <c r="E565" s="8">
        <v>799</v>
      </c>
      <c r="F565" s="11">
        <v>0.68</v>
      </c>
      <c r="G565" s="8">
        <v>4</v>
      </c>
      <c r="H565" s="15">
        <v>2905</v>
      </c>
      <c r="I565" s="8" t="s">
        <v>2105</v>
      </c>
      <c r="J565" s="8" t="s">
        <v>2106</v>
      </c>
      <c r="K565" s="8" t="s">
        <v>2107</v>
      </c>
      <c r="L565" s="8" t="s">
        <v>2108</v>
      </c>
      <c r="M565" s="8" t="s">
        <v>2109</v>
      </c>
      <c r="N565" s="8" t="s">
        <v>2110</v>
      </c>
    </row>
    <row r="566" spans="1:14">
      <c r="A566" s="8" t="s">
        <v>9818</v>
      </c>
      <c r="B566" t="s">
        <v>13562</v>
      </c>
      <c r="C566" s="8" t="s">
        <v>13142</v>
      </c>
      <c r="D566" s="16">
        <v>2399</v>
      </c>
      <c r="E566" s="16">
        <v>4590</v>
      </c>
      <c r="F566" s="11">
        <v>0.48</v>
      </c>
      <c r="G566" s="8">
        <v>4.0999999999999996</v>
      </c>
      <c r="H566" s="15">
        <v>444</v>
      </c>
      <c r="I566" s="8" t="s">
        <v>9820</v>
      </c>
      <c r="J566" s="8" t="s">
        <v>9821</v>
      </c>
      <c r="K566" s="8" t="s">
        <v>9822</v>
      </c>
      <c r="L566" s="8" t="s">
        <v>9823</v>
      </c>
      <c r="M566" s="8" t="s">
        <v>9824</v>
      </c>
      <c r="N566" s="8" t="s">
        <v>9825</v>
      </c>
    </row>
    <row r="567" spans="1:14">
      <c r="A567" s="10" t="s">
        <v>10935</v>
      </c>
      <c r="B567" t="s">
        <v>13562</v>
      </c>
      <c r="C567" s="10" t="s">
        <v>13142</v>
      </c>
      <c r="D567" s="13">
        <v>3599</v>
      </c>
      <c r="E567" s="13">
        <v>7290</v>
      </c>
      <c r="F567" s="12">
        <v>0.51</v>
      </c>
      <c r="G567" s="10">
        <v>3.9</v>
      </c>
      <c r="H567" s="14">
        <v>942</v>
      </c>
      <c r="I567" s="10" t="s">
        <v>10937</v>
      </c>
      <c r="J567" s="10" t="s">
        <v>10938</v>
      </c>
      <c r="K567" s="10" t="s">
        <v>10939</v>
      </c>
      <c r="L567" s="10" t="s">
        <v>10940</v>
      </c>
      <c r="M567" s="10" t="s">
        <v>10941</v>
      </c>
      <c r="N567" s="10" t="s">
        <v>10942</v>
      </c>
    </row>
    <row r="568" spans="1:14">
      <c r="A568" s="10" t="s">
        <v>1101</v>
      </c>
      <c r="B568" t="s">
        <v>13268</v>
      </c>
      <c r="C568" s="10" t="s">
        <v>13083</v>
      </c>
      <c r="D568" s="13">
        <v>20990</v>
      </c>
      <c r="E568" s="13">
        <v>44990</v>
      </c>
      <c r="F568" s="12">
        <v>0.53</v>
      </c>
      <c r="G568" s="10">
        <v>4.0999999999999996</v>
      </c>
      <c r="H568" s="14">
        <v>1259</v>
      </c>
      <c r="I568" s="10" t="s">
        <v>1103</v>
      </c>
      <c r="J568" s="10" t="s">
        <v>1104</v>
      </c>
      <c r="K568" s="10" t="s">
        <v>1105</v>
      </c>
      <c r="L568" s="10" t="s">
        <v>1106</v>
      </c>
      <c r="M568" s="10" t="s">
        <v>1107</v>
      </c>
      <c r="N568" s="10" t="s">
        <v>1108</v>
      </c>
    </row>
    <row r="569" spans="1:14">
      <c r="A569" s="8" t="s">
        <v>2545</v>
      </c>
      <c r="B569" t="s">
        <v>13269</v>
      </c>
      <c r="C569" s="8" t="s">
        <v>13083</v>
      </c>
      <c r="D569" s="16">
        <v>32990</v>
      </c>
      <c r="E569" s="16">
        <v>54990</v>
      </c>
      <c r="F569" s="11">
        <v>0.4</v>
      </c>
      <c r="G569" s="8">
        <v>4.0999999999999996</v>
      </c>
      <c r="H569" s="15">
        <v>1555</v>
      </c>
      <c r="I569" s="8" t="s">
        <v>2547</v>
      </c>
      <c r="J569" s="8" t="s">
        <v>2548</v>
      </c>
      <c r="K569" s="8" t="s">
        <v>2549</v>
      </c>
      <c r="L569" s="8" t="s">
        <v>2550</v>
      </c>
      <c r="M569" s="8" t="s">
        <v>2551</v>
      </c>
      <c r="N569" s="8" t="s">
        <v>2552</v>
      </c>
    </row>
    <row r="570" spans="1:14">
      <c r="A570" s="8" t="s">
        <v>9977</v>
      </c>
      <c r="B570" t="s">
        <v>13270</v>
      </c>
      <c r="C570" s="8" t="s">
        <v>13142</v>
      </c>
      <c r="D570" s="16">
        <v>1448</v>
      </c>
      <c r="E570" s="16">
        <v>2999</v>
      </c>
      <c r="F570" s="11">
        <v>0.52</v>
      </c>
      <c r="G570" s="8">
        <v>4.5</v>
      </c>
      <c r="H570" s="15">
        <v>19</v>
      </c>
      <c r="I570" s="8" t="s">
        <v>9979</v>
      </c>
      <c r="J570" s="8" t="s">
        <v>9980</v>
      </c>
      <c r="K570" s="8" t="s">
        <v>9981</v>
      </c>
      <c r="L570" s="8" t="s">
        <v>9982</v>
      </c>
      <c r="M570" s="8" t="s">
        <v>9983</v>
      </c>
      <c r="N570" s="8" t="s">
        <v>9984</v>
      </c>
    </row>
    <row r="571" spans="1:14">
      <c r="A571" s="8" t="s">
        <v>10179</v>
      </c>
      <c r="B571" t="s">
        <v>13563</v>
      </c>
      <c r="C571" s="8" t="s">
        <v>13142</v>
      </c>
      <c r="D571" s="8">
        <v>649</v>
      </c>
      <c r="E571" s="8">
        <v>999</v>
      </c>
      <c r="F571" s="11">
        <v>0.35</v>
      </c>
      <c r="G571" s="8">
        <v>3.8</v>
      </c>
      <c r="H571" s="15">
        <v>49</v>
      </c>
      <c r="I571" s="8" t="s">
        <v>10181</v>
      </c>
      <c r="J571" s="8" t="s">
        <v>10182</v>
      </c>
      <c r="K571" s="8" t="s">
        <v>10183</v>
      </c>
      <c r="L571" s="8" t="s">
        <v>10184</v>
      </c>
      <c r="M571" s="8" t="s">
        <v>10185</v>
      </c>
      <c r="N571" s="8" t="s">
        <v>10186</v>
      </c>
    </row>
    <row r="572" spans="1:14">
      <c r="A572" s="10" t="s">
        <v>11078</v>
      </c>
      <c r="B572" t="s">
        <v>13563</v>
      </c>
      <c r="C572" s="10" t="s">
        <v>13142</v>
      </c>
      <c r="D572" s="10">
        <v>299</v>
      </c>
      <c r="E572" s="10">
        <v>499</v>
      </c>
      <c r="F572" s="12">
        <v>0.4</v>
      </c>
      <c r="G572" s="10">
        <v>3.9</v>
      </c>
      <c r="H572" s="14">
        <v>1015</v>
      </c>
      <c r="I572" s="10" t="s">
        <v>11080</v>
      </c>
      <c r="J572" s="10" t="s">
        <v>11081</v>
      </c>
      <c r="K572" s="10" t="s">
        <v>11082</v>
      </c>
      <c r="L572" s="10" t="s">
        <v>11083</v>
      </c>
      <c r="M572" s="10" t="s">
        <v>11084</v>
      </c>
      <c r="N572" s="10" t="s">
        <v>11085</v>
      </c>
    </row>
    <row r="573" spans="1:14">
      <c r="A573" s="10" t="s">
        <v>5620</v>
      </c>
      <c r="B573" t="s">
        <v>13563</v>
      </c>
      <c r="C573" s="10" t="s">
        <v>13084</v>
      </c>
      <c r="D573" s="10">
        <v>599</v>
      </c>
      <c r="E573" s="10">
        <v>899</v>
      </c>
      <c r="F573" s="12">
        <v>0.33</v>
      </c>
      <c r="G573" s="10">
        <v>4</v>
      </c>
      <c r="H573" s="14">
        <v>4018</v>
      </c>
      <c r="I573" s="10" t="s">
        <v>5622</v>
      </c>
      <c r="J573" s="10" t="s">
        <v>5623</v>
      </c>
      <c r="K573" s="10" t="s">
        <v>5624</v>
      </c>
      <c r="L573" s="10" t="s">
        <v>5625</v>
      </c>
      <c r="M573" s="10" t="s">
        <v>5626</v>
      </c>
      <c r="N573" s="10" t="s">
        <v>5627</v>
      </c>
    </row>
    <row r="574" spans="1:14">
      <c r="A574" s="10" t="s">
        <v>3678</v>
      </c>
      <c r="B574" t="s">
        <v>13563</v>
      </c>
      <c r="C574" s="10" t="s">
        <v>13083</v>
      </c>
      <c r="D574" s="10">
        <v>369</v>
      </c>
      <c r="E574" s="13">
        <v>1600</v>
      </c>
      <c r="F574" s="12">
        <v>0.77</v>
      </c>
      <c r="G574" s="10">
        <v>4</v>
      </c>
      <c r="H574" s="14">
        <v>32625</v>
      </c>
      <c r="I574" s="10" t="s">
        <v>3680</v>
      </c>
      <c r="J574" s="10" t="s">
        <v>3681</v>
      </c>
      <c r="K574" s="10" t="s">
        <v>3682</v>
      </c>
      <c r="L574" s="10" t="s">
        <v>3683</v>
      </c>
      <c r="M574" s="10" t="s">
        <v>3684</v>
      </c>
      <c r="N574" s="10" t="s">
        <v>3685</v>
      </c>
    </row>
    <row r="575" spans="1:14">
      <c r="A575" s="8" t="s">
        <v>3678</v>
      </c>
      <c r="B575" t="s">
        <v>13563</v>
      </c>
      <c r="C575" s="8" t="s">
        <v>13083</v>
      </c>
      <c r="D575" s="8">
        <v>369</v>
      </c>
      <c r="E575" s="16">
        <v>1600</v>
      </c>
      <c r="F575" s="11">
        <v>0.77</v>
      </c>
      <c r="G575" s="8">
        <v>4</v>
      </c>
      <c r="H575" s="15">
        <v>32625</v>
      </c>
      <c r="I575" s="8" t="s">
        <v>5617</v>
      </c>
      <c r="J575" s="8" t="s">
        <v>3681</v>
      </c>
      <c r="K575" s="8" t="s">
        <v>3682</v>
      </c>
      <c r="L575" s="8" t="s">
        <v>3683</v>
      </c>
      <c r="M575" s="8" t="s">
        <v>3684</v>
      </c>
      <c r="N575" s="8" t="s">
        <v>3685</v>
      </c>
    </row>
    <row r="576" spans="1:14">
      <c r="A576" s="8" t="s">
        <v>7848</v>
      </c>
      <c r="B576" t="s">
        <v>13563</v>
      </c>
      <c r="C576" s="8" t="s">
        <v>13084</v>
      </c>
      <c r="D576" s="16">
        <v>1409</v>
      </c>
      <c r="E576" s="16">
        <v>2199</v>
      </c>
      <c r="F576" s="11">
        <v>0.36</v>
      </c>
      <c r="G576" s="8">
        <v>3.9</v>
      </c>
      <c r="H576" s="15">
        <v>427</v>
      </c>
      <c r="I576" s="8" t="s">
        <v>7850</v>
      </c>
      <c r="J576" s="8" t="s">
        <v>7851</v>
      </c>
      <c r="K576" s="8" t="s">
        <v>7852</v>
      </c>
      <c r="L576" s="8" t="s">
        <v>7853</v>
      </c>
      <c r="M576" s="8" t="s">
        <v>7854</v>
      </c>
      <c r="N576" s="8" t="s">
        <v>7855</v>
      </c>
    </row>
    <row r="577" spans="1:14">
      <c r="A577" s="8" t="s">
        <v>8182</v>
      </c>
      <c r="B577" t="s">
        <v>13563</v>
      </c>
      <c r="C577" s="8" t="s">
        <v>13084</v>
      </c>
      <c r="D577" s="8">
        <v>770</v>
      </c>
      <c r="E577" s="16">
        <v>1547</v>
      </c>
      <c r="F577" s="11">
        <v>0.5</v>
      </c>
      <c r="G577" s="8">
        <v>4.3</v>
      </c>
      <c r="H577" s="15">
        <v>2585</v>
      </c>
      <c r="I577" s="8" t="s">
        <v>8184</v>
      </c>
      <c r="J577" s="8" t="s">
        <v>8185</v>
      </c>
      <c r="K577" s="8" t="s">
        <v>8186</v>
      </c>
      <c r="L577" s="8" t="s">
        <v>8187</v>
      </c>
      <c r="M577" s="8" t="s">
        <v>8188</v>
      </c>
      <c r="N577" s="8" t="s">
        <v>8189</v>
      </c>
    </row>
    <row r="578" spans="1:14">
      <c r="A578" s="8" t="s">
        <v>5692</v>
      </c>
      <c r="B578" t="s">
        <v>13563</v>
      </c>
      <c r="C578" s="8" t="s">
        <v>13084</v>
      </c>
      <c r="D578" s="8">
        <v>828</v>
      </c>
      <c r="E578" s="8">
        <v>861</v>
      </c>
      <c r="F578" s="11">
        <v>0.04</v>
      </c>
      <c r="G578" s="8">
        <v>4.2</v>
      </c>
      <c r="H578" s="15">
        <v>4567</v>
      </c>
      <c r="I578" s="8" t="s">
        <v>5694</v>
      </c>
      <c r="J578" s="8" t="s">
        <v>5695</v>
      </c>
      <c r="K578" s="8" t="s">
        <v>5696</v>
      </c>
      <c r="L578" s="8" t="s">
        <v>5697</v>
      </c>
      <c r="M578" s="8" t="s">
        <v>5698</v>
      </c>
      <c r="N578" s="8" t="s">
        <v>5699</v>
      </c>
    </row>
    <row r="579" spans="1:14">
      <c r="A579" s="10" t="s">
        <v>5245</v>
      </c>
      <c r="B579" t="s">
        <v>13563</v>
      </c>
      <c r="C579" s="10" t="s">
        <v>13084</v>
      </c>
      <c r="D579" s="10">
        <v>717</v>
      </c>
      <c r="E579" s="10">
        <v>761</v>
      </c>
      <c r="F579" s="12">
        <v>0.06</v>
      </c>
      <c r="G579" s="10">
        <v>4</v>
      </c>
      <c r="H579" s="14">
        <v>7199</v>
      </c>
      <c r="I579" s="10" t="s">
        <v>5248</v>
      </c>
      <c r="J579" s="10" t="s">
        <v>5249</v>
      </c>
      <c r="K579" s="10" t="s">
        <v>5250</v>
      </c>
      <c r="L579" s="10" t="s">
        <v>5251</v>
      </c>
      <c r="M579" s="10" t="s">
        <v>5252</v>
      </c>
      <c r="N579" s="10" t="s">
        <v>5253</v>
      </c>
    </row>
    <row r="580" spans="1:14">
      <c r="A580" s="10" t="s">
        <v>7269</v>
      </c>
      <c r="B580" t="s">
        <v>13563</v>
      </c>
      <c r="C580" s="10" t="s">
        <v>13084</v>
      </c>
      <c r="D580" s="13">
        <v>3999</v>
      </c>
      <c r="E580" s="17">
        <v>4332.96</v>
      </c>
      <c r="F580" s="12">
        <v>0.08</v>
      </c>
      <c r="G580" s="10">
        <v>3.5</v>
      </c>
      <c r="H580" s="14">
        <v>21762</v>
      </c>
      <c r="I580" s="10" t="s">
        <v>7272</v>
      </c>
      <c r="J580" s="10" t="s">
        <v>7273</v>
      </c>
      <c r="K580" s="10" t="s">
        <v>7274</v>
      </c>
      <c r="L580" s="10" t="s">
        <v>7275</v>
      </c>
      <c r="M580" s="10" t="s">
        <v>7276</v>
      </c>
      <c r="N580" s="10" t="s">
        <v>7277</v>
      </c>
    </row>
    <row r="581" spans="1:14">
      <c r="A581" s="8" t="s">
        <v>8001</v>
      </c>
      <c r="B581" t="s">
        <v>13563</v>
      </c>
      <c r="C581" s="8" t="s">
        <v>13084</v>
      </c>
      <c r="D581" s="16">
        <v>5899</v>
      </c>
      <c r="E581" s="16">
        <v>7005</v>
      </c>
      <c r="F581" s="11">
        <v>0.16</v>
      </c>
      <c r="G581" s="8">
        <v>3.6</v>
      </c>
      <c r="H581" s="15">
        <v>4199</v>
      </c>
      <c r="I581" s="8" t="s">
        <v>8003</v>
      </c>
      <c r="J581" s="8" t="s">
        <v>8004</v>
      </c>
      <c r="K581" s="8" t="s">
        <v>8005</v>
      </c>
      <c r="L581" s="8" t="s">
        <v>8006</v>
      </c>
      <c r="M581" s="8" t="s">
        <v>8007</v>
      </c>
      <c r="N581" s="8" t="s">
        <v>8008</v>
      </c>
    </row>
    <row r="582" spans="1:14">
      <c r="A582" s="10" t="s">
        <v>8372</v>
      </c>
      <c r="B582" t="s">
        <v>13563</v>
      </c>
      <c r="C582" s="10" t="s">
        <v>13084</v>
      </c>
      <c r="D582" s="13">
        <v>1519</v>
      </c>
      <c r="E582" s="13">
        <v>3499</v>
      </c>
      <c r="F582" s="12">
        <v>0.56999999999999995</v>
      </c>
      <c r="G582" s="10">
        <v>4.3</v>
      </c>
      <c r="H582" s="14">
        <v>408</v>
      </c>
      <c r="I582" s="10" t="s">
        <v>8374</v>
      </c>
      <c r="J582" s="10" t="s">
        <v>8375</v>
      </c>
      <c r="K582" s="10" t="s">
        <v>8376</v>
      </c>
      <c r="L582" s="10" t="s">
        <v>8377</v>
      </c>
      <c r="M582" s="10" t="s">
        <v>8378</v>
      </c>
      <c r="N582" s="10" t="s">
        <v>8379</v>
      </c>
    </row>
    <row r="583" spans="1:14">
      <c r="A583" s="10" t="s">
        <v>7578</v>
      </c>
      <c r="B583" t="s">
        <v>13563</v>
      </c>
      <c r="C583" s="10" t="s">
        <v>13084</v>
      </c>
      <c r="D583" s="10">
        <v>596</v>
      </c>
      <c r="E583" s="10">
        <v>723</v>
      </c>
      <c r="F583" s="12">
        <v>0.18</v>
      </c>
      <c r="G583" s="10">
        <v>4.4000000000000004</v>
      </c>
      <c r="H583" s="14">
        <v>3219</v>
      </c>
      <c r="I583" s="10" t="s">
        <v>7580</v>
      </c>
      <c r="J583" s="10" t="s">
        <v>7581</v>
      </c>
      <c r="K583" s="10" t="s">
        <v>7582</v>
      </c>
      <c r="L583" s="10" t="s">
        <v>7583</v>
      </c>
      <c r="M583" s="10" t="s">
        <v>7584</v>
      </c>
      <c r="N583" s="10" t="s">
        <v>7585</v>
      </c>
    </row>
    <row r="584" spans="1:14">
      <c r="A584" s="10" t="s">
        <v>8302</v>
      </c>
      <c r="B584" t="s">
        <v>13563</v>
      </c>
      <c r="C584" s="10" t="s">
        <v>13084</v>
      </c>
      <c r="D584" s="13">
        <v>1149</v>
      </c>
      <c r="E584" s="13">
        <v>1800</v>
      </c>
      <c r="F584" s="12">
        <v>0.36</v>
      </c>
      <c r="G584" s="10">
        <v>4.3</v>
      </c>
      <c r="H584" s="14">
        <v>4723</v>
      </c>
      <c r="I584" s="10" t="s">
        <v>8304</v>
      </c>
      <c r="J584" s="10" t="s">
        <v>8305</v>
      </c>
      <c r="K584" s="10" t="s">
        <v>8306</v>
      </c>
      <c r="L584" s="10" t="s">
        <v>8307</v>
      </c>
      <c r="M584" s="10" t="s">
        <v>8308</v>
      </c>
      <c r="N584" s="10" t="s">
        <v>8309</v>
      </c>
    </row>
    <row r="585" spans="1:14">
      <c r="A585" s="8" t="s">
        <v>8226</v>
      </c>
      <c r="B585" t="s">
        <v>13563</v>
      </c>
      <c r="C585" s="8" t="s">
        <v>13084</v>
      </c>
      <c r="D585" s="8">
        <v>599</v>
      </c>
      <c r="E585" s="8">
        <v>700</v>
      </c>
      <c r="F585" s="11">
        <v>0.14000000000000001</v>
      </c>
      <c r="G585" s="8">
        <v>4.3</v>
      </c>
      <c r="H585" s="15">
        <v>2301</v>
      </c>
      <c r="I585" s="8" t="s">
        <v>8228</v>
      </c>
      <c r="J585" s="8" t="s">
        <v>8229</v>
      </c>
      <c r="K585" s="8" t="s">
        <v>8230</v>
      </c>
      <c r="L585" s="8" t="s">
        <v>8231</v>
      </c>
      <c r="M585" s="8" t="s">
        <v>8232</v>
      </c>
      <c r="N585" s="8" t="s">
        <v>8233</v>
      </c>
    </row>
    <row r="586" spans="1:14">
      <c r="A586" s="8" t="s">
        <v>6334</v>
      </c>
      <c r="B586" t="s">
        <v>13563</v>
      </c>
      <c r="C586" s="8" t="s">
        <v>13084</v>
      </c>
      <c r="D586" s="16">
        <v>1349</v>
      </c>
      <c r="E586" s="16">
        <v>2198</v>
      </c>
      <c r="F586" s="11">
        <v>0.39</v>
      </c>
      <c r="G586" s="8">
        <v>4</v>
      </c>
      <c r="H586" s="15">
        <v>7113</v>
      </c>
      <c r="I586" s="8" t="s">
        <v>6336</v>
      </c>
      <c r="J586" s="8" t="s">
        <v>6337</v>
      </c>
      <c r="K586" s="8" t="s">
        <v>6338</v>
      </c>
      <c r="L586" s="8" t="s">
        <v>6339</v>
      </c>
      <c r="M586" s="8" t="s">
        <v>6340</v>
      </c>
      <c r="N586" s="8" t="s">
        <v>6341</v>
      </c>
    </row>
    <row r="587" spans="1:14">
      <c r="A587" s="10" t="s">
        <v>8438</v>
      </c>
      <c r="B587" t="s">
        <v>13563</v>
      </c>
      <c r="C587" s="10" t="s">
        <v>13084</v>
      </c>
      <c r="D587" s="10">
        <v>449</v>
      </c>
      <c r="E587" s="13">
        <v>1300</v>
      </c>
      <c r="F587" s="12">
        <v>0.65</v>
      </c>
      <c r="G587" s="10">
        <v>4.2</v>
      </c>
      <c r="H587" s="14">
        <v>4959</v>
      </c>
      <c r="I587" s="10" t="s">
        <v>8440</v>
      </c>
      <c r="J587" s="10" t="s">
        <v>8441</v>
      </c>
      <c r="K587" s="10" t="s">
        <v>8442</v>
      </c>
      <c r="L587" s="10" t="s">
        <v>8443</v>
      </c>
      <c r="M587" s="10" t="s">
        <v>8444</v>
      </c>
      <c r="N587" s="10" t="s">
        <v>8445</v>
      </c>
    </row>
    <row r="588" spans="1:14">
      <c r="A588" s="8" t="s">
        <v>4945</v>
      </c>
      <c r="B588" t="s">
        <v>13563</v>
      </c>
      <c r="C588" s="8" t="s">
        <v>13084</v>
      </c>
      <c r="D588" s="8">
        <v>475</v>
      </c>
      <c r="E588" s="16">
        <v>1500</v>
      </c>
      <c r="F588" s="11">
        <v>0.68</v>
      </c>
      <c r="G588" s="8">
        <v>4.2</v>
      </c>
      <c r="H588" s="15">
        <v>64273</v>
      </c>
      <c r="I588" s="8" t="s">
        <v>4947</v>
      </c>
      <c r="J588" s="8" t="s">
        <v>4948</v>
      </c>
      <c r="K588" s="8" t="s">
        <v>4949</v>
      </c>
      <c r="L588" s="8" t="s">
        <v>4950</v>
      </c>
      <c r="M588" s="8" t="s">
        <v>4951</v>
      </c>
      <c r="N588" s="8" t="s">
        <v>4952</v>
      </c>
    </row>
    <row r="589" spans="1:14">
      <c r="A589" s="8" t="s">
        <v>5116</v>
      </c>
      <c r="B589" t="s">
        <v>13563</v>
      </c>
      <c r="C589" s="8" t="s">
        <v>13083</v>
      </c>
      <c r="D589" s="8">
        <v>499</v>
      </c>
      <c r="E589" s="16">
        <v>1999</v>
      </c>
      <c r="F589" s="11">
        <v>0.75</v>
      </c>
      <c r="G589" s="8">
        <v>3.7</v>
      </c>
      <c r="H589" s="15">
        <v>3369</v>
      </c>
      <c r="I589" s="8" t="s">
        <v>5119</v>
      </c>
      <c r="J589" s="8" t="s">
        <v>5120</v>
      </c>
      <c r="K589" s="8" t="s">
        <v>5121</v>
      </c>
      <c r="L589" s="8" t="s">
        <v>5122</v>
      </c>
      <c r="M589" s="8" t="s">
        <v>5123</v>
      </c>
      <c r="N589" s="8" t="s">
        <v>5124</v>
      </c>
    </row>
    <row r="590" spans="1:14">
      <c r="A590" s="10" t="s">
        <v>7020</v>
      </c>
      <c r="B590" t="s">
        <v>13563</v>
      </c>
      <c r="C590" s="10" t="s">
        <v>13084</v>
      </c>
      <c r="D590" s="10">
        <v>328</v>
      </c>
      <c r="E590" s="10">
        <v>399</v>
      </c>
      <c r="F590" s="12">
        <v>0.18</v>
      </c>
      <c r="G590" s="10">
        <v>4.0999999999999996</v>
      </c>
      <c r="H590" s="14">
        <v>3441</v>
      </c>
      <c r="I590" s="10" t="s">
        <v>7022</v>
      </c>
      <c r="J590" s="10" t="s">
        <v>7023</v>
      </c>
      <c r="K590" s="10" t="s">
        <v>7024</v>
      </c>
      <c r="L590" s="10" t="s">
        <v>7025</v>
      </c>
      <c r="M590" s="10" t="s">
        <v>7026</v>
      </c>
      <c r="N590" s="10" t="s">
        <v>7027</v>
      </c>
    </row>
    <row r="591" spans="1:14">
      <c r="A591" s="8" t="s">
        <v>7554</v>
      </c>
      <c r="B591" t="s">
        <v>13563</v>
      </c>
      <c r="C591" s="8" t="s">
        <v>13084</v>
      </c>
      <c r="D591" s="8">
        <v>649</v>
      </c>
      <c r="E591" s="8">
        <v>999</v>
      </c>
      <c r="F591" s="11">
        <v>0.35</v>
      </c>
      <c r="G591" s="8">
        <v>3.5</v>
      </c>
      <c r="H591" s="15">
        <v>7222</v>
      </c>
      <c r="I591" s="8" t="s">
        <v>7557</v>
      </c>
      <c r="J591" s="8" t="s">
        <v>7558</v>
      </c>
      <c r="K591" s="8" t="s">
        <v>7559</v>
      </c>
      <c r="L591" s="8" t="s">
        <v>7560</v>
      </c>
      <c r="M591" s="8" t="s">
        <v>7561</v>
      </c>
      <c r="N591" s="8" t="s">
        <v>7562</v>
      </c>
    </row>
    <row r="592" spans="1:14">
      <c r="A592" s="10" t="s">
        <v>4955</v>
      </c>
      <c r="B592" t="s">
        <v>13563</v>
      </c>
      <c r="C592" s="10" t="s">
        <v>13084</v>
      </c>
      <c r="D592" s="10">
        <v>269</v>
      </c>
      <c r="E592" s="10">
        <v>649</v>
      </c>
      <c r="F592" s="12">
        <v>0.59</v>
      </c>
      <c r="G592" s="10">
        <v>4.3</v>
      </c>
      <c r="H592" s="14">
        <v>54315</v>
      </c>
      <c r="I592" s="10" t="s">
        <v>4957</v>
      </c>
      <c r="J592" s="10" t="s">
        <v>4958</v>
      </c>
      <c r="K592" s="10" t="s">
        <v>4959</v>
      </c>
      <c r="L592" s="10" t="s">
        <v>4960</v>
      </c>
      <c r="M592" s="10" t="s">
        <v>4961</v>
      </c>
      <c r="N592" s="10" t="s">
        <v>4962</v>
      </c>
    </row>
    <row r="593" spans="1:14">
      <c r="A593" s="10" t="s">
        <v>5406</v>
      </c>
      <c r="B593" t="s">
        <v>13564</v>
      </c>
      <c r="C593" s="10" t="s">
        <v>13084</v>
      </c>
      <c r="D593" s="10">
        <v>681</v>
      </c>
      <c r="E593" s="13">
        <v>1199</v>
      </c>
      <c r="F593" s="12">
        <v>0.43</v>
      </c>
      <c r="G593" s="10">
        <v>4.2</v>
      </c>
      <c r="H593" s="14">
        <v>8258</v>
      </c>
      <c r="I593" s="10" t="s">
        <v>5408</v>
      </c>
      <c r="J593" s="10" t="s">
        <v>5409</v>
      </c>
      <c r="K593" s="10" t="s">
        <v>5410</v>
      </c>
      <c r="L593" s="10" t="s">
        <v>5411</v>
      </c>
      <c r="M593" s="10" t="s">
        <v>5412</v>
      </c>
      <c r="N593" s="10" t="s">
        <v>13033</v>
      </c>
    </row>
    <row r="594" spans="1:14">
      <c r="A594" s="10" t="s">
        <v>6610</v>
      </c>
      <c r="B594" t="s">
        <v>13564</v>
      </c>
      <c r="C594" s="10" t="s">
        <v>13084</v>
      </c>
      <c r="D594" s="10">
        <v>899</v>
      </c>
      <c r="E594" s="13">
        <v>1499</v>
      </c>
      <c r="F594" s="12">
        <v>0.4</v>
      </c>
      <c r="G594" s="10">
        <v>4.2</v>
      </c>
      <c r="H594" s="14">
        <v>23174</v>
      </c>
      <c r="I594" s="10" t="s">
        <v>6612</v>
      </c>
      <c r="J594" s="10" t="s">
        <v>6613</v>
      </c>
      <c r="K594" s="10" t="s">
        <v>6614</v>
      </c>
      <c r="L594" s="10" t="s">
        <v>6615</v>
      </c>
      <c r="M594" s="10" t="s">
        <v>6616</v>
      </c>
      <c r="N594" s="10" t="s">
        <v>6617</v>
      </c>
    </row>
    <row r="595" spans="1:14">
      <c r="A595" s="8" t="s">
        <v>11350</v>
      </c>
      <c r="B595" t="s">
        <v>13564</v>
      </c>
      <c r="C595" s="8" t="s">
        <v>13142</v>
      </c>
      <c r="D595" s="16">
        <v>13999</v>
      </c>
      <c r="E595" s="16">
        <v>24850</v>
      </c>
      <c r="F595" s="11">
        <v>0.44</v>
      </c>
      <c r="G595" s="8">
        <v>4.4000000000000004</v>
      </c>
      <c r="H595" s="15">
        <v>8948</v>
      </c>
      <c r="I595" s="8" t="s">
        <v>11352</v>
      </c>
      <c r="J595" s="8" t="s">
        <v>11353</v>
      </c>
      <c r="K595" s="8" t="s">
        <v>11354</v>
      </c>
      <c r="L595" s="8" t="s">
        <v>11355</v>
      </c>
      <c r="M595" s="8" t="s">
        <v>11356</v>
      </c>
      <c r="N595" s="8" t="s">
        <v>11357</v>
      </c>
    </row>
    <row r="596" spans="1:14">
      <c r="A596" s="8" t="s">
        <v>11027</v>
      </c>
      <c r="B596" t="s">
        <v>13564</v>
      </c>
      <c r="C596" s="8" t="s">
        <v>13142</v>
      </c>
      <c r="D596" s="8">
        <v>980</v>
      </c>
      <c r="E596" s="8">
        <v>980</v>
      </c>
      <c r="F596" s="11">
        <v>0</v>
      </c>
      <c r="G596" s="8">
        <v>4.2</v>
      </c>
      <c r="H596" s="15">
        <v>4740</v>
      </c>
      <c r="I596" s="8" t="s">
        <v>11029</v>
      </c>
      <c r="J596" s="8" t="s">
        <v>11030</v>
      </c>
      <c r="K596" s="8" t="s">
        <v>11031</v>
      </c>
      <c r="L596" s="8" t="s">
        <v>11032</v>
      </c>
      <c r="M596" s="8" t="s">
        <v>11033</v>
      </c>
      <c r="N596" s="8" t="s">
        <v>11034</v>
      </c>
    </row>
    <row r="597" spans="1:14">
      <c r="A597" s="8" t="s">
        <v>9616</v>
      </c>
      <c r="B597" t="s">
        <v>13271</v>
      </c>
      <c r="C597" s="8" t="s">
        <v>13142</v>
      </c>
      <c r="D597" s="8">
        <v>600</v>
      </c>
      <c r="E597" s="8">
        <v>600</v>
      </c>
      <c r="F597" s="11">
        <v>0</v>
      </c>
      <c r="G597" s="8">
        <v>4.0999999999999996</v>
      </c>
      <c r="H597" s="15">
        <v>10907</v>
      </c>
      <c r="I597" s="8" t="s">
        <v>9619</v>
      </c>
      <c r="J597" s="8" t="s">
        <v>9620</v>
      </c>
      <c r="K597" s="8" t="s">
        <v>9621</v>
      </c>
      <c r="L597" s="8" t="s">
        <v>9622</v>
      </c>
      <c r="M597" s="8" t="s">
        <v>9623</v>
      </c>
      <c r="N597" s="8" t="s">
        <v>9624</v>
      </c>
    </row>
    <row r="598" spans="1:14">
      <c r="A598" s="10" t="s">
        <v>9627</v>
      </c>
      <c r="B598" t="s">
        <v>13565</v>
      </c>
      <c r="C598" s="10" t="s">
        <v>13142</v>
      </c>
      <c r="D598" s="13">
        <v>1130</v>
      </c>
      <c r="E598" s="13">
        <v>1130</v>
      </c>
      <c r="F598" s="12">
        <v>0</v>
      </c>
      <c r="G598" s="10">
        <v>4.2</v>
      </c>
      <c r="H598" s="14">
        <v>13250</v>
      </c>
      <c r="I598" s="10" t="s">
        <v>9630</v>
      </c>
      <c r="J598" s="10" t="s">
        <v>9631</v>
      </c>
      <c r="K598" s="10" t="s">
        <v>9632</v>
      </c>
      <c r="L598" s="10" t="s">
        <v>9633</v>
      </c>
      <c r="M598" s="10" t="s">
        <v>9634</v>
      </c>
      <c r="N598" s="10" t="s">
        <v>9635</v>
      </c>
    </row>
    <row r="599" spans="1:14">
      <c r="A599" s="8" t="s">
        <v>6345</v>
      </c>
      <c r="B599" t="s">
        <v>13565</v>
      </c>
      <c r="C599" s="8" t="s">
        <v>13084</v>
      </c>
      <c r="D599" s="8">
        <v>199</v>
      </c>
      <c r="E599" s="8">
        <v>499</v>
      </c>
      <c r="F599" s="11">
        <v>0.6</v>
      </c>
      <c r="G599" s="8">
        <v>3.3</v>
      </c>
      <c r="H599" s="15">
        <v>2804</v>
      </c>
      <c r="I599" s="8" t="s">
        <v>6347</v>
      </c>
      <c r="J599" s="8" t="s">
        <v>6348</v>
      </c>
      <c r="K599" s="8" t="s">
        <v>6349</v>
      </c>
      <c r="L599" s="8" t="s">
        <v>6350</v>
      </c>
      <c r="M599" s="8" t="s">
        <v>6351</v>
      </c>
      <c r="N599" s="8" t="s">
        <v>6352</v>
      </c>
    </row>
    <row r="600" spans="1:14">
      <c r="A600" s="8" t="s">
        <v>10966</v>
      </c>
      <c r="B600" t="s">
        <v>13565</v>
      </c>
      <c r="C600" s="8" t="s">
        <v>13142</v>
      </c>
      <c r="D600" s="8">
        <v>664</v>
      </c>
      <c r="E600" s="16">
        <v>1490</v>
      </c>
      <c r="F600" s="11">
        <v>0.55000000000000004</v>
      </c>
      <c r="G600" s="8">
        <v>4.0999999999999996</v>
      </c>
      <c r="H600" s="15">
        <v>925</v>
      </c>
      <c r="I600" s="8" t="s">
        <v>10968</v>
      </c>
      <c r="J600" s="8" t="s">
        <v>10969</v>
      </c>
      <c r="K600" s="8" t="s">
        <v>10970</v>
      </c>
      <c r="L600" s="8" t="s">
        <v>10971</v>
      </c>
      <c r="M600" s="8" t="s">
        <v>10972</v>
      </c>
      <c r="N600" s="8" t="s">
        <v>10973</v>
      </c>
    </row>
    <row r="601" spans="1:14">
      <c r="A601" s="10" t="s">
        <v>12589</v>
      </c>
      <c r="B601" t="s">
        <v>13565</v>
      </c>
      <c r="C601" s="10" t="s">
        <v>13142</v>
      </c>
      <c r="D601" s="13">
        <v>1601</v>
      </c>
      <c r="E601" s="13">
        <v>3890</v>
      </c>
      <c r="F601" s="12">
        <v>0.59</v>
      </c>
      <c r="G601" s="10">
        <v>4.2</v>
      </c>
      <c r="H601" s="14">
        <v>156</v>
      </c>
      <c r="I601" s="10" t="s">
        <v>12591</v>
      </c>
      <c r="J601" s="10" t="s">
        <v>12592</v>
      </c>
      <c r="K601" s="10" t="s">
        <v>12593</v>
      </c>
      <c r="L601" s="10" t="s">
        <v>12594</v>
      </c>
      <c r="M601" s="10" t="s">
        <v>12595</v>
      </c>
      <c r="N601" s="10" t="s">
        <v>12596</v>
      </c>
    </row>
    <row r="602" spans="1:14">
      <c r="A602" s="10" t="s">
        <v>12387</v>
      </c>
      <c r="B602" t="s">
        <v>13565</v>
      </c>
      <c r="C602" s="10" t="s">
        <v>13142</v>
      </c>
      <c r="D602" s="13">
        <v>1456</v>
      </c>
      <c r="E602" s="13">
        <v>3190</v>
      </c>
      <c r="F602" s="12">
        <v>0.54</v>
      </c>
      <c r="G602" s="10">
        <v>4.0999999999999996</v>
      </c>
      <c r="H602" s="14">
        <v>1776</v>
      </c>
      <c r="I602" s="10" t="s">
        <v>12389</v>
      </c>
      <c r="J602" s="10" t="s">
        <v>12390</v>
      </c>
      <c r="K602" s="10" t="s">
        <v>12391</v>
      </c>
      <c r="L602" s="10" t="s">
        <v>12392</v>
      </c>
      <c r="M602" s="10" t="s">
        <v>12393</v>
      </c>
      <c r="N602" s="10" t="s">
        <v>12394</v>
      </c>
    </row>
    <row r="603" spans="1:14">
      <c r="A603" s="8" t="s">
        <v>10219</v>
      </c>
      <c r="B603" t="s">
        <v>13565</v>
      </c>
      <c r="C603" s="8" t="s">
        <v>13142</v>
      </c>
      <c r="D603" s="8">
        <v>664</v>
      </c>
      <c r="E603" s="16">
        <v>1490</v>
      </c>
      <c r="F603" s="11">
        <v>0.55000000000000004</v>
      </c>
      <c r="G603" s="8">
        <v>4</v>
      </c>
      <c r="H603" s="15">
        <v>2198</v>
      </c>
      <c r="I603" s="8" t="s">
        <v>10221</v>
      </c>
      <c r="J603" s="8" t="s">
        <v>10222</v>
      </c>
      <c r="K603" s="8" t="s">
        <v>10223</v>
      </c>
      <c r="L603" s="8" t="s">
        <v>10224</v>
      </c>
      <c r="M603" s="8" t="s">
        <v>10225</v>
      </c>
      <c r="N603" s="8" t="s">
        <v>10226</v>
      </c>
    </row>
    <row r="604" spans="1:14">
      <c r="A604" s="8" t="s">
        <v>12618</v>
      </c>
      <c r="B604" t="s">
        <v>13565</v>
      </c>
      <c r="C604" s="8" t="s">
        <v>13142</v>
      </c>
      <c r="D604" s="8">
        <v>809</v>
      </c>
      <c r="E604" s="16">
        <v>1950</v>
      </c>
      <c r="F604" s="11">
        <v>0.59</v>
      </c>
      <c r="G604" s="8">
        <v>3.9</v>
      </c>
      <c r="H604" s="15">
        <v>710</v>
      </c>
      <c r="I604" s="8" t="s">
        <v>12620</v>
      </c>
      <c r="J604" s="8" t="s">
        <v>12621</v>
      </c>
      <c r="K604" s="8" t="s">
        <v>12622</v>
      </c>
      <c r="L604" s="8" t="s">
        <v>12623</v>
      </c>
      <c r="M604" s="8" t="s">
        <v>12624</v>
      </c>
      <c r="N604" s="8" t="s">
        <v>12625</v>
      </c>
    </row>
    <row r="605" spans="1:14">
      <c r="A605" s="8" t="s">
        <v>11190</v>
      </c>
      <c r="B605" t="s">
        <v>13272</v>
      </c>
      <c r="C605" s="8" t="s">
        <v>13142</v>
      </c>
      <c r="D605" s="16">
        <v>2092</v>
      </c>
      <c r="E605" s="16">
        <v>4600</v>
      </c>
      <c r="F605" s="11">
        <v>0.55000000000000004</v>
      </c>
      <c r="G605" s="8">
        <v>4.3</v>
      </c>
      <c r="H605" s="15">
        <v>562</v>
      </c>
      <c r="I605" s="8" t="s">
        <v>11192</v>
      </c>
      <c r="J605" s="8" t="s">
        <v>11193</v>
      </c>
      <c r="K605" s="8" t="s">
        <v>11194</v>
      </c>
      <c r="L605" s="8" t="s">
        <v>11195</v>
      </c>
      <c r="M605" s="8" t="s">
        <v>11196</v>
      </c>
      <c r="N605" s="8" t="s">
        <v>11197</v>
      </c>
    </row>
    <row r="606" spans="1:14">
      <c r="A606" s="8" t="s">
        <v>11591</v>
      </c>
      <c r="B606" t="s">
        <v>13533</v>
      </c>
      <c r="C606" s="8" t="s">
        <v>13142</v>
      </c>
      <c r="D606" s="16">
        <v>1474</v>
      </c>
      <c r="E606" s="16">
        <v>4650</v>
      </c>
      <c r="F606" s="11">
        <v>0.68</v>
      </c>
      <c r="G606" s="8">
        <v>4.0999999999999996</v>
      </c>
      <c r="H606" s="15">
        <v>1045</v>
      </c>
      <c r="I606" s="8" t="s">
        <v>11593</v>
      </c>
      <c r="J606" s="8" t="s">
        <v>11594</v>
      </c>
      <c r="K606" s="8" t="s">
        <v>11595</v>
      </c>
      <c r="L606" s="8" t="s">
        <v>11596</v>
      </c>
      <c r="M606" s="8" t="s">
        <v>11597</v>
      </c>
      <c r="N606" s="8" t="s">
        <v>11598</v>
      </c>
    </row>
    <row r="607" spans="1:14">
      <c r="A607" s="10" t="s">
        <v>1136</v>
      </c>
      <c r="B607" t="s">
        <v>13533</v>
      </c>
      <c r="C607" s="10" t="s">
        <v>13083</v>
      </c>
      <c r="D607" s="13">
        <v>9999</v>
      </c>
      <c r="E607" s="13">
        <v>27990</v>
      </c>
      <c r="F607" s="12">
        <v>0.64</v>
      </c>
      <c r="G607" s="10">
        <v>4.2</v>
      </c>
      <c r="H607" s="14">
        <v>1269</v>
      </c>
      <c r="I607" s="10" t="s">
        <v>1138</v>
      </c>
      <c r="J607" s="10" t="s">
        <v>1139</v>
      </c>
      <c r="K607" s="10" t="s">
        <v>1140</v>
      </c>
      <c r="L607" s="10" t="s">
        <v>1141</v>
      </c>
      <c r="M607" s="10" t="s">
        <v>1142</v>
      </c>
      <c r="N607" s="10" t="s">
        <v>1143</v>
      </c>
    </row>
    <row r="608" spans="1:14">
      <c r="A608" s="10" t="s">
        <v>9606</v>
      </c>
      <c r="B608" t="s">
        <v>13533</v>
      </c>
      <c r="C608" s="10" t="s">
        <v>13142</v>
      </c>
      <c r="D608" s="10">
        <v>160</v>
      </c>
      <c r="E608" s="10">
        <v>299</v>
      </c>
      <c r="F608" s="12">
        <v>0.46</v>
      </c>
      <c r="G608" s="10">
        <v>4.5999999999999996</v>
      </c>
      <c r="H608" s="14">
        <v>2781</v>
      </c>
      <c r="I608" s="10" t="s">
        <v>9608</v>
      </c>
      <c r="J608" s="10" t="s">
        <v>9609</v>
      </c>
      <c r="K608" s="10" t="s">
        <v>9610</v>
      </c>
      <c r="L608" s="10" t="s">
        <v>9611</v>
      </c>
      <c r="M608" s="10" t="s">
        <v>9612</v>
      </c>
      <c r="N608" s="10" t="s">
        <v>9613</v>
      </c>
    </row>
    <row r="609" spans="1:14">
      <c r="A609" s="10" t="s">
        <v>9503</v>
      </c>
      <c r="B609" t="s">
        <v>13533</v>
      </c>
      <c r="C609" s="10" t="s">
        <v>13142</v>
      </c>
      <c r="D609" s="10">
        <v>244</v>
      </c>
      <c r="E609" s="10">
        <v>499</v>
      </c>
      <c r="F609" s="12">
        <v>0.51</v>
      </c>
      <c r="G609" s="10">
        <v>3.3</v>
      </c>
      <c r="H609" s="14">
        <v>478</v>
      </c>
      <c r="I609" s="10" t="s">
        <v>9506</v>
      </c>
      <c r="J609" s="10" t="s">
        <v>9507</v>
      </c>
      <c r="K609" s="10" t="s">
        <v>9508</v>
      </c>
      <c r="L609" s="10" t="s">
        <v>9509</v>
      </c>
      <c r="M609" s="10" t="s">
        <v>9510</v>
      </c>
      <c r="N609" s="10" t="s">
        <v>9511</v>
      </c>
    </row>
    <row r="610" spans="1:14">
      <c r="A610" s="8" t="s">
        <v>11047</v>
      </c>
      <c r="B610" t="s">
        <v>13273</v>
      </c>
      <c r="C610" s="8" t="s">
        <v>13142</v>
      </c>
      <c r="D610" s="8">
        <v>229</v>
      </c>
      <c r="E610" s="8">
        <v>499</v>
      </c>
      <c r="F610" s="11">
        <v>0.54</v>
      </c>
      <c r="G610" s="8">
        <v>3.5</v>
      </c>
      <c r="H610" s="15">
        <v>185</v>
      </c>
      <c r="I610" s="8" t="s">
        <v>11050</v>
      </c>
      <c r="J610" s="8" t="s">
        <v>11051</v>
      </c>
      <c r="K610" s="8" t="s">
        <v>11052</v>
      </c>
      <c r="L610" s="8" t="s">
        <v>11053</v>
      </c>
      <c r="M610" s="8" t="s">
        <v>11054</v>
      </c>
      <c r="N610" s="8" t="s">
        <v>11055</v>
      </c>
    </row>
    <row r="611" spans="1:14">
      <c r="A611" s="8" t="s">
        <v>12839</v>
      </c>
      <c r="B611" t="s">
        <v>13532</v>
      </c>
      <c r="C611" s="8" t="s">
        <v>13142</v>
      </c>
      <c r="D611" s="8">
        <v>229</v>
      </c>
      <c r="E611" s="8">
        <v>399</v>
      </c>
      <c r="F611" s="11">
        <v>0.43</v>
      </c>
      <c r="G611" s="8">
        <v>3.6</v>
      </c>
      <c r="H611" s="15">
        <v>451</v>
      </c>
      <c r="I611" s="8" t="s">
        <v>12841</v>
      </c>
      <c r="J611" s="8" t="s">
        <v>12842</v>
      </c>
      <c r="K611" s="8" t="s">
        <v>12843</v>
      </c>
      <c r="L611" s="8" t="s">
        <v>12844</v>
      </c>
      <c r="M611" s="8" t="s">
        <v>12845</v>
      </c>
      <c r="N611" s="8" t="s">
        <v>12846</v>
      </c>
    </row>
    <row r="612" spans="1:14">
      <c r="A612" s="10" t="s">
        <v>8127</v>
      </c>
      <c r="B612" t="s">
        <v>13532</v>
      </c>
      <c r="C612" s="10" t="s">
        <v>13083</v>
      </c>
      <c r="D612" s="13">
        <v>2299</v>
      </c>
      <c r="E612" s="13">
        <v>7500</v>
      </c>
      <c r="F612" s="12">
        <v>0.69</v>
      </c>
      <c r="G612" s="10">
        <v>4.0999999999999996</v>
      </c>
      <c r="H612" s="14">
        <v>5554</v>
      </c>
      <c r="I612" s="10" t="s">
        <v>8129</v>
      </c>
      <c r="J612" s="10" t="s">
        <v>8130</v>
      </c>
      <c r="K612" s="10" t="s">
        <v>8131</v>
      </c>
      <c r="L612" s="10" t="s">
        <v>8132</v>
      </c>
      <c r="M612" s="10" t="s">
        <v>8133</v>
      </c>
      <c r="N612" s="10" t="s">
        <v>8134</v>
      </c>
    </row>
    <row r="613" spans="1:14">
      <c r="A613" s="8" t="s">
        <v>12737</v>
      </c>
      <c r="B613" t="s">
        <v>13532</v>
      </c>
      <c r="C613" s="8" t="s">
        <v>13142</v>
      </c>
      <c r="D613" s="16">
        <v>6790</v>
      </c>
      <c r="E613" s="16">
        <v>10995</v>
      </c>
      <c r="F613" s="11">
        <v>0.38</v>
      </c>
      <c r="G613" s="8">
        <v>4.5</v>
      </c>
      <c r="H613" s="15">
        <v>3192</v>
      </c>
      <c r="I613" s="8" t="s">
        <v>12739</v>
      </c>
      <c r="J613" s="8" t="s">
        <v>12740</v>
      </c>
      <c r="K613" s="8" t="s">
        <v>12741</v>
      </c>
      <c r="L613" s="8" t="s">
        <v>12742</v>
      </c>
      <c r="M613" s="8" t="s">
        <v>12743</v>
      </c>
      <c r="N613" s="8" t="s">
        <v>12744</v>
      </c>
    </row>
    <row r="614" spans="1:14">
      <c r="A614" s="10" t="s">
        <v>10875</v>
      </c>
      <c r="B614" t="s">
        <v>13532</v>
      </c>
      <c r="C614" s="10" t="s">
        <v>13142</v>
      </c>
      <c r="D614" s="13">
        <v>1656</v>
      </c>
      <c r="E614" s="13">
        <v>2695</v>
      </c>
      <c r="F614" s="12">
        <v>0.39</v>
      </c>
      <c r="G614" s="10">
        <v>4.4000000000000004</v>
      </c>
      <c r="H614" s="14">
        <v>6027</v>
      </c>
      <c r="I614" s="10" t="s">
        <v>10877</v>
      </c>
      <c r="J614" s="10" t="s">
        <v>10878</v>
      </c>
      <c r="K614" s="10" t="s">
        <v>10879</v>
      </c>
      <c r="L614" s="10" t="s">
        <v>10880</v>
      </c>
      <c r="M614" s="10" t="s">
        <v>10881</v>
      </c>
      <c r="N614" s="10" t="s">
        <v>10882</v>
      </c>
    </row>
    <row r="615" spans="1:14">
      <c r="A615" s="8" t="s">
        <v>11170</v>
      </c>
      <c r="B615" t="s">
        <v>13532</v>
      </c>
      <c r="C615" s="8" t="s">
        <v>13142</v>
      </c>
      <c r="D615" s="16">
        <v>1349</v>
      </c>
      <c r="E615" s="16">
        <v>2495</v>
      </c>
      <c r="F615" s="11">
        <v>0.46</v>
      </c>
      <c r="G615" s="8">
        <v>3.8</v>
      </c>
      <c r="H615" s="15">
        <v>166</v>
      </c>
      <c r="I615" s="8" t="s">
        <v>11172</v>
      </c>
      <c r="J615" s="8" t="s">
        <v>11173</v>
      </c>
      <c r="K615" s="8" t="s">
        <v>11174</v>
      </c>
      <c r="L615" s="8" t="s">
        <v>11175</v>
      </c>
      <c r="M615" s="8" t="s">
        <v>11176</v>
      </c>
      <c r="N615" s="8" t="s">
        <v>11177</v>
      </c>
    </row>
    <row r="616" spans="1:14">
      <c r="A616" s="8" t="s">
        <v>8838</v>
      </c>
      <c r="B616" t="s">
        <v>13532</v>
      </c>
      <c r="C616" s="8" t="s">
        <v>13142</v>
      </c>
      <c r="D616" s="8">
        <v>699</v>
      </c>
      <c r="E616" s="16">
        <v>1595</v>
      </c>
      <c r="F616" s="11">
        <v>0.56000000000000005</v>
      </c>
      <c r="G616" s="8">
        <v>4.0999999999999996</v>
      </c>
      <c r="H616" s="15">
        <v>8090</v>
      </c>
      <c r="I616" s="8" t="s">
        <v>8840</v>
      </c>
      <c r="J616" s="8" t="s">
        <v>8841</v>
      </c>
      <c r="K616" s="8" t="s">
        <v>8842</v>
      </c>
      <c r="L616" s="8" t="s">
        <v>8843</v>
      </c>
      <c r="M616" s="8" t="s">
        <v>8844</v>
      </c>
      <c r="N616" s="8" t="s">
        <v>8845</v>
      </c>
    </row>
    <row r="617" spans="1:14">
      <c r="A617" s="10" t="s">
        <v>10494</v>
      </c>
      <c r="B617" t="s">
        <v>13532</v>
      </c>
      <c r="C617" s="10" t="s">
        <v>13142</v>
      </c>
      <c r="D617" s="13">
        <v>1182</v>
      </c>
      <c r="E617" s="13">
        <v>2995</v>
      </c>
      <c r="F617" s="12">
        <v>0.61</v>
      </c>
      <c r="G617" s="10">
        <v>4.2</v>
      </c>
      <c r="H617" s="14">
        <v>5178</v>
      </c>
      <c r="I617" s="10" t="s">
        <v>10496</v>
      </c>
      <c r="J617" s="10" t="s">
        <v>10497</v>
      </c>
      <c r="K617" s="10" t="s">
        <v>10498</v>
      </c>
      <c r="L617" s="10" t="s">
        <v>10499</v>
      </c>
      <c r="M617" s="10" t="s">
        <v>10500</v>
      </c>
      <c r="N617" s="10" t="s">
        <v>10501</v>
      </c>
    </row>
    <row r="618" spans="1:14">
      <c r="A618" s="8" t="s">
        <v>10845</v>
      </c>
      <c r="B618" t="s">
        <v>13532</v>
      </c>
      <c r="C618" s="8" t="s">
        <v>13142</v>
      </c>
      <c r="D618" s="16">
        <v>2742</v>
      </c>
      <c r="E618" s="16">
        <v>3995</v>
      </c>
      <c r="F618" s="11">
        <v>0.31</v>
      </c>
      <c r="G618" s="8">
        <v>4.4000000000000004</v>
      </c>
      <c r="H618" s="15">
        <v>11148</v>
      </c>
      <c r="I618" s="8" t="s">
        <v>10847</v>
      </c>
      <c r="J618" s="8" t="s">
        <v>10848</v>
      </c>
      <c r="K618" s="8" t="s">
        <v>10849</v>
      </c>
      <c r="L618" s="8" t="s">
        <v>10850</v>
      </c>
      <c r="M618" s="8" t="s">
        <v>10851</v>
      </c>
      <c r="N618" s="8" t="s">
        <v>10852</v>
      </c>
    </row>
    <row r="619" spans="1:14">
      <c r="A619" s="10" t="s">
        <v>11781</v>
      </c>
      <c r="B619" t="s">
        <v>13532</v>
      </c>
      <c r="C619" s="10" t="s">
        <v>13142</v>
      </c>
      <c r="D619" s="10">
        <v>979</v>
      </c>
      <c r="E619" s="13">
        <v>1395</v>
      </c>
      <c r="F619" s="12">
        <v>0.3</v>
      </c>
      <c r="G619" s="10">
        <v>4.2</v>
      </c>
      <c r="H619" s="14">
        <v>15252</v>
      </c>
      <c r="I619" s="10" t="s">
        <v>11783</v>
      </c>
      <c r="J619" s="10" t="s">
        <v>11784</v>
      </c>
      <c r="K619" s="10" t="s">
        <v>11785</v>
      </c>
      <c r="L619" s="10" t="s">
        <v>11786</v>
      </c>
      <c r="M619" s="10" t="s">
        <v>11787</v>
      </c>
      <c r="N619" s="10" t="s">
        <v>11788</v>
      </c>
    </row>
    <row r="620" spans="1:14">
      <c r="A620" s="10" t="s">
        <v>11481</v>
      </c>
      <c r="B620" t="s">
        <v>13532</v>
      </c>
      <c r="C620" s="10" t="s">
        <v>13142</v>
      </c>
      <c r="D620" s="13">
        <v>2286</v>
      </c>
      <c r="E620" s="13">
        <v>4495</v>
      </c>
      <c r="F620" s="12">
        <v>0.49</v>
      </c>
      <c r="G620" s="10">
        <v>3.9</v>
      </c>
      <c r="H620" s="14">
        <v>326</v>
      </c>
      <c r="I620" s="10" t="s">
        <v>11483</v>
      </c>
      <c r="J620" s="10" t="s">
        <v>11484</v>
      </c>
      <c r="K620" s="10" t="s">
        <v>11485</v>
      </c>
      <c r="L620" s="10" t="s">
        <v>11486</v>
      </c>
      <c r="M620" s="10" t="s">
        <v>11487</v>
      </c>
      <c r="N620" s="10" t="s">
        <v>11488</v>
      </c>
    </row>
    <row r="621" spans="1:14">
      <c r="A621" s="10" t="s">
        <v>11581</v>
      </c>
      <c r="B621" t="s">
        <v>13274</v>
      </c>
      <c r="C621" s="10" t="s">
        <v>13142</v>
      </c>
      <c r="D621" s="13">
        <v>1799</v>
      </c>
      <c r="E621" s="13">
        <v>3295</v>
      </c>
      <c r="F621" s="12">
        <v>0.45</v>
      </c>
      <c r="G621" s="10">
        <v>3.8</v>
      </c>
      <c r="H621" s="14">
        <v>687</v>
      </c>
      <c r="I621" s="10" t="s">
        <v>11583</v>
      </c>
      <c r="J621" s="10" t="s">
        <v>11584</v>
      </c>
      <c r="K621" s="10" t="s">
        <v>11585</v>
      </c>
      <c r="L621" s="10" t="s">
        <v>11586</v>
      </c>
      <c r="M621" s="10" t="s">
        <v>11587</v>
      </c>
      <c r="N621" s="10" t="s">
        <v>11588</v>
      </c>
    </row>
    <row r="622" spans="1:14">
      <c r="A622" s="10" t="s">
        <v>11200</v>
      </c>
      <c r="B622" t="s">
        <v>13531</v>
      </c>
      <c r="C622" s="10" t="s">
        <v>13142</v>
      </c>
      <c r="D622" s="13">
        <v>3859</v>
      </c>
      <c r="E622" s="13">
        <v>10295</v>
      </c>
      <c r="F622" s="12">
        <v>0.63</v>
      </c>
      <c r="G622" s="10">
        <v>3.9</v>
      </c>
      <c r="H622" s="14">
        <v>8095</v>
      </c>
      <c r="I622" s="10" t="s">
        <v>11202</v>
      </c>
      <c r="J622" s="10" t="s">
        <v>11203</v>
      </c>
      <c r="K622" s="10" t="s">
        <v>11204</v>
      </c>
      <c r="L622" s="10" t="s">
        <v>11205</v>
      </c>
      <c r="M622" s="10" t="s">
        <v>11206</v>
      </c>
      <c r="N622" s="10" t="s">
        <v>11207</v>
      </c>
    </row>
    <row r="623" spans="1:14">
      <c r="A623" s="10" t="s">
        <v>10655</v>
      </c>
      <c r="B623" t="s">
        <v>13531</v>
      </c>
      <c r="C623" s="10" t="s">
        <v>13142</v>
      </c>
      <c r="D623" s="10">
        <v>999</v>
      </c>
      <c r="E623" s="13">
        <v>2600</v>
      </c>
      <c r="F623" s="12">
        <v>0.62</v>
      </c>
      <c r="G623" s="10">
        <v>3.4</v>
      </c>
      <c r="H623" s="14">
        <v>252</v>
      </c>
      <c r="I623" s="10" t="s">
        <v>10657</v>
      </c>
      <c r="J623" s="10" t="s">
        <v>10658</v>
      </c>
      <c r="K623" s="10" t="s">
        <v>10659</v>
      </c>
      <c r="L623" s="10" t="s">
        <v>10660</v>
      </c>
      <c r="M623" s="10" t="s">
        <v>10661</v>
      </c>
      <c r="N623" s="10" t="s">
        <v>10662</v>
      </c>
    </row>
    <row r="624" spans="1:14">
      <c r="A624" s="10" t="s">
        <v>8514</v>
      </c>
      <c r="B624" t="s">
        <v>13531</v>
      </c>
      <c r="C624" s="10" t="s">
        <v>13083</v>
      </c>
      <c r="D624" s="13">
        <v>1499</v>
      </c>
      <c r="E624" s="13">
        <v>2999</v>
      </c>
      <c r="F624" s="12">
        <v>0.5</v>
      </c>
      <c r="G624" s="10">
        <v>4.0999999999999996</v>
      </c>
      <c r="H624" s="14">
        <v>25262</v>
      </c>
      <c r="I624" s="10" t="s">
        <v>8516</v>
      </c>
      <c r="J624" s="10" t="s">
        <v>8517</v>
      </c>
      <c r="K624" s="10" t="s">
        <v>8518</v>
      </c>
      <c r="L624" s="10" t="s">
        <v>8519</v>
      </c>
      <c r="M624" s="10" t="s">
        <v>8520</v>
      </c>
      <c r="N624" s="10" t="s">
        <v>8521</v>
      </c>
    </row>
    <row r="625" spans="1:14">
      <c r="A625" s="10" t="s">
        <v>6172</v>
      </c>
      <c r="B625" t="s">
        <v>13275</v>
      </c>
      <c r="C625" s="10" t="s">
        <v>13083</v>
      </c>
      <c r="D625" s="10">
        <v>899</v>
      </c>
      <c r="E625" s="13">
        <v>1999</v>
      </c>
      <c r="F625" s="12">
        <v>0.55000000000000004</v>
      </c>
      <c r="G625" s="10">
        <v>4.0999999999999996</v>
      </c>
      <c r="H625" s="14">
        <v>30469</v>
      </c>
      <c r="I625" s="10" t="s">
        <v>6175</v>
      </c>
      <c r="J625" s="10" t="s">
        <v>6176</v>
      </c>
      <c r="K625" s="10" t="s">
        <v>6177</v>
      </c>
      <c r="L625" s="10" t="s">
        <v>6178</v>
      </c>
      <c r="M625" s="10" t="s">
        <v>6179</v>
      </c>
      <c r="N625" s="10" t="s">
        <v>6180</v>
      </c>
    </row>
    <row r="626" spans="1:14">
      <c r="A626" s="10" t="s">
        <v>7362</v>
      </c>
      <c r="B626" t="s">
        <v>13276</v>
      </c>
      <c r="C626" s="10" t="s">
        <v>13083</v>
      </c>
      <c r="D626" s="13">
        <v>1499</v>
      </c>
      <c r="E626" s="13">
        <v>3999</v>
      </c>
      <c r="F626" s="12">
        <v>0.63</v>
      </c>
      <c r="G626" s="10">
        <v>4.2</v>
      </c>
      <c r="H626" s="14">
        <v>42775</v>
      </c>
      <c r="I626" s="10" t="s">
        <v>7364</v>
      </c>
      <c r="J626" s="10" t="s">
        <v>7365</v>
      </c>
      <c r="K626" s="10" t="s">
        <v>7366</v>
      </c>
      <c r="L626" s="10" t="s">
        <v>7367</v>
      </c>
      <c r="M626" s="10" t="s">
        <v>7368</v>
      </c>
      <c r="N626" s="10" t="s">
        <v>13043</v>
      </c>
    </row>
    <row r="627" spans="1:14">
      <c r="A627" s="10" t="s">
        <v>12105</v>
      </c>
      <c r="B627" t="s">
        <v>13530</v>
      </c>
      <c r="C627" s="10" t="s">
        <v>13142</v>
      </c>
      <c r="D627" s="10">
        <v>279</v>
      </c>
      <c r="E627" s="10">
        <v>699</v>
      </c>
      <c r="F627" s="12">
        <v>0.6</v>
      </c>
      <c r="G627" s="10">
        <v>4.3</v>
      </c>
      <c r="H627" s="14">
        <v>2326</v>
      </c>
      <c r="I627" s="10" t="s">
        <v>12108</v>
      </c>
      <c r="J627" s="10" t="s">
        <v>12109</v>
      </c>
      <c r="K627" s="10" t="s">
        <v>12110</v>
      </c>
      <c r="L627" s="10" t="s">
        <v>12111</v>
      </c>
      <c r="M627" s="10" t="s">
        <v>12112</v>
      </c>
      <c r="N627" s="10" t="s">
        <v>12113</v>
      </c>
    </row>
    <row r="628" spans="1:14">
      <c r="A628" s="8" t="s">
        <v>6757</v>
      </c>
      <c r="B628" t="s">
        <v>13530</v>
      </c>
      <c r="C628" s="8" t="s">
        <v>13084</v>
      </c>
      <c r="D628" s="8">
        <v>499</v>
      </c>
      <c r="E628" s="8">
        <v>999</v>
      </c>
      <c r="F628" s="11">
        <v>0.5</v>
      </c>
      <c r="G628" s="8">
        <v>4.4000000000000004</v>
      </c>
      <c r="H628" s="15">
        <v>1030</v>
      </c>
      <c r="I628" s="8" t="s">
        <v>6759</v>
      </c>
      <c r="J628" s="8" t="s">
        <v>6760</v>
      </c>
      <c r="K628" s="8" t="s">
        <v>6761</v>
      </c>
      <c r="L628" s="8" t="s">
        <v>6762</v>
      </c>
      <c r="M628" s="8" t="s">
        <v>6763</v>
      </c>
      <c r="N628" s="8" t="s">
        <v>6764</v>
      </c>
    </row>
    <row r="629" spans="1:14">
      <c r="A629" s="10" t="s">
        <v>11641</v>
      </c>
      <c r="B629" t="s">
        <v>13530</v>
      </c>
      <c r="C629" s="10" t="s">
        <v>13142</v>
      </c>
      <c r="D629" s="13">
        <v>1099</v>
      </c>
      <c r="E629" s="13">
        <v>1499</v>
      </c>
      <c r="F629" s="12">
        <v>0.27</v>
      </c>
      <c r="G629" s="10">
        <v>4.0999999999999996</v>
      </c>
      <c r="H629" s="14">
        <v>4401</v>
      </c>
      <c r="I629" s="10" t="s">
        <v>11643</v>
      </c>
      <c r="J629" s="10" t="s">
        <v>11644</v>
      </c>
      <c r="K629" s="10" t="s">
        <v>11645</v>
      </c>
      <c r="L629" s="10" t="s">
        <v>11646</v>
      </c>
      <c r="M629" s="10" t="s">
        <v>11647</v>
      </c>
      <c r="N629" s="10" t="s">
        <v>11648</v>
      </c>
    </row>
    <row r="630" spans="1:14">
      <c r="A630" s="10" t="s">
        <v>9689</v>
      </c>
      <c r="B630" t="s">
        <v>13530</v>
      </c>
      <c r="C630" s="10" t="s">
        <v>13142</v>
      </c>
      <c r="D630" s="13">
        <v>1999</v>
      </c>
      <c r="E630" s="13">
        <v>2499</v>
      </c>
      <c r="F630" s="12">
        <v>0.2</v>
      </c>
      <c r="G630" s="10">
        <v>4.0999999999999996</v>
      </c>
      <c r="H630" s="14">
        <v>1034</v>
      </c>
      <c r="I630" s="10" t="s">
        <v>9691</v>
      </c>
      <c r="J630" s="10" t="s">
        <v>9692</v>
      </c>
      <c r="K630" s="10" t="s">
        <v>9693</v>
      </c>
      <c r="L630" s="10" t="s">
        <v>9694</v>
      </c>
      <c r="M630" s="10" t="s">
        <v>9695</v>
      </c>
      <c r="N630" s="10" t="s">
        <v>9696</v>
      </c>
    </row>
    <row r="631" spans="1:14">
      <c r="A631" s="8" t="s">
        <v>9799</v>
      </c>
      <c r="B631" t="s">
        <v>13277</v>
      </c>
      <c r="C631" s="8" t="s">
        <v>13142</v>
      </c>
      <c r="D631" s="16">
        <v>2799</v>
      </c>
      <c r="E631" s="16">
        <v>3499</v>
      </c>
      <c r="F631" s="11">
        <v>0.2</v>
      </c>
      <c r="G631" s="8">
        <v>4.5</v>
      </c>
      <c r="H631" s="15">
        <v>546</v>
      </c>
      <c r="I631" s="8" t="s">
        <v>9801</v>
      </c>
      <c r="J631" s="8" t="s">
        <v>9802</v>
      </c>
      <c r="K631" s="8" t="s">
        <v>9803</v>
      </c>
      <c r="L631" s="8" t="s">
        <v>9804</v>
      </c>
      <c r="M631" s="8" t="s">
        <v>9805</v>
      </c>
      <c r="N631" s="8" t="s">
        <v>9806</v>
      </c>
    </row>
    <row r="632" spans="1:14">
      <c r="A632" s="8" t="s">
        <v>9739</v>
      </c>
      <c r="B632" t="s">
        <v>13278</v>
      </c>
      <c r="C632" s="8" t="s">
        <v>13142</v>
      </c>
      <c r="D632" s="8">
        <v>999</v>
      </c>
      <c r="E632" s="16">
        <v>1499</v>
      </c>
      <c r="F632" s="11">
        <v>0.33</v>
      </c>
      <c r="G632" s="8">
        <v>4.0999999999999996</v>
      </c>
      <c r="H632" s="15">
        <v>1646</v>
      </c>
      <c r="I632" s="8" t="s">
        <v>9741</v>
      </c>
      <c r="J632" s="8" t="s">
        <v>9742</v>
      </c>
      <c r="K632" s="8" t="s">
        <v>9743</v>
      </c>
      <c r="L632" s="8" t="s">
        <v>9744</v>
      </c>
      <c r="M632" s="8" t="s">
        <v>9745</v>
      </c>
      <c r="N632" s="8" t="s">
        <v>9746</v>
      </c>
    </row>
    <row r="633" spans="1:14">
      <c r="A633" s="10" t="s">
        <v>11340</v>
      </c>
      <c r="B633" t="s">
        <v>13566</v>
      </c>
      <c r="C633" s="10" t="s">
        <v>13142</v>
      </c>
      <c r="D633" s="13">
        <v>4995</v>
      </c>
      <c r="E633" s="13">
        <v>20049</v>
      </c>
      <c r="F633" s="12">
        <v>0.75</v>
      </c>
      <c r="G633" s="10">
        <v>4.8</v>
      </c>
      <c r="H633" s="14">
        <v>3964</v>
      </c>
      <c r="I633" s="10" t="s">
        <v>11342</v>
      </c>
      <c r="J633" s="10" t="s">
        <v>11343</v>
      </c>
      <c r="K633" s="10" t="s">
        <v>11344</v>
      </c>
      <c r="L633" s="10" t="s">
        <v>11345</v>
      </c>
      <c r="M633" s="10" t="s">
        <v>11346</v>
      </c>
      <c r="N633" s="10" t="s">
        <v>11347</v>
      </c>
    </row>
    <row r="634" spans="1:14">
      <c r="A634" s="10" t="s">
        <v>8322</v>
      </c>
      <c r="B634" t="s">
        <v>13566</v>
      </c>
      <c r="C634" s="10" t="s">
        <v>13084</v>
      </c>
      <c r="D634" s="10">
        <v>39</v>
      </c>
      <c r="E634" s="10">
        <v>39</v>
      </c>
      <c r="F634" s="12">
        <v>0</v>
      </c>
      <c r="G634" s="10">
        <v>3.6</v>
      </c>
      <c r="H634" s="14">
        <v>13572</v>
      </c>
      <c r="I634" s="10" t="s">
        <v>8140</v>
      </c>
      <c r="J634" s="10" t="s">
        <v>8324</v>
      </c>
      <c r="K634" s="10" t="s">
        <v>8325</v>
      </c>
      <c r="L634" s="10" t="s">
        <v>8326</v>
      </c>
      <c r="M634" s="10" t="s">
        <v>8327</v>
      </c>
      <c r="N634" s="10" t="s">
        <v>8328</v>
      </c>
    </row>
    <row r="635" spans="1:14">
      <c r="A635" s="10" t="s">
        <v>12085</v>
      </c>
      <c r="B635" t="s">
        <v>13566</v>
      </c>
      <c r="C635" s="10" t="s">
        <v>13142</v>
      </c>
      <c r="D635" s="10">
        <v>185</v>
      </c>
      <c r="E635" s="10">
        <v>599</v>
      </c>
      <c r="F635" s="12">
        <v>0.69</v>
      </c>
      <c r="G635" s="10">
        <v>3.9</v>
      </c>
      <c r="H635" s="14">
        <v>1306</v>
      </c>
      <c r="I635" s="10" t="s">
        <v>12087</v>
      </c>
      <c r="J635" s="10" t="s">
        <v>12088</v>
      </c>
      <c r="K635" s="10" t="s">
        <v>12089</v>
      </c>
      <c r="L635" s="10" t="s">
        <v>12090</v>
      </c>
      <c r="M635" s="10" t="s">
        <v>12091</v>
      </c>
      <c r="N635" s="10" t="s">
        <v>12092</v>
      </c>
    </row>
    <row r="636" spans="1:14">
      <c r="A636" s="8" t="s">
        <v>11994</v>
      </c>
      <c r="B636" t="s">
        <v>13279</v>
      </c>
      <c r="C636" s="8" t="s">
        <v>13142</v>
      </c>
      <c r="D636" s="8">
        <v>295</v>
      </c>
      <c r="E636" s="8">
        <v>599</v>
      </c>
      <c r="F636" s="11">
        <v>0.51</v>
      </c>
      <c r="G636" s="8">
        <v>4</v>
      </c>
      <c r="H636" s="15">
        <v>1644</v>
      </c>
      <c r="I636" s="8" t="s">
        <v>11996</v>
      </c>
      <c r="J636" s="8" t="s">
        <v>11997</v>
      </c>
      <c r="K636" s="8" t="s">
        <v>11998</v>
      </c>
      <c r="L636" s="8" t="s">
        <v>11999</v>
      </c>
      <c r="M636" s="8" t="s">
        <v>12000</v>
      </c>
      <c r="N636" s="8" t="s">
        <v>12001</v>
      </c>
    </row>
    <row r="637" spans="1:14">
      <c r="A637" s="10" t="s">
        <v>12849</v>
      </c>
      <c r="B637" t="s">
        <v>13567</v>
      </c>
      <c r="C637" s="10" t="s">
        <v>13142</v>
      </c>
      <c r="D637" s="10">
        <v>199</v>
      </c>
      <c r="E637" s="10">
        <v>699</v>
      </c>
      <c r="F637" s="12">
        <v>0.72</v>
      </c>
      <c r="G637" s="10">
        <v>2.9</v>
      </c>
      <c r="H637" s="14">
        <v>159</v>
      </c>
      <c r="I637" s="10" t="s">
        <v>12851</v>
      </c>
      <c r="J637" s="10" t="s">
        <v>12852</v>
      </c>
      <c r="K637" s="10" t="s">
        <v>12853</v>
      </c>
      <c r="L637" s="10" t="s">
        <v>12854</v>
      </c>
      <c r="M637" s="10" t="s">
        <v>12855</v>
      </c>
      <c r="N637" s="10" t="s">
        <v>12856</v>
      </c>
    </row>
    <row r="638" spans="1:14">
      <c r="A638" s="8" t="s">
        <v>4423</v>
      </c>
      <c r="B638" t="s">
        <v>13567</v>
      </c>
      <c r="C638" s="8" t="s">
        <v>13083</v>
      </c>
      <c r="D638" s="8">
        <v>799</v>
      </c>
      <c r="E638" s="16">
        <v>3990</v>
      </c>
      <c r="F638" s="11">
        <v>0.8</v>
      </c>
      <c r="G638" s="8">
        <v>3.8</v>
      </c>
      <c r="H638" s="15">
        <v>119</v>
      </c>
      <c r="I638" s="8" t="s">
        <v>4425</v>
      </c>
      <c r="J638" s="8" t="s">
        <v>4426</v>
      </c>
      <c r="K638" s="8" t="s">
        <v>4427</v>
      </c>
      <c r="L638" s="8" t="s">
        <v>4428</v>
      </c>
      <c r="M638" s="8" t="s">
        <v>4429</v>
      </c>
      <c r="N638" s="8" t="s">
        <v>4430</v>
      </c>
    </row>
    <row r="639" spans="1:14">
      <c r="A639" s="8" t="s">
        <v>4476</v>
      </c>
      <c r="B639" t="s">
        <v>13567</v>
      </c>
      <c r="C639" s="8" t="s">
        <v>13083</v>
      </c>
      <c r="D639" s="16">
        <v>29990</v>
      </c>
      <c r="E639" s="16">
        <v>39990</v>
      </c>
      <c r="F639" s="11">
        <v>0.25</v>
      </c>
      <c r="G639" s="8">
        <v>4.3</v>
      </c>
      <c r="H639" s="15">
        <v>8399</v>
      </c>
      <c r="I639" s="8" t="s">
        <v>4478</v>
      </c>
      <c r="J639" s="8" t="s">
        <v>4479</v>
      </c>
      <c r="K639" s="8" t="s">
        <v>4480</v>
      </c>
      <c r="L639" s="8" t="s">
        <v>4481</v>
      </c>
      <c r="M639" s="8" t="s">
        <v>4482</v>
      </c>
      <c r="N639" s="8" t="s">
        <v>4483</v>
      </c>
    </row>
    <row r="640" spans="1:14">
      <c r="A640" s="8" t="s">
        <v>3396</v>
      </c>
      <c r="B640" t="s">
        <v>13567</v>
      </c>
      <c r="C640" s="8" t="s">
        <v>13083</v>
      </c>
      <c r="D640" s="16">
        <v>28999</v>
      </c>
      <c r="E640" s="16">
        <v>34999</v>
      </c>
      <c r="F640" s="11">
        <v>0.17</v>
      </c>
      <c r="G640" s="8">
        <v>4.4000000000000004</v>
      </c>
      <c r="H640" s="15">
        <v>20311</v>
      </c>
      <c r="I640" s="8" t="s">
        <v>3398</v>
      </c>
      <c r="J640" s="8" t="s">
        <v>3399</v>
      </c>
      <c r="K640" s="8" t="s">
        <v>3400</v>
      </c>
      <c r="L640" s="8" t="s">
        <v>3401</v>
      </c>
      <c r="M640" s="8" t="s">
        <v>3402</v>
      </c>
      <c r="N640" s="8" t="s">
        <v>3403</v>
      </c>
    </row>
    <row r="641" spans="1:14">
      <c r="A641" s="10" t="s">
        <v>3220</v>
      </c>
      <c r="B641" t="s">
        <v>13567</v>
      </c>
      <c r="C641" s="10" t="s">
        <v>13083</v>
      </c>
      <c r="D641" s="13">
        <v>16499</v>
      </c>
      <c r="E641" s="13">
        <v>20999</v>
      </c>
      <c r="F641" s="12">
        <v>0.21</v>
      </c>
      <c r="G641" s="10">
        <v>4</v>
      </c>
      <c r="H641" s="14">
        <v>21350</v>
      </c>
      <c r="I641" s="10" t="s">
        <v>3222</v>
      </c>
      <c r="J641" s="10" t="s">
        <v>3223</v>
      </c>
      <c r="K641" s="10" t="s">
        <v>3224</v>
      </c>
      <c r="L641" s="10" t="s">
        <v>3225</v>
      </c>
      <c r="M641" s="10" t="s">
        <v>3226</v>
      </c>
      <c r="N641" s="10" t="s">
        <v>3227</v>
      </c>
    </row>
    <row r="642" spans="1:14">
      <c r="A642" s="10" t="s">
        <v>3814</v>
      </c>
      <c r="B642" t="s">
        <v>13567</v>
      </c>
      <c r="C642" s="10" t="s">
        <v>13083</v>
      </c>
      <c r="D642" s="13">
        <v>17999</v>
      </c>
      <c r="E642" s="13">
        <v>21990</v>
      </c>
      <c r="F642" s="12">
        <v>0.18</v>
      </c>
      <c r="G642" s="10">
        <v>4</v>
      </c>
      <c r="H642" s="14">
        <v>21350</v>
      </c>
      <c r="I642" s="10" t="s">
        <v>3816</v>
      </c>
      <c r="J642" s="10" t="s">
        <v>3223</v>
      </c>
      <c r="K642" s="10" t="s">
        <v>3224</v>
      </c>
      <c r="L642" s="10" t="s">
        <v>3225</v>
      </c>
      <c r="M642" s="10" t="s">
        <v>3226</v>
      </c>
      <c r="N642" s="10" t="s">
        <v>3227</v>
      </c>
    </row>
    <row r="643" spans="1:14">
      <c r="A643" s="10" t="s">
        <v>3893</v>
      </c>
      <c r="B643" t="s">
        <v>13567</v>
      </c>
      <c r="C643" s="10" t="s">
        <v>13083</v>
      </c>
      <c r="D643" s="13">
        <v>16499</v>
      </c>
      <c r="E643" s="13">
        <v>20990</v>
      </c>
      <c r="F643" s="12">
        <v>0.21</v>
      </c>
      <c r="G643" s="10">
        <v>4</v>
      </c>
      <c r="H643" s="14">
        <v>21350</v>
      </c>
      <c r="I643" s="10" t="s">
        <v>3816</v>
      </c>
      <c r="J643" s="10" t="s">
        <v>3223</v>
      </c>
      <c r="K643" s="10" t="s">
        <v>3224</v>
      </c>
      <c r="L643" s="10" t="s">
        <v>3225</v>
      </c>
      <c r="M643" s="10" t="s">
        <v>3226</v>
      </c>
      <c r="N643" s="10" t="s">
        <v>3227</v>
      </c>
    </row>
    <row r="644" spans="1:14">
      <c r="A644" s="10" t="s">
        <v>3456</v>
      </c>
      <c r="B644" t="s">
        <v>13567</v>
      </c>
      <c r="C644" s="10" t="s">
        <v>13083</v>
      </c>
      <c r="D644" s="13">
        <v>13999</v>
      </c>
      <c r="E644" s="13">
        <v>19999</v>
      </c>
      <c r="F644" s="12">
        <v>0.3</v>
      </c>
      <c r="G644" s="10">
        <v>4.0999999999999996</v>
      </c>
      <c r="H644" s="14">
        <v>19252</v>
      </c>
      <c r="I644" s="10" t="s">
        <v>3458</v>
      </c>
      <c r="J644" s="10" t="s">
        <v>3290</v>
      </c>
      <c r="K644" s="10" t="s">
        <v>3291</v>
      </c>
      <c r="L644" s="10" t="s">
        <v>3292</v>
      </c>
      <c r="M644" s="10" t="s">
        <v>3293</v>
      </c>
      <c r="N644" s="10" t="s">
        <v>3294</v>
      </c>
    </row>
    <row r="645" spans="1:14">
      <c r="A645" s="8" t="s">
        <v>3688</v>
      </c>
      <c r="B645" t="s">
        <v>13567</v>
      </c>
      <c r="C645" s="8" t="s">
        <v>13083</v>
      </c>
      <c r="D645" s="16">
        <v>15499</v>
      </c>
      <c r="E645" s="16">
        <v>20999</v>
      </c>
      <c r="F645" s="11">
        <v>0.26</v>
      </c>
      <c r="G645" s="8">
        <v>4.0999999999999996</v>
      </c>
      <c r="H645" s="15">
        <v>19252</v>
      </c>
      <c r="I645" s="8" t="s">
        <v>3690</v>
      </c>
      <c r="J645" s="8" t="s">
        <v>3290</v>
      </c>
      <c r="K645" s="8" t="s">
        <v>3291</v>
      </c>
      <c r="L645" s="8" t="s">
        <v>3292</v>
      </c>
      <c r="M645" s="8" t="s">
        <v>3293</v>
      </c>
      <c r="N645" s="8" t="s">
        <v>3294</v>
      </c>
    </row>
    <row r="646" spans="1:14">
      <c r="A646" s="8" t="s">
        <v>3740</v>
      </c>
      <c r="B646" t="s">
        <v>13567</v>
      </c>
      <c r="C646" s="8" t="s">
        <v>13083</v>
      </c>
      <c r="D646" s="16">
        <v>13999</v>
      </c>
      <c r="E646" s="16">
        <v>19999</v>
      </c>
      <c r="F646" s="11">
        <v>0.3</v>
      </c>
      <c r="G646" s="8">
        <v>4.0999999999999996</v>
      </c>
      <c r="H646" s="15">
        <v>19252</v>
      </c>
      <c r="I646" s="8" t="s">
        <v>3690</v>
      </c>
      <c r="J646" s="8" t="s">
        <v>3290</v>
      </c>
      <c r="K646" s="8" t="s">
        <v>3291</v>
      </c>
      <c r="L646" s="8" t="s">
        <v>3292</v>
      </c>
      <c r="M646" s="8" t="s">
        <v>3293</v>
      </c>
      <c r="N646" s="8" t="s">
        <v>3294</v>
      </c>
    </row>
    <row r="647" spans="1:14">
      <c r="A647" s="10" t="s">
        <v>4059</v>
      </c>
      <c r="B647" t="s">
        <v>13567</v>
      </c>
      <c r="C647" s="10" t="s">
        <v>13083</v>
      </c>
      <c r="D647" s="13">
        <v>15499</v>
      </c>
      <c r="E647" s="13">
        <v>20999</v>
      </c>
      <c r="F647" s="12">
        <v>0.26</v>
      </c>
      <c r="G647" s="10">
        <v>4.0999999999999996</v>
      </c>
      <c r="H647" s="14">
        <v>19253</v>
      </c>
      <c r="I647" s="10" t="s">
        <v>3690</v>
      </c>
      <c r="J647" s="10" t="s">
        <v>3290</v>
      </c>
      <c r="K647" s="10" t="s">
        <v>3291</v>
      </c>
      <c r="L647" s="10" t="s">
        <v>3292</v>
      </c>
      <c r="M647" s="10" t="s">
        <v>3293</v>
      </c>
      <c r="N647" s="10" t="s">
        <v>3294</v>
      </c>
    </row>
    <row r="648" spans="1:14">
      <c r="A648" s="10" t="s">
        <v>3692</v>
      </c>
      <c r="B648" t="s">
        <v>13567</v>
      </c>
      <c r="C648" s="10" t="s">
        <v>13083</v>
      </c>
      <c r="D648" s="13">
        <v>15499</v>
      </c>
      <c r="E648" s="13">
        <v>18999</v>
      </c>
      <c r="F648" s="12">
        <v>0.18</v>
      </c>
      <c r="G648" s="10">
        <v>4.0999999999999996</v>
      </c>
      <c r="H648" s="14">
        <v>19252</v>
      </c>
      <c r="I648" s="10" t="s">
        <v>3289</v>
      </c>
      <c r="J648" s="10" t="s">
        <v>3290</v>
      </c>
      <c r="K648" s="10" t="s">
        <v>3291</v>
      </c>
      <c r="L648" s="10" t="s">
        <v>3292</v>
      </c>
      <c r="M648" s="10" t="s">
        <v>3293</v>
      </c>
      <c r="N648" s="10" t="s">
        <v>3294</v>
      </c>
    </row>
    <row r="649" spans="1:14">
      <c r="A649" s="8" t="s">
        <v>3287</v>
      </c>
      <c r="B649" t="s">
        <v>13567</v>
      </c>
      <c r="C649" s="8" t="s">
        <v>13083</v>
      </c>
      <c r="D649" s="16">
        <v>15499</v>
      </c>
      <c r="E649" s="16">
        <v>18999</v>
      </c>
      <c r="F649" s="11">
        <v>0.18</v>
      </c>
      <c r="G649" s="8">
        <v>4.0999999999999996</v>
      </c>
      <c r="H649" s="15">
        <v>19252</v>
      </c>
      <c r="I649" s="8" t="s">
        <v>3289</v>
      </c>
      <c r="J649" s="8" t="s">
        <v>3290</v>
      </c>
      <c r="K649" s="8" t="s">
        <v>3291</v>
      </c>
      <c r="L649" s="8" t="s">
        <v>3292</v>
      </c>
      <c r="M649" s="8" t="s">
        <v>3293</v>
      </c>
      <c r="N649" s="8" t="s">
        <v>3294</v>
      </c>
    </row>
    <row r="650" spans="1:14">
      <c r="A650" s="8" t="s">
        <v>4145</v>
      </c>
      <c r="B650" t="s">
        <v>13567</v>
      </c>
      <c r="C650" s="8" t="s">
        <v>13083</v>
      </c>
      <c r="D650" s="16">
        <v>19999</v>
      </c>
      <c r="E650" s="16">
        <v>27990</v>
      </c>
      <c r="F650" s="11">
        <v>0.28999999999999998</v>
      </c>
      <c r="G650" s="8">
        <v>4.3</v>
      </c>
      <c r="H650" s="15">
        <v>9499</v>
      </c>
      <c r="I650" s="8" t="s">
        <v>4147</v>
      </c>
      <c r="J650" s="8" t="s">
        <v>3787</v>
      </c>
      <c r="K650" s="8" t="s">
        <v>3788</v>
      </c>
      <c r="L650" s="8" t="s">
        <v>3789</v>
      </c>
      <c r="M650" s="8" t="s">
        <v>3790</v>
      </c>
      <c r="N650" s="8" t="s">
        <v>3791</v>
      </c>
    </row>
    <row r="651" spans="1:14">
      <c r="A651" s="8" t="s">
        <v>3784</v>
      </c>
      <c r="B651" t="s">
        <v>13280</v>
      </c>
      <c r="C651" s="8" t="s">
        <v>13083</v>
      </c>
      <c r="D651" s="16">
        <v>20999</v>
      </c>
      <c r="E651" s="16">
        <v>29990</v>
      </c>
      <c r="F651" s="11">
        <v>0.3</v>
      </c>
      <c r="G651" s="8">
        <v>4.3</v>
      </c>
      <c r="H651" s="15">
        <v>9499</v>
      </c>
      <c r="I651" s="8" t="s">
        <v>3786</v>
      </c>
      <c r="J651" s="8" t="s">
        <v>3787</v>
      </c>
      <c r="K651" s="8" t="s">
        <v>3788</v>
      </c>
      <c r="L651" s="8" t="s">
        <v>3789</v>
      </c>
      <c r="M651" s="8" t="s">
        <v>3790</v>
      </c>
      <c r="N651" s="8" t="s">
        <v>3791</v>
      </c>
    </row>
    <row r="652" spans="1:14">
      <c r="A652" s="10" t="s">
        <v>4121</v>
      </c>
      <c r="B652" t="s">
        <v>13281</v>
      </c>
      <c r="C652" s="10" t="s">
        <v>13083</v>
      </c>
      <c r="D652" s="13">
        <v>20999</v>
      </c>
      <c r="E652" s="13">
        <v>29990</v>
      </c>
      <c r="F652" s="12">
        <v>0.3</v>
      </c>
      <c r="G652" s="10">
        <v>4.3</v>
      </c>
      <c r="H652" s="14">
        <v>9499</v>
      </c>
      <c r="I652" s="10" t="s">
        <v>3786</v>
      </c>
      <c r="J652" s="10" t="s">
        <v>3787</v>
      </c>
      <c r="K652" s="10" t="s">
        <v>3788</v>
      </c>
      <c r="L652" s="10" t="s">
        <v>3789</v>
      </c>
      <c r="M652" s="10" t="s">
        <v>3790</v>
      </c>
      <c r="N652" s="10" t="s">
        <v>3791</v>
      </c>
    </row>
    <row r="653" spans="1:14">
      <c r="A653" s="8" t="s">
        <v>2726</v>
      </c>
      <c r="B653" t="s">
        <v>13282</v>
      </c>
      <c r="C653" s="8" t="s">
        <v>13083</v>
      </c>
      <c r="D653" s="16">
        <v>2699</v>
      </c>
      <c r="E653" s="16">
        <v>3500</v>
      </c>
      <c r="F653" s="11">
        <v>0.23</v>
      </c>
      <c r="G653" s="8">
        <v>3.5</v>
      </c>
      <c r="H653" s="15">
        <v>621</v>
      </c>
      <c r="I653" s="8" t="s">
        <v>2729</v>
      </c>
      <c r="J653" s="8" t="s">
        <v>2730</v>
      </c>
      <c r="K653" s="8" t="s">
        <v>2731</v>
      </c>
      <c r="L653" s="8" t="s">
        <v>2732</v>
      </c>
      <c r="M653" s="8" t="s">
        <v>2733</v>
      </c>
      <c r="N653" s="8" t="s">
        <v>2734</v>
      </c>
    </row>
    <row r="654" spans="1:14">
      <c r="A654" s="8" t="s">
        <v>920</v>
      </c>
      <c r="B654" t="s">
        <v>13283</v>
      </c>
      <c r="C654" s="8" t="s">
        <v>13083</v>
      </c>
      <c r="D654" s="8">
        <v>299</v>
      </c>
      <c r="E654" s="8">
        <v>899</v>
      </c>
      <c r="F654" s="11">
        <v>0.67</v>
      </c>
      <c r="G654" s="8">
        <v>4</v>
      </c>
      <c r="H654" s="15">
        <v>1588</v>
      </c>
      <c r="I654" s="8" t="s">
        <v>922</v>
      </c>
      <c r="J654" s="8" t="s">
        <v>923</v>
      </c>
      <c r="K654" s="8" t="s">
        <v>924</v>
      </c>
      <c r="L654" s="8" t="s">
        <v>925</v>
      </c>
      <c r="M654" s="8" t="s">
        <v>926</v>
      </c>
      <c r="N654" s="8" t="s">
        <v>927</v>
      </c>
    </row>
    <row r="655" spans="1:14">
      <c r="A655" s="10" t="s">
        <v>7157</v>
      </c>
      <c r="B655" t="s">
        <v>13497</v>
      </c>
      <c r="C655" s="10" t="s">
        <v>13084</v>
      </c>
      <c r="D655" s="10">
        <v>199</v>
      </c>
      <c r="E655" s="10">
        <v>499</v>
      </c>
      <c r="F655" s="12">
        <v>0.6</v>
      </c>
      <c r="G655" s="10">
        <v>4.3</v>
      </c>
      <c r="H655" s="14">
        <v>9998</v>
      </c>
      <c r="I655" s="10" t="s">
        <v>7159</v>
      </c>
      <c r="J655" s="10" t="s">
        <v>7160</v>
      </c>
      <c r="K655" s="10" t="s">
        <v>7161</v>
      </c>
      <c r="L655" s="10" t="s">
        <v>7162</v>
      </c>
      <c r="M655" s="10" t="s">
        <v>7163</v>
      </c>
      <c r="N655" s="10" t="s">
        <v>7164</v>
      </c>
    </row>
    <row r="656" spans="1:14">
      <c r="A656" s="10" t="s">
        <v>3049</v>
      </c>
      <c r="B656" t="s">
        <v>13497</v>
      </c>
      <c r="C656" s="10" t="s">
        <v>13083</v>
      </c>
      <c r="D656" s="10">
        <v>599</v>
      </c>
      <c r="E656" s="10">
        <v>999</v>
      </c>
      <c r="F656" s="12">
        <v>0.4</v>
      </c>
      <c r="G656" s="10">
        <v>4.0999999999999996</v>
      </c>
      <c r="H656" s="14">
        <v>192590</v>
      </c>
      <c r="I656" s="10" t="s">
        <v>3052</v>
      </c>
      <c r="J656" s="10" t="s">
        <v>3053</v>
      </c>
      <c r="K656" s="10" t="s">
        <v>3054</v>
      </c>
      <c r="L656" s="10" t="s">
        <v>3055</v>
      </c>
      <c r="M656" s="10" t="s">
        <v>3056</v>
      </c>
      <c r="N656" s="10" t="s">
        <v>3057</v>
      </c>
    </row>
    <row r="657" spans="1:14">
      <c r="A657" s="8" t="s">
        <v>3049</v>
      </c>
      <c r="B657" t="s">
        <v>13497</v>
      </c>
      <c r="C657" s="8" t="s">
        <v>13083</v>
      </c>
      <c r="D657" s="8">
        <v>599</v>
      </c>
      <c r="E657" s="8">
        <v>999</v>
      </c>
      <c r="F657" s="11">
        <v>0.4</v>
      </c>
      <c r="G657" s="8">
        <v>4.0999999999999996</v>
      </c>
      <c r="H657" s="15">
        <v>192587</v>
      </c>
      <c r="I657" s="8" t="s">
        <v>3052</v>
      </c>
      <c r="J657" s="8" t="s">
        <v>3053</v>
      </c>
      <c r="K657" s="8" t="s">
        <v>3054</v>
      </c>
      <c r="L657" s="8" t="s">
        <v>3055</v>
      </c>
      <c r="M657" s="8" t="s">
        <v>3056</v>
      </c>
      <c r="N657" s="8" t="s">
        <v>3057</v>
      </c>
    </row>
    <row r="658" spans="1:14">
      <c r="A658" s="10" t="s">
        <v>3989</v>
      </c>
      <c r="B658" t="s">
        <v>13497</v>
      </c>
      <c r="C658" s="10" t="s">
        <v>13083</v>
      </c>
      <c r="D658" s="10">
        <v>599</v>
      </c>
      <c r="E658" s="13">
        <v>1299</v>
      </c>
      <c r="F658" s="12">
        <v>0.54</v>
      </c>
      <c r="G658" s="10">
        <v>4.0999999999999996</v>
      </c>
      <c r="H658" s="14">
        <v>192589</v>
      </c>
      <c r="I658" s="10" t="s">
        <v>3991</v>
      </c>
      <c r="J658" s="10" t="s">
        <v>3053</v>
      </c>
      <c r="K658" s="10" t="s">
        <v>3054</v>
      </c>
      <c r="L658" s="10" t="s">
        <v>3055</v>
      </c>
      <c r="M658" s="10" t="s">
        <v>3056</v>
      </c>
      <c r="N658" s="10" t="s">
        <v>3057</v>
      </c>
    </row>
    <row r="659" spans="1:14">
      <c r="A659" s="8" t="s">
        <v>5791</v>
      </c>
      <c r="B659" t="s">
        <v>13497</v>
      </c>
      <c r="C659" s="8" t="s">
        <v>13083</v>
      </c>
      <c r="D659" s="8">
        <v>799</v>
      </c>
      <c r="E659" s="16">
        <v>1499</v>
      </c>
      <c r="F659" s="11">
        <v>0.47</v>
      </c>
      <c r="G659" s="8">
        <v>4.0999999999999996</v>
      </c>
      <c r="H659" s="15">
        <v>53648</v>
      </c>
      <c r="I659" s="8" t="s">
        <v>5793</v>
      </c>
      <c r="J659" s="8" t="s">
        <v>5794</v>
      </c>
      <c r="K659" s="8" t="s">
        <v>5795</v>
      </c>
      <c r="L659" s="8" t="s">
        <v>5796</v>
      </c>
      <c r="M659" s="8" t="s">
        <v>5797</v>
      </c>
      <c r="N659" s="8" t="s">
        <v>5798</v>
      </c>
    </row>
    <row r="660" spans="1:14">
      <c r="A660" s="10" t="s">
        <v>4924</v>
      </c>
      <c r="B660" t="s">
        <v>13497</v>
      </c>
      <c r="C660" s="10" t="s">
        <v>13083</v>
      </c>
      <c r="D660" s="10">
        <v>499</v>
      </c>
      <c r="E660" s="10">
        <v>999</v>
      </c>
      <c r="F660" s="12">
        <v>0.5</v>
      </c>
      <c r="G660" s="10">
        <v>3.9</v>
      </c>
      <c r="H660" s="14">
        <v>92995</v>
      </c>
      <c r="I660" s="10" t="s">
        <v>4926</v>
      </c>
      <c r="J660" s="10" t="s">
        <v>4927</v>
      </c>
      <c r="K660" s="10" t="s">
        <v>4928</v>
      </c>
      <c r="L660" s="10" t="s">
        <v>4929</v>
      </c>
      <c r="M660" s="10" t="s">
        <v>4930</v>
      </c>
      <c r="N660" s="10" t="s">
        <v>4931</v>
      </c>
    </row>
    <row r="661" spans="1:14">
      <c r="A661" s="8" t="s">
        <v>6122</v>
      </c>
      <c r="B661" t="s">
        <v>13497</v>
      </c>
      <c r="C661" s="8" t="s">
        <v>13084</v>
      </c>
      <c r="D661" s="8">
        <v>949</v>
      </c>
      <c r="E661" s="16">
        <v>2000</v>
      </c>
      <c r="F661" s="11">
        <v>0.53</v>
      </c>
      <c r="G661" s="8">
        <v>3.9</v>
      </c>
      <c r="H661" s="15">
        <v>14969</v>
      </c>
      <c r="I661" s="8" t="s">
        <v>6125</v>
      </c>
      <c r="J661" s="8" t="s">
        <v>6126</v>
      </c>
      <c r="K661" s="8" t="s">
        <v>6127</v>
      </c>
      <c r="L661" s="8" t="s">
        <v>6128</v>
      </c>
      <c r="M661" s="8" t="s">
        <v>6129</v>
      </c>
      <c r="N661" s="8" t="s">
        <v>6130</v>
      </c>
    </row>
    <row r="662" spans="1:14">
      <c r="A662" s="8" t="s">
        <v>5968</v>
      </c>
      <c r="B662" t="s">
        <v>13284</v>
      </c>
      <c r="C662" s="8" t="s">
        <v>13083</v>
      </c>
      <c r="D662" s="16">
        <v>1999</v>
      </c>
      <c r="E662" s="16">
        <v>2999</v>
      </c>
      <c r="F662" s="11">
        <v>0.33</v>
      </c>
      <c r="G662" s="8">
        <v>4.3</v>
      </c>
      <c r="H662" s="15">
        <v>63899</v>
      </c>
      <c r="I662" s="8" t="s">
        <v>5970</v>
      </c>
      <c r="J662" s="8" t="s">
        <v>5971</v>
      </c>
      <c r="K662" s="8" t="s">
        <v>5972</v>
      </c>
      <c r="L662" s="8" t="s">
        <v>5973</v>
      </c>
      <c r="M662" s="8" t="s">
        <v>5974</v>
      </c>
      <c r="N662" s="8" t="s">
        <v>5975</v>
      </c>
    </row>
    <row r="663" spans="1:14">
      <c r="A663" s="8" t="s">
        <v>5856</v>
      </c>
      <c r="B663" t="s">
        <v>13285</v>
      </c>
      <c r="C663" s="8" t="s">
        <v>13083</v>
      </c>
      <c r="D663" s="16">
        <v>1499</v>
      </c>
      <c r="E663" s="16">
        <v>2999</v>
      </c>
      <c r="F663" s="11">
        <v>0.5</v>
      </c>
      <c r="G663" s="8">
        <v>3.7</v>
      </c>
      <c r="H663" s="15">
        <v>87798</v>
      </c>
      <c r="I663" s="8" t="s">
        <v>5858</v>
      </c>
      <c r="J663" s="8" t="s">
        <v>5859</v>
      </c>
      <c r="K663" s="8" t="s">
        <v>5860</v>
      </c>
      <c r="L663" s="8" t="s">
        <v>5861</v>
      </c>
      <c r="M663" s="8" t="s">
        <v>5862</v>
      </c>
      <c r="N663" s="8" t="s">
        <v>5863</v>
      </c>
    </row>
    <row r="664" spans="1:14">
      <c r="A664" s="8" t="s">
        <v>11973</v>
      </c>
      <c r="B664" t="s">
        <v>13286</v>
      </c>
      <c r="C664" s="8" t="s">
        <v>13142</v>
      </c>
      <c r="D664" s="8">
        <v>899</v>
      </c>
      <c r="E664" s="16">
        <v>1999</v>
      </c>
      <c r="F664" s="11">
        <v>0.55000000000000004</v>
      </c>
      <c r="G664" s="8">
        <v>4</v>
      </c>
      <c r="H664" s="15">
        <v>832</v>
      </c>
      <c r="I664" s="8" t="s">
        <v>11976</v>
      </c>
      <c r="J664" s="8" t="s">
        <v>11977</v>
      </c>
      <c r="K664" s="8" t="s">
        <v>11978</v>
      </c>
      <c r="L664" s="8" t="s">
        <v>11979</v>
      </c>
      <c r="M664" s="8" t="s">
        <v>11980</v>
      </c>
      <c r="N664" s="8" t="s">
        <v>11981</v>
      </c>
    </row>
    <row r="665" spans="1:14">
      <c r="A665" s="8" t="s">
        <v>10341</v>
      </c>
      <c r="B665" t="s">
        <v>13287</v>
      </c>
      <c r="C665" s="8" t="s">
        <v>13142</v>
      </c>
      <c r="D665" s="8">
        <v>474</v>
      </c>
      <c r="E665" s="16">
        <v>1299</v>
      </c>
      <c r="F665" s="11">
        <v>0.64</v>
      </c>
      <c r="G665" s="8">
        <v>4.0999999999999996</v>
      </c>
      <c r="H665" s="15">
        <v>550</v>
      </c>
      <c r="I665" s="8" t="s">
        <v>10344</v>
      </c>
      <c r="J665" s="8" t="s">
        <v>10345</v>
      </c>
      <c r="K665" s="8" t="s">
        <v>10346</v>
      </c>
      <c r="L665" s="8" t="s">
        <v>10347</v>
      </c>
      <c r="M665" s="8" t="s">
        <v>10348</v>
      </c>
      <c r="N665" s="8" t="s">
        <v>10349</v>
      </c>
    </row>
    <row r="666" spans="1:14">
      <c r="A666" s="8" t="s">
        <v>6066</v>
      </c>
      <c r="B666" t="s">
        <v>13287</v>
      </c>
      <c r="C666" s="8" t="s">
        <v>13084</v>
      </c>
      <c r="D666" s="8">
        <v>149</v>
      </c>
      <c r="E666" s="8">
        <v>399</v>
      </c>
      <c r="F666" s="11">
        <v>0.63</v>
      </c>
      <c r="G666" s="8">
        <v>4</v>
      </c>
      <c r="H666" s="15">
        <v>1540</v>
      </c>
      <c r="I666" s="8" t="s">
        <v>6068</v>
      </c>
      <c r="J666" s="8" t="s">
        <v>6069</v>
      </c>
      <c r="K666" s="8" t="s">
        <v>6070</v>
      </c>
      <c r="L666" s="8" t="s">
        <v>6071</v>
      </c>
      <c r="M666" s="8" t="s">
        <v>6072</v>
      </c>
      <c r="N666" s="8" t="s">
        <v>6073</v>
      </c>
    </row>
    <row r="667" spans="1:14">
      <c r="A667" s="8" t="s">
        <v>1646</v>
      </c>
      <c r="B667" t="s">
        <v>13288</v>
      </c>
      <c r="C667" s="8" t="s">
        <v>13083</v>
      </c>
      <c r="D667" s="16">
        <v>8990</v>
      </c>
      <c r="E667" s="16">
        <v>18990</v>
      </c>
      <c r="F667" s="11">
        <v>0.53</v>
      </c>
      <c r="G667" s="8">
        <v>3.9</v>
      </c>
      <c r="H667" s="15">
        <v>350</v>
      </c>
      <c r="I667" s="8" t="s">
        <v>1648</v>
      </c>
      <c r="J667" s="8" t="s">
        <v>1649</v>
      </c>
      <c r="K667" s="8" t="s">
        <v>1650</v>
      </c>
      <c r="L667" s="8" t="s">
        <v>1651</v>
      </c>
      <c r="M667" s="8" t="s">
        <v>1652</v>
      </c>
      <c r="N667" s="8" t="s">
        <v>1653</v>
      </c>
    </row>
    <row r="668" spans="1:14">
      <c r="A668" s="10" t="s">
        <v>1883</v>
      </c>
      <c r="B668" t="s">
        <v>13289</v>
      </c>
      <c r="C668" s="10" t="s">
        <v>13083</v>
      </c>
      <c r="D668" s="13">
        <v>6999</v>
      </c>
      <c r="E668" s="13">
        <v>16990</v>
      </c>
      <c r="F668" s="12">
        <v>0.59</v>
      </c>
      <c r="G668" s="10">
        <v>3.8</v>
      </c>
      <c r="H668" s="14">
        <v>110</v>
      </c>
      <c r="I668" s="10" t="s">
        <v>1885</v>
      </c>
      <c r="J668" s="10" t="s">
        <v>1886</v>
      </c>
      <c r="K668" s="10" t="s">
        <v>1887</v>
      </c>
      <c r="L668" s="10" t="s">
        <v>1888</v>
      </c>
      <c r="M668" s="10" t="s">
        <v>1889</v>
      </c>
      <c r="N668" s="10" t="s">
        <v>1890</v>
      </c>
    </row>
    <row r="669" spans="1:14">
      <c r="A669" s="10" t="s">
        <v>12727</v>
      </c>
      <c r="B669" t="s">
        <v>13496</v>
      </c>
      <c r="C669" s="10" t="s">
        <v>13142</v>
      </c>
      <c r="D669" s="13">
        <v>6199</v>
      </c>
      <c r="E669" s="13">
        <v>10999</v>
      </c>
      <c r="F669" s="12">
        <v>0.44</v>
      </c>
      <c r="G669" s="10">
        <v>4.2</v>
      </c>
      <c r="H669" s="14">
        <v>10429</v>
      </c>
      <c r="I669" s="10" t="s">
        <v>12729</v>
      </c>
      <c r="J669" s="10" t="s">
        <v>12730</v>
      </c>
      <c r="K669" s="10" t="s">
        <v>12731</v>
      </c>
      <c r="L669" s="10" t="s">
        <v>12732</v>
      </c>
      <c r="M669" s="10" t="s">
        <v>12733</v>
      </c>
      <c r="N669" s="10" t="s">
        <v>12734</v>
      </c>
    </row>
    <row r="670" spans="1:14">
      <c r="A670" s="8" t="s">
        <v>11953</v>
      </c>
      <c r="B670" t="s">
        <v>13496</v>
      </c>
      <c r="C670" s="8" t="s">
        <v>13142</v>
      </c>
      <c r="D670" s="16">
        <v>6850</v>
      </c>
      <c r="E670" s="16">
        <v>11990</v>
      </c>
      <c r="F670" s="11">
        <v>0.43</v>
      </c>
      <c r="G670" s="8">
        <v>3.9</v>
      </c>
      <c r="H670" s="15">
        <v>144</v>
      </c>
      <c r="I670" s="8" t="s">
        <v>11955</v>
      </c>
      <c r="J670" s="8" t="s">
        <v>11956</v>
      </c>
      <c r="K670" s="8" t="s">
        <v>11957</v>
      </c>
      <c r="L670" s="8" t="s">
        <v>11958</v>
      </c>
      <c r="M670" s="8" t="s">
        <v>11959</v>
      </c>
      <c r="N670" s="8" t="s">
        <v>11960</v>
      </c>
    </row>
    <row r="671" spans="1:14">
      <c r="A671" s="8" t="s">
        <v>12156</v>
      </c>
      <c r="B671" t="s">
        <v>13496</v>
      </c>
      <c r="C671" s="8" t="s">
        <v>13142</v>
      </c>
      <c r="D671" s="16">
        <v>1799</v>
      </c>
      <c r="E671" s="16">
        <v>1950</v>
      </c>
      <c r="F671" s="11">
        <v>0.08</v>
      </c>
      <c r="G671" s="8">
        <v>3.9</v>
      </c>
      <c r="H671" s="15">
        <v>1888</v>
      </c>
      <c r="I671" s="8" t="s">
        <v>12158</v>
      </c>
      <c r="J671" s="8" t="s">
        <v>12159</v>
      </c>
      <c r="K671" s="8" t="s">
        <v>12160</v>
      </c>
      <c r="L671" s="8" t="s">
        <v>12161</v>
      </c>
      <c r="M671" s="8" t="s">
        <v>12162</v>
      </c>
      <c r="N671" s="8" t="s">
        <v>12163</v>
      </c>
    </row>
    <row r="672" spans="1:14">
      <c r="A672" s="8" t="s">
        <v>11150</v>
      </c>
      <c r="B672" t="s">
        <v>13496</v>
      </c>
      <c r="C672" s="8" t="s">
        <v>13142</v>
      </c>
      <c r="D672" s="16">
        <v>1699</v>
      </c>
      <c r="E672" s="16">
        <v>1975</v>
      </c>
      <c r="F672" s="11">
        <v>0.14000000000000001</v>
      </c>
      <c r="G672" s="8">
        <v>4.0999999999999996</v>
      </c>
      <c r="H672" s="15">
        <v>4716</v>
      </c>
      <c r="I672" s="8" t="s">
        <v>11152</v>
      </c>
      <c r="J672" s="8" t="s">
        <v>11153</v>
      </c>
      <c r="K672" s="8" t="s">
        <v>11154</v>
      </c>
      <c r="L672" s="8" t="s">
        <v>11155</v>
      </c>
      <c r="M672" s="8" t="s">
        <v>11156</v>
      </c>
      <c r="N672" s="8" t="s">
        <v>11157</v>
      </c>
    </row>
    <row r="673" spans="1:14">
      <c r="A673" s="10" t="s">
        <v>10026</v>
      </c>
      <c r="B673" t="s">
        <v>13496</v>
      </c>
      <c r="C673" s="10" t="s">
        <v>13142</v>
      </c>
      <c r="D673" s="13">
        <v>1199</v>
      </c>
      <c r="E673" s="13">
        <v>1950</v>
      </c>
      <c r="F673" s="12">
        <v>0.39</v>
      </c>
      <c r="G673" s="10">
        <v>3.9</v>
      </c>
      <c r="H673" s="14">
        <v>2832</v>
      </c>
      <c r="I673" s="10" t="s">
        <v>10028</v>
      </c>
      <c r="J673" s="10" t="s">
        <v>10029</v>
      </c>
      <c r="K673" s="10" t="s">
        <v>10030</v>
      </c>
      <c r="L673" s="10" t="s">
        <v>10031</v>
      </c>
      <c r="M673" s="10" t="s">
        <v>10032</v>
      </c>
      <c r="N673" s="10" t="s">
        <v>10033</v>
      </c>
    </row>
    <row r="674" spans="1:14">
      <c r="A674" s="10" t="s">
        <v>9709</v>
      </c>
      <c r="B674" t="s">
        <v>13496</v>
      </c>
      <c r="C674" s="10" t="s">
        <v>13142</v>
      </c>
      <c r="D674" s="13">
        <v>1499</v>
      </c>
      <c r="E674" s="13">
        <v>2100</v>
      </c>
      <c r="F674" s="12">
        <v>0.28999999999999998</v>
      </c>
      <c r="G674" s="10">
        <v>4.0999999999999996</v>
      </c>
      <c r="H674" s="14">
        <v>6355</v>
      </c>
      <c r="I674" s="10" t="s">
        <v>9711</v>
      </c>
      <c r="J674" s="10" t="s">
        <v>9712</v>
      </c>
      <c r="K674" s="10" t="s">
        <v>9713</v>
      </c>
      <c r="L674" s="10" t="s">
        <v>9714</v>
      </c>
      <c r="M674" s="10" t="s">
        <v>9715</v>
      </c>
      <c r="N674" s="10" t="s">
        <v>9716</v>
      </c>
    </row>
    <row r="675" spans="1:14">
      <c r="A675" s="8" t="s">
        <v>12497</v>
      </c>
      <c r="B675" t="s">
        <v>13496</v>
      </c>
      <c r="C675" s="8" t="s">
        <v>13142</v>
      </c>
      <c r="D675" s="16">
        <v>1745</v>
      </c>
      <c r="E675" s="16">
        <v>2400</v>
      </c>
      <c r="F675" s="11">
        <v>0.27</v>
      </c>
      <c r="G675" s="8">
        <v>4.2</v>
      </c>
      <c r="H675" s="15">
        <v>14160</v>
      </c>
      <c r="I675" s="8" t="s">
        <v>12499</v>
      </c>
      <c r="J675" s="8" t="s">
        <v>12500</v>
      </c>
      <c r="K675" s="8" t="s">
        <v>12501</v>
      </c>
      <c r="L675" s="8" t="s">
        <v>12502</v>
      </c>
      <c r="M675" s="8" t="s">
        <v>12503</v>
      </c>
      <c r="N675" s="8" t="s">
        <v>12504</v>
      </c>
    </row>
    <row r="676" spans="1:14">
      <c r="A676" s="10" t="s">
        <v>8745</v>
      </c>
      <c r="B676" t="s">
        <v>13496</v>
      </c>
      <c r="C676" s="10" t="s">
        <v>13142</v>
      </c>
      <c r="D676" s="13">
        <v>1199</v>
      </c>
      <c r="E676" s="13">
        <v>2000</v>
      </c>
      <c r="F676" s="12">
        <v>0.4</v>
      </c>
      <c r="G676" s="10">
        <v>4</v>
      </c>
      <c r="H676" s="14">
        <v>14030</v>
      </c>
      <c r="I676" s="10" t="s">
        <v>8748</v>
      </c>
      <c r="J676" s="10" t="s">
        <v>8749</v>
      </c>
      <c r="K676" s="10" t="s">
        <v>8750</v>
      </c>
      <c r="L676" s="10" t="s">
        <v>8751</v>
      </c>
      <c r="M676" s="10" t="s">
        <v>8752</v>
      </c>
      <c r="N676" s="10" t="s">
        <v>8753</v>
      </c>
    </row>
    <row r="677" spans="1:14">
      <c r="A677" s="8" t="s">
        <v>9186</v>
      </c>
      <c r="B677" t="s">
        <v>13496</v>
      </c>
      <c r="C677" s="8" t="s">
        <v>13142</v>
      </c>
      <c r="D677" s="16">
        <v>1199</v>
      </c>
      <c r="E677" s="16">
        <v>1900</v>
      </c>
      <c r="F677" s="11">
        <v>0.37</v>
      </c>
      <c r="G677" s="8">
        <v>4</v>
      </c>
      <c r="H677" s="15">
        <v>1765</v>
      </c>
      <c r="I677" s="8" t="s">
        <v>9188</v>
      </c>
      <c r="J677" s="8" t="s">
        <v>9189</v>
      </c>
      <c r="K677" s="8" t="s">
        <v>9190</v>
      </c>
      <c r="L677" s="8" t="s">
        <v>9191</v>
      </c>
      <c r="M677" s="8" t="s">
        <v>9192</v>
      </c>
      <c r="N677" s="8" t="s">
        <v>9193</v>
      </c>
    </row>
    <row r="678" spans="1:14">
      <c r="A678" s="8" t="s">
        <v>10464</v>
      </c>
      <c r="B678" t="s">
        <v>13496</v>
      </c>
      <c r="C678" s="8" t="s">
        <v>13142</v>
      </c>
      <c r="D678" s="16">
        <v>6999</v>
      </c>
      <c r="E678" s="16">
        <v>14999</v>
      </c>
      <c r="F678" s="11">
        <v>0.53</v>
      </c>
      <c r="G678" s="8">
        <v>4.0999999999999996</v>
      </c>
      <c r="H678" s="15">
        <v>1728</v>
      </c>
      <c r="I678" s="8" t="s">
        <v>10466</v>
      </c>
      <c r="J678" s="8" t="s">
        <v>10467</v>
      </c>
      <c r="K678" s="8" t="s">
        <v>10468</v>
      </c>
      <c r="L678" s="8" t="s">
        <v>10469</v>
      </c>
      <c r="M678" s="8" t="s">
        <v>10470</v>
      </c>
      <c r="N678" s="8" t="s">
        <v>10471</v>
      </c>
    </row>
    <row r="679" spans="1:14">
      <c r="A679" s="10" t="s">
        <v>10046</v>
      </c>
      <c r="B679" t="s">
        <v>13496</v>
      </c>
      <c r="C679" s="10" t="s">
        <v>13142</v>
      </c>
      <c r="D679" s="10">
        <v>999</v>
      </c>
      <c r="E679" s="13">
        <v>1950</v>
      </c>
      <c r="F679" s="12">
        <v>0.49</v>
      </c>
      <c r="G679" s="10">
        <v>3.8</v>
      </c>
      <c r="H679" s="14">
        <v>305</v>
      </c>
      <c r="I679" s="10" t="s">
        <v>10048</v>
      </c>
      <c r="J679" s="10" t="s">
        <v>10049</v>
      </c>
      <c r="K679" s="10" t="s">
        <v>10050</v>
      </c>
      <c r="L679" s="10" t="s">
        <v>10051</v>
      </c>
      <c r="M679" s="10" t="s">
        <v>10052</v>
      </c>
      <c r="N679" s="10" t="s">
        <v>10053</v>
      </c>
    </row>
    <row r="680" spans="1:14">
      <c r="A680" s="10" t="s">
        <v>11119</v>
      </c>
      <c r="B680" t="s">
        <v>13496</v>
      </c>
      <c r="C680" s="10" t="s">
        <v>13142</v>
      </c>
      <c r="D680" s="13">
        <v>1349</v>
      </c>
      <c r="E680" s="13">
        <v>2999</v>
      </c>
      <c r="F680" s="12">
        <v>0.55000000000000004</v>
      </c>
      <c r="G680" s="10">
        <v>3.8</v>
      </c>
      <c r="H680" s="14">
        <v>441</v>
      </c>
      <c r="I680" s="10" t="s">
        <v>11121</v>
      </c>
      <c r="J680" s="10" t="s">
        <v>11122</v>
      </c>
      <c r="K680" s="10" t="s">
        <v>11123</v>
      </c>
      <c r="L680" s="10" t="s">
        <v>11124</v>
      </c>
      <c r="M680" s="10" t="s">
        <v>11125</v>
      </c>
      <c r="N680" s="10" t="s">
        <v>11126</v>
      </c>
    </row>
    <row r="681" spans="1:14">
      <c r="A681" s="10" t="s">
        <v>10169</v>
      </c>
      <c r="B681" t="s">
        <v>13496</v>
      </c>
      <c r="C681" s="10" t="s">
        <v>13142</v>
      </c>
      <c r="D681" s="13">
        <v>1699</v>
      </c>
      <c r="E681" s="13">
        <v>1900</v>
      </c>
      <c r="F681" s="12">
        <v>0.11</v>
      </c>
      <c r="G681" s="10">
        <v>3.6</v>
      </c>
      <c r="H681" s="14">
        <v>11456</v>
      </c>
      <c r="I681" s="10" t="s">
        <v>10171</v>
      </c>
      <c r="J681" s="10" t="s">
        <v>10172</v>
      </c>
      <c r="K681" s="10" t="s">
        <v>10173</v>
      </c>
      <c r="L681" s="10" t="s">
        <v>10174</v>
      </c>
      <c r="M681" s="10" t="s">
        <v>10175</v>
      </c>
      <c r="N681" s="10" t="s">
        <v>10176</v>
      </c>
    </row>
    <row r="682" spans="1:14">
      <c r="A682" s="10" t="s">
        <v>11422</v>
      </c>
      <c r="B682" t="s">
        <v>13496</v>
      </c>
      <c r="C682" s="10" t="s">
        <v>13142</v>
      </c>
      <c r="D682" s="10">
        <v>649</v>
      </c>
      <c r="E682" s="10">
        <v>670</v>
      </c>
      <c r="F682" s="12">
        <v>0.03</v>
      </c>
      <c r="G682" s="10">
        <v>4.0999999999999996</v>
      </c>
      <c r="H682" s="14">
        <v>7786</v>
      </c>
      <c r="I682" s="10" t="s">
        <v>11424</v>
      </c>
      <c r="J682" s="10" t="s">
        <v>11425</v>
      </c>
      <c r="K682" s="10" t="s">
        <v>11426</v>
      </c>
      <c r="L682" s="10" t="s">
        <v>11427</v>
      </c>
      <c r="M682" s="10" t="s">
        <v>11428</v>
      </c>
      <c r="N682" s="10" t="s">
        <v>11429</v>
      </c>
    </row>
    <row r="683" spans="1:14">
      <c r="A683" s="8" t="s">
        <v>12599</v>
      </c>
      <c r="B683" t="s">
        <v>13529</v>
      </c>
      <c r="C683" s="8" t="s">
        <v>13142</v>
      </c>
      <c r="D683" s="8">
        <v>231</v>
      </c>
      <c r="E683" s="8">
        <v>260</v>
      </c>
      <c r="F683" s="11">
        <v>0.11</v>
      </c>
      <c r="G683" s="8">
        <v>4.0999999999999996</v>
      </c>
      <c r="H683" s="15">
        <v>490</v>
      </c>
      <c r="I683" s="8" t="s">
        <v>12601</v>
      </c>
      <c r="J683" s="8" t="s">
        <v>12602</v>
      </c>
      <c r="K683" s="8" t="s">
        <v>12603</v>
      </c>
      <c r="L683" s="8" t="s">
        <v>12604</v>
      </c>
      <c r="M683" s="8" t="s">
        <v>12605</v>
      </c>
      <c r="N683" s="8" t="s">
        <v>13058</v>
      </c>
    </row>
    <row r="684" spans="1:14">
      <c r="A684" s="8" t="s">
        <v>9678</v>
      </c>
      <c r="B684" t="s">
        <v>13529</v>
      </c>
      <c r="C684" s="8" t="s">
        <v>13142</v>
      </c>
      <c r="D684" s="16">
        <v>1599</v>
      </c>
      <c r="E684" s="16">
        <v>2900</v>
      </c>
      <c r="F684" s="11">
        <v>0.45</v>
      </c>
      <c r="G684" s="8">
        <v>3.7</v>
      </c>
      <c r="H684" s="15">
        <v>441</v>
      </c>
      <c r="I684" s="8" t="s">
        <v>9681</v>
      </c>
      <c r="J684" s="8" t="s">
        <v>9682</v>
      </c>
      <c r="K684" s="8" t="s">
        <v>9683</v>
      </c>
      <c r="L684" s="8" t="s">
        <v>9684</v>
      </c>
      <c r="M684" s="8" t="s">
        <v>9685</v>
      </c>
      <c r="N684" s="8" t="s">
        <v>9686</v>
      </c>
    </row>
    <row r="685" spans="1:14">
      <c r="A685" s="10" t="s">
        <v>11943</v>
      </c>
      <c r="B685" t="s">
        <v>13290</v>
      </c>
      <c r="C685" s="10" t="s">
        <v>13142</v>
      </c>
      <c r="D685" s="13">
        <v>2199</v>
      </c>
      <c r="E685" s="13">
        <v>3999</v>
      </c>
      <c r="F685" s="12">
        <v>0.45</v>
      </c>
      <c r="G685" s="10">
        <v>3.5</v>
      </c>
      <c r="H685" s="14">
        <v>340</v>
      </c>
      <c r="I685" s="10" t="s">
        <v>11945</v>
      </c>
      <c r="J685" s="10" t="s">
        <v>11946</v>
      </c>
      <c r="K685" s="10" t="s">
        <v>11947</v>
      </c>
      <c r="L685" s="10" t="s">
        <v>11948</v>
      </c>
      <c r="M685" s="10" t="s">
        <v>11949</v>
      </c>
      <c r="N685" s="10" t="s">
        <v>11950</v>
      </c>
    </row>
    <row r="686" spans="1:14">
      <c r="A686" s="10" t="s">
        <v>11442</v>
      </c>
      <c r="B686" t="s">
        <v>13528</v>
      </c>
      <c r="C686" s="10" t="s">
        <v>13142</v>
      </c>
      <c r="D686" s="13">
        <v>1299</v>
      </c>
      <c r="E686" s="13">
        <v>2495</v>
      </c>
      <c r="F686" s="12">
        <v>0.48</v>
      </c>
      <c r="G686" s="10">
        <v>2</v>
      </c>
      <c r="H686" s="14">
        <v>2</v>
      </c>
      <c r="I686" s="10" t="s">
        <v>11444</v>
      </c>
      <c r="J686" s="10" t="s">
        <v>11445</v>
      </c>
      <c r="K686" s="10" t="s">
        <v>11446</v>
      </c>
      <c r="L686" s="10" t="s">
        <v>11447</v>
      </c>
      <c r="M686" s="10" t="s">
        <v>11448</v>
      </c>
      <c r="N686" s="10" t="s">
        <v>11449</v>
      </c>
    </row>
    <row r="687" spans="1:14">
      <c r="A687" s="10" t="s">
        <v>1046</v>
      </c>
      <c r="B687" t="s">
        <v>13528</v>
      </c>
      <c r="C687" s="10" t="s">
        <v>13084</v>
      </c>
      <c r="D687" s="10">
        <v>347</v>
      </c>
      <c r="E687" s="10">
        <v>999</v>
      </c>
      <c r="F687" s="12">
        <v>0.65</v>
      </c>
      <c r="G687" s="10">
        <v>3.5</v>
      </c>
      <c r="H687" s="14">
        <v>1121</v>
      </c>
      <c r="I687" s="10" t="s">
        <v>1048</v>
      </c>
      <c r="J687" s="10" t="s">
        <v>1049</v>
      </c>
      <c r="K687" s="10" t="s">
        <v>1050</v>
      </c>
      <c r="L687" s="10" t="s">
        <v>1051</v>
      </c>
      <c r="M687" s="10" t="s">
        <v>1052</v>
      </c>
      <c r="N687" s="10" t="s">
        <v>1053</v>
      </c>
    </row>
    <row r="688" spans="1:14">
      <c r="A688" s="8" t="s">
        <v>3850</v>
      </c>
      <c r="B688" t="s">
        <v>13528</v>
      </c>
      <c r="C688" s="8" t="s">
        <v>13083</v>
      </c>
      <c r="D688" s="16">
        <v>2099</v>
      </c>
      <c r="E688" s="16">
        <v>5999</v>
      </c>
      <c r="F688" s="11">
        <v>0.65</v>
      </c>
      <c r="G688" s="8">
        <v>4.3</v>
      </c>
      <c r="H688" s="15">
        <v>17129</v>
      </c>
      <c r="I688" s="8" t="s">
        <v>3853</v>
      </c>
      <c r="J688" s="8" t="s">
        <v>3854</v>
      </c>
      <c r="K688" s="8" t="s">
        <v>3855</v>
      </c>
      <c r="L688" s="8" t="s">
        <v>3856</v>
      </c>
      <c r="M688" s="8" t="s">
        <v>3857</v>
      </c>
      <c r="N688" s="8" t="s">
        <v>3858</v>
      </c>
    </row>
    <row r="689" spans="1:14">
      <c r="A689" s="10" t="s">
        <v>3850</v>
      </c>
      <c r="B689" t="s">
        <v>13528</v>
      </c>
      <c r="C689" s="10" t="s">
        <v>13083</v>
      </c>
      <c r="D689" s="13">
        <v>2099</v>
      </c>
      <c r="E689" s="13">
        <v>5999</v>
      </c>
      <c r="F689" s="12">
        <v>0.65</v>
      </c>
      <c r="G689" s="10">
        <v>4.3</v>
      </c>
      <c r="H689" s="14">
        <v>17129</v>
      </c>
      <c r="I689" s="10" t="s">
        <v>3853</v>
      </c>
      <c r="J689" s="10" t="s">
        <v>3854</v>
      </c>
      <c r="K689" s="10" t="s">
        <v>3855</v>
      </c>
      <c r="L689" s="10" t="s">
        <v>3856</v>
      </c>
      <c r="M689" s="10" t="s">
        <v>3857</v>
      </c>
      <c r="N689" s="10" t="s">
        <v>3858</v>
      </c>
    </row>
    <row r="690" spans="1:14">
      <c r="A690" s="10" t="s">
        <v>4789</v>
      </c>
      <c r="B690" t="s">
        <v>13291</v>
      </c>
      <c r="C690" s="10" t="s">
        <v>13083</v>
      </c>
      <c r="D690" s="13">
        <v>2599</v>
      </c>
      <c r="E690" s="13">
        <v>6999</v>
      </c>
      <c r="F690" s="12">
        <v>0.63</v>
      </c>
      <c r="G690" s="10">
        <v>4.5</v>
      </c>
      <c r="H690" s="14">
        <v>1526</v>
      </c>
      <c r="I690" s="10" t="s">
        <v>4791</v>
      </c>
      <c r="J690" s="10" t="s">
        <v>4792</v>
      </c>
      <c r="K690" s="10" t="s">
        <v>4793</v>
      </c>
      <c r="L690" s="10" t="s">
        <v>4794</v>
      </c>
      <c r="M690" s="10" t="s">
        <v>4795</v>
      </c>
      <c r="N690" s="10" t="s">
        <v>4796</v>
      </c>
    </row>
    <row r="691" spans="1:14">
      <c r="A691" s="10" t="s">
        <v>4789</v>
      </c>
      <c r="B691" t="s">
        <v>13527</v>
      </c>
      <c r="C691" s="10" t="s">
        <v>13083</v>
      </c>
      <c r="D691" s="13">
        <v>2599</v>
      </c>
      <c r="E691" s="13">
        <v>6999</v>
      </c>
      <c r="F691" s="12">
        <v>0.63</v>
      </c>
      <c r="G691" s="10">
        <v>4.5</v>
      </c>
      <c r="H691" s="14">
        <v>1526</v>
      </c>
      <c r="I691" s="10" t="s">
        <v>4791</v>
      </c>
      <c r="J691" s="10" t="s">
        <v>4792</v>
      </c>
      <c r="K691" s="10" t="s">
        <v>4793</v>
      </c>
      <c r="L691" s="10" t="s">
        <v>4794</v>
      </c>
      <c r="M691" s="10" t="s">
        <v>4795</v>
      </c>
      <c r="N691" s="10" t="s">
        <v>4796</v>
      </c>
    </row>
    <row r="692" spans="1:14">
      <c r="A692" s="8" t="s">
        <v>6935</v>
      </c>
      <c r="B692" t="s">
        <v>13527</v>
      </c>
      <c r="C692" s="8" t="s">
        <v>13084</v>
      </c>
      <c r="D692" s="8">
        <v>349</v>
      </c>
      <c r="E692" s="8">
        <v>450</v>
      </c>
      <c r="F692" s="11">
        <v>0.22</v>
      </c>
      <c r="G692" s="8">
        <v>4.0999999999999996</v>
      </c>
      <c r="H692" s="15">
        <v>18656</v>
      </c>
      <c r="I692" s="8" t="s">
        <v>6937</v>
      </c>
      <c r="J692" s="8" t="s">
        <v>6938</v>
      </c>
      <c r="K692" s="8" t="s">
        <v>6939</v>
      </c>
      <c r="L692" s="8" t="s">
        <v>6940</v>
      </c>
      <c r="M692" s="8" t="s">
        <v>6941</v>
      </c>
      <c r="N692" s="8" t="s">
        <v>6942</v>
      </c>
    </row>
    <row r="693" spans="1:14">
      <c r="A693" s="10" t="s">
        <v>12004</v>
      </c>
      <c r="B693" t="s">
        <v>13527</v>
      </c>
      <c r="C693" s="10" t="s">
        <v>13142</v>
      </c>
      <c r="D693" s="10">
        <v>479</v>
      </c>
      <c r="E693" s="13">
        <v>1999</v>
      </c>
      <c r="F693" s="12">
        <v>0.76</v>
      </c>
      <c r="G693" s="10">
        <v>3.4</v>
      </c>
      <c r="H693" s="14">
        <v>1066</v>
      </c>
      <c r="I693" s="10" t="s">
        <v>12006</v>
      </c>
      <c r="J693" s="10" t="s">
        <v>12007</v>
      </c>
      <c r="K693" s="10" t="s">
        <v>12008</v>
      </c>
      <c r="L693" s="10" t="s">
        <v>12009</v>
      </c>
      <c r="M693" s="10" t="s">
        <v>12010</v>
      </c>
      <c r="N693" s="10" t="s">
        <v>12011</v>
      </c>
    </row>
    <row r="694" spans="1:14">
      <c r="A694" s="8" t="s">
        <v>9595</v>
      </c>
      <c r="B694" t="s">
        <v>13527</v>
      </c>
      <c r="C694" s="8" t="s">
        <v>13142</v>
      </c>
      <c r="D694" s="8">
        <v>292</v>
      </c>
      <c r="E694" s="8">
        <v>499</v>
      </c>
      <c r="F694" s="11">
        <v>0.41</v>
      </c>
      <c r="G694" s="8">
        <v>4.0999999999999996</v>
      </c>
      <c r="H694" s="15">
        <v>4238</v>
      </c>
      <c r="I694" s="8" t="s">
        <v>9598</v>
      </c>
      <c r="J694" s="8" t="s">
        <v>9599</v>
      </c>
      <c r="K694" s="8" t="s">
        <v>9600</v>
      </c>
      <c r="L694" s="8" t="s">
        <v>9601</v>
      </c>
      <c r="M694" s="8" t="s">
        <v>9602</v>
      </c>
      <c r="N694" s="8" t="s">
        <v>9603</v>
      </c>
    </row>
    <row r="695" spans="1:14">
      <c r="A695" s="8" t="s">
        <v>12859</v>
      </c>
      <c r="B695" t="s">
        <v>13527</v>
      </c>
      <c r="C695" s="8" t="s">
        <v>13142</v>
      </c>
      <c r="D695" s="8">
        <v>899</v>
      </c>
      <c r="E695" s="16">
        <v>1999</v>
      </c>
      <c r="F695" s="11">
        <v>0.55000000000000004</v>
      </c>
      <c r="G695" s="8">
        <v>4.2</v>
      </c>
      <c r="H695" s="15">
        <v>39</v>
      </c>
      <c r="I695" s="8" t="s">
        <v>12861</v>
      </c>
      <c r="J695" s="8" t="s">
        <v>12862</v>
      </c>
      <c r="K695" s="8" t="s">
        <v>12863</v>
      </c>
      <c r="L695" s="8" t="s">
        <v>12864</v>
      </c>
      <c r="M695" s="8" t="s">
        <v>12865</v>
      </c>
      <c r="N695" s="8" t="s">
        <v>12866</v>
      </c>
    </row>
    <row r="696" spans="1:14">
      <c r="A696" s="10" t="s">
        <v>9987</v>
      </c>
      <c r="B696" t="s">
        <v>13292</v>
      </c>
      <c r="C696" s="10" t="s">
        <v>13142</v>
      </c>
      <c r="D696" s="10">
        <v>79</v>
      </c>
      <c r="E696" s="10">
        <v>79</v>
      </c>
      <c r="F696" s="12">
        <v>0</v>
      </c>
      <c r="G696" s="10">
        <v>4</v>
      </c>
      <c r="H696" s="14">
        <v>97</v>
      </c>
      <c r="I696" s="10" t="s">
        <v>9989</v>
      </c>
      <c r="J696" s="10" t="s">
        <v>9990</v>
      </c>
      <c r="K696" s="10" t="s">
        <v>9991</v>
      </c>
      <c r="L696" s="10" t="s">
        <v>9992</v>
      </c>
      <c r="M696" s="10" t="s">
        <v>9993</v>
      </c>
      <c r="N696" s="10" t="s">
        <v>13054</v>
      </c>
    </row>
    <row r="697" spans="1:14">
      <c r="A697" s="8" t="s">
        <v>10565</v>
      </c>
      <c r="B697" t="s">
        <v>13293</v>
      </c>
      <c r="C697" s="8" t="s">
        <v>13142</v>
      </c>
      <c r="D697" s="8">
        <v>239</v>
      </c>
      <c r="E697" s="8">
        <v>239</v>
      </c>
      <c r="F697" s="11">
        <v>0</v>
      </c>
      <c r="G697" s="8">
        <v>4.3</v>
      </c>
      <c r="H697" s="15">
        <v>7</v>
      </c>
      <c r="I697" s="8" t="s">
        <v>10567</v>
      </c>
      <c r="J697" s="8" t="s">
        <v>10568</v>
      </c>
      <c r="K697" s="8" t="s">
        <v>10569</v>
      </c>
      <c r="L697" s="8" t="s">
        <v>10570</v>
      </c>
      <c r="M697" s="8" t="s">
        <v>10571</v>
      </c>
      <c r="N697" s="8" t="s">
        <v>10572</v>
      </c>
    </row>
    <row r="698" spans="1:14">
      <c r="A698" s="10" t="s">
        <v>7249</v>
      </c>
      <c r="B698" t="s">
        <v>13294</v>
      </c>
      <c r="C698" s="10" t="s">
        <v>13084</v>
      </c>
      <c r="D698" s="10">
        <v>175</v>
      </c>
      <c r="E698" s="10">
        <v>499</v>
      </c>
      <c r="F698" s="12">
        <v>0.65</v>
      </c>
      <c r="G698" s="10">
        <v>4.0999999999999996</v>
      </c>
      <c r="H698" s="14">
        <v>21</v>
      </c>
      <c r="I698" s="10" t="s">
        <v>7251</v>
      </c>
      <c r="J698" s="10" t="s">
        <v>7252</v>
      </c>
      <c r="K698" s="10" t="s">
        <v>7253</v>
      </c>
      <c r="L698" s="10" t="s">
        <v>7254</v>
      </c>
      <c r="M698" s="10" t="s">
        <v>7255</v>
      </c>
      <c r="N698" s="10" t="s">
        <v>7256</v>
      </c>
    </row>
    <row r="699" spans="1:14">
      <c r="A699" s="8" t="s">
        <v>12879</v>
      </c>
      <c r="B699" t="s">
        <v>13525</v>
      </c>
      <c r="C699" s="8" t="s">
        <v>13142</v>
      </c>
      <c r="D699" s="8">
        <v>426</v>
      </c>
      <c r="E699" s="8">
        <v>999</v>
      </c>
      <c r="F699" s="11">
        <v>0.56999999999999995</v>
      </c>
      <c r="G699" s="8">
        <v>4.0999999999999996</v>
      </c>
      <c r="H699" s="15">
        <v>222</v>
      </c>
      <c r="I699" s="8" t="s">
        <v>12881</v>
      </c>
      <c r="J699" s="8" t="s">
        <v>12882</v>
      </c>
      <c r="K699" s="8" t="s">
        <v>12883</v>
      </c>
      <c r="L699" s="8" t="s">
        <v>12884</v>
      </c>
      <c r="M699" s="8" t="s">
        <v>12885</v>
      </c>
      <c r="N699" s="8" t="s">
        <v>12886</v>
      </c>
    </row>
    <row r="700" spans="1:14">
      <c r="A700" s="8" t="s">
        <v>12095</v>
      </c>
      <c r="B700" t="s">
        <v>13525</v>
      </c>
      <c r="C700" s="8" t="s">
        <v>13142</v>
      </c>
      <c r="D700" s="8">
        <v>778</v>
      </c>
      <c r="E700" s="8">
        <v>999</v>
      </c>
      <c r="F700" s="11">
        <v>0.22</v>
      </c>
      <c r="G700" s="8">
        <v>3.3</v>
      </c>
      <c r="H700" s="15">
        <v>8</v>
      </c>
      <c r="I700" s="8" t="s">
        <v>12097</v>
      </c>
      <c r="J700" s="8" t="s">
        <v>12098</v>
      </c>
      <c r="K700" s="8" t="s">
        <v>12099</v>
      </c>
      <c r="L700" s="8" t="s">
        <v>12100</v>
      </c>
      <c r="M700" s="8" t="s">
        <v>12101</v>
      </c>
      <c r="N700" s="8" t="s">
        <v>12102</v>
      </c>
    </row>
    <row r="701" spans="1:14">
      <c r="A701" s="8" t="s">
        <v>2671</v>
      </c>
      <c r="B701" t="s">
        <v>13525</v>
      </c>
      <c r="C701" s="8" t="s">
        <v>13083</v>
      </c>
      <c r="D701" s="16">
        <v>26999</v>
      </c>
      <c r="E701" s="16">
        <v>42999</v>
      </c>
      <c r="F701" s="11">
        <v>0.37</v>
      </c>
      <c r="G701" s="8">
        <v>4.2</v>
      </c>
      <c r="H701" s="15">
        <v>1510</v>
      </c>
      <c r="I701" s="8" t="s">
        <v>2673</v>
      </c>
      <c r="J701" s="8" t="s">
        <v>2674</v>
      </c>
      <c r="K701" s="8" t="s">
        <v>2675</v>
      </c>
      <c r="L701" s="8" t="s">
        <v>2676</v>
      </c>
      <c r="M701" s="8" t="s">
        <v>2677</v>
      </c>
      <c r="N701" s="8" t="s">
        <v>2678</v>
      </c>
    </row>
    <row r="702" spans="1:14">
      <c r="A702" s="10" t="s">
        <v>2575</v>
      </c>
      <c r="B702" t="s">
        <v>13525</v>
      </c>
      <c r="C702" s="10" t="s">
        <v>13083</v>
      </c>
      <c r="D702" s="13">
        <v>29999</v>
      </c>
      <c r="E702" s="13">
        <v>50999</v>
      </c>
      <c r="F702" s="12">
        <v>0.41</v>
      </c>
      <c r="G702" s="10">
        <v>4.4000000000000004</v>
      </c>
      <c r="H702" s="14">
        <v>1712</v>
      </c>
      <c r="I702" s="10" t="s">
        <v>2577</v>
      </c>
      <c r="J702" s="10" t="s">
        <v>2578</v>
      </c>
      <c r="K702" s="10" t="s">
        <v>2579</v>
      </c>
      <c r="L702" s="10" t="s">
        <v>2580</v>
      </c>
      <c r="M702" s="10" t="s">
        <v>2581</v>
      </c>
      <c r="N702" s="10" t="s">
        <v>2582</v>
      </c>
    </row>
    <row r="703" spans="1:14">
      <c r="A703" s="8" t="s">
        <v>1277</v>
      </c>
      <c r="B703" t="s">
        <v>13525</v>
      </c>
      <c r="C703" s="8" t="s">
        <v>13083</v>
      </c>
      <c r="D703" s="16">
        <v>9999</v>
      </c>
      <c r="E703" s="16">
        <v>12999</v>
      </c>
      <c r="F703" s="11">
        <v>0.23</v>
      </c>
      <c r="G703" s="8">
        <v>4.2</v>
      </c>
      <c r="H703" s="15">
        <v>6088</v>
      </c>
      <c r="I703" s="8" t="s">
        <v>1279</v>
      </c>
      <c r="J703" s="8" t="s">
        <v>1280</v>
      </c>
      <c r="K703" s="8" t="s">
        <v>1281</v>
      </c>
      <c r="L703" s="8" t="s">
        <v>1282</v>
      </c>
      <c r="M703" s="8" t="s">
        <v>1283</v>
      </c>
      <c r="N703" s="8" t="s">
        <v>1284</v>
      </c>
    </row>
    <row r="704" spans="1:14">
      <c r="A704" s="10" t="s">
        <v>2871</v>
      </c>
      <c r="B704" t="s">
        <v>13295</v>
      </c>
      <c r="C704" s="10" t="s">
        <v>13083</v>
      </c>
      <c r="D704" s="13">
        <v>10499</v>
      </c>
      <c r="E704" s="13">
        <v>19499</v>
      </c>
      <c r="F704" s="12">
        <v>0.46</v>
      </c>
      <c r="G704" s="10">
        <v>4.2</v>
      </c>
      <c r="H704" s="14">
        <v>1510</v>
      </c>
      <c r="I704" s="10" t="s">
        <v>2873</v>
      </c>
      <c r="J704" s="10" t="s">
        <v>2674</v>
      </c>
      <c r="K704" s="10" t="s">
        <v>2675</v>
      </c>
      <c r="L704" s="10" t="s">
        <v>2676</v>
      </c>
      <c r="M704" s="10" t="s">
        <v>2677</v>
      </c>
      <c r="N704" s="10" t="s">
        <v>2678</v>
      </c>
    </row>
    <row r="705" spans="1:14">
      <c r="A705" s="8" t="s">
        <v>2511</v>
      </c>
      <c r="B705" t="s">
        <v>13296</v>
      </c>
      <c r="C705" s="8" t="s">
        <v>13083</v>
      </c>
      <c r="D705" s="16">
        <v>7999</v>
      </c>
      <c r="E705" s="16">
        <v>15999</v>
      </c>
      <c r="F705" s="11">
        <v>0.5</v>
      </c>
      <c r="G705" s="8">
        <v>3.8</v>
      </c>
      <c r="H705" s="15">
        <v>3022</v>
      </c>
      <c r="I705" s="8" t="s">
        <v>2513</v>
      </c>
      <c r="J705" s="8" t="s">
        <v>2514</v>
      </c>
      <c r="K705" s="8" t="s">
        <v>2515</v>
      </c>
      <c r="L705" s="8" t="s">
        <v>2516</v>
      </c>
      <c r="M705" s="8" t="s">
        <v>2517</v>
      </c>
      <c r="N705" s="8" t="s">
        <v>2518</v>
      </c>
    </row>
    <row r="706" spans="1:14">
      <c r="A706" s="8" t="s">
        <v>12055</v>
      </c>
      <c r="B706" t="s">
        <v>13526</v>
      </c>
      <c r="C706" s="8" t="s">
        <v>13142</v>
      </c>
      <c r="D706" s="8">
        <v>499</v>
      </c>
      <c r="E706" s="8">
        <v>999</v>
      </c>
      <c r="F706" s="11">
        <v>0.5</v>
      </c>
      <c r="G706" s="8">
        <v>4.3</v>
      </c>
      <c r="H706" s="15">
        <v>1436</v>
      </c>
      <c r="I706" s="8" t="s">
        <v>12057</v>
      </c>
      <c r="J706" s="8" t="s">
        <v>12058</v>
      </c>
      <c r="K706" s="8" t="s">
        <v>12059</v>
      </c>
      <c r="L706" s="8" t="s">
        <v>12060</v>
      </c>
      <c r="M706" s="8" t="s">
        <v>12061</v>
      </c>
      <c r="N706" s="8" t="s">
        <v>12062</v>
      </c>
    </row>
    <row r="707" spans="1:14">
      <c r="A707" s="10" t="s">
        <v>2351</v>
      </c>
      <c r="B707" t="s">
        <v>13526</v>
      </c>
      <c r="C707" s="10" t="s">
        <v>13083</v>
      </c>
      <c r="D707" s="13">
        <v>2299</v>
      </c>
      <c r="E707" s="13">
        <v>3999</v>
      </c>
      <c r="F707" s="12">
        <v>0.43</v>
      </c>
      <c r="G707" s="10">
        <v>3.8</v>
      </c>
      <c r="H707" s="14">
        <v>282</v>
      </c>
      <c r="I707" s="10" t="s">
        <v>2354</v>
      </c>
      <c r="J707" s="10" t="s">
        <v>2355</v>
      </c>
      <c r="K707" s="10" t="s">
        <v>2356</v>
      </c>
      <c r="L707" s="10" t="s">
        <v>2357</v>
      </c>
      <c r="M707" s="10" t="s">
        <v>2358</v>
      </c>
      <c r="N707" s="10" t="s">
        <v>2359</v>
      </c>
    </row>
    <row r="708" spans="1:14">
      <c r="A708" s="8" t="s">
        <v>12276</v>
      </c>
      <c r="B708" t="s">
        <v>13526</v>
      </c>
      <c r="C708" s="8" t="s">
        <v>13142</v>
      </c>
      <c r="D708" s="8">
        <v>199</v>
      </c>
      <c r="E708" s="8">
        <v>399</v>
      </c>
      <c r="F708" s="11">
        <v>0.5</v>
      </c>
      <c r="G708" s="8">
        <v>3.7</v>
      </c>
      <c r="H708" s="15">
        <v>7945</v>
      </c>
      <c r="I708" s="8" t="s">
        <v>12278</v>
      </c>
      <c r="J708" s="8" t="s">
        <v>12279</v>
      </c>
      <c r="K708" s="8" t="s">
        <v>12280</v>
      </c>
      <c r="L708" s="8" t="s">
        <v>12281</v>
      </c>
      <c r="M708" s="8" t="s">
        <v>12282</v>
      </c>
      <c r="N708" s="8" t="s">
        <v>12283</v>
      </c>
    </row>
    <row r="709" spans="1:14">
      <c r="A709" s="10" t="s">
        <v>11380</v>
      </c>
      <c r="B709" t="s">
        <v>13526</v>
      </c>
      <c r="C709" s="10" t="s">
        <v>13142</v>
      </c>
      <c r="D709" s="10">
        <v>395</v>
      </c>
      <c r="E709" s="10">
        <v>499</v>
      </c>
      <c r="F709" s="12">
        <v>0.21</v>
      </c>
      <c r="G709" s="10">
        <v>4</v>
      </c>
      <c r="H709" s="14">
        <v>330</v>
      </c>
      <c r="I709" s="10" t="s">
        <v>11382</v>
      </c>
      <c r="J709" s="10" t="s">
        <v>11383</v>
      </c>
      <c r="K709" s="10" t="s">
        <v>11384</v>
      </c>
      <c r="L709" s="10" t="s">
        <v>11385</v>
      </c>
      <c r="M709" s="10" t="s">
        <v>11386</v>
      </c>
      <c r="N709" s="10" t="s">
        <v>11387</v>
      </c>
    </row>
    <row r="710" spans="1:14">
      <c r="A710" s="10" t="s">
        <v>10331</v>
      </c>
      <c r="B710" t="s">
        <v>13526</v>
      </c>
      <c r="C710" s="10" t="s">
        <v>13142</v>
      </c>
      <c r="D710" s="10">
        <v>199</v>
      </c>
      <c r="E710" s="10">
        <v>499</v>
      </c>
      <c r="F710" s="12">
        <v>0.6</v>
      </c>
      <c r="G710" s="10">
        <v>4</v>
      </c>
      <c r="H710" s="14">
        <v>10234</v>
      </c>
      <c r="I710" s="10" t="s">
        <v>10333</v>
      </c>
      <c r="J710" s="10" t="s">
        <v>10334</v>
      </c>
      <c r="K710" s="10" t="s">
        <v>10335</v>
      </c>
      <c r="L710" s="10" t="s">
        <v>10336</v>
      </c>
      <c r="M710" s="10" t="s">
        <v>10337</v>
      </c>
      <c r="N710" s="10" t="s">
        <v>10338</v>
      </c>
    </row>
    <row r="711" spans="1:14">
      <c r="A711" s="10" t="s">
        <v>12709</v>
      </c>
      <c r="B711" t="s">
        <v>13297</v>
      </c>
      <c r="C711" s="10" t="s">
        <v>13142</v>
      </c>
      <c r="D711" s="10">
        <v>219</v>
      </c>
      <c r="E711" s="10">
        <v>249</v>
      </c>
      <c r="F711" s="12">
        <v>0.12</v>
      </c>
      <c r="G711" s="10">
        <v>4</v>
      </c>
      <c r="H711" s="14">
        <v>1108</v>
      </c>
      <c r="I711" s="10" t="s">
        <v>12711</v>
      </c>
      <c r="J711" s="10" t="s">
        <v>12712</v>
      </c>
      <c r="K711" s="10" t="s">
        <v>12713</v>
      </c>
      <c r="L711" s="10" t="s">
        <v>12714</v>
      </c>
      <c r="M711" s="10" t="s">
        <v>12715</v>
      </c>
      <c r="N711" s="10" t="s">
        <v>12716</v>
      </c>
    </row>
    <row r="712" spans="1:14">
      <c r="A712" s="10" t="s">
        <v>9483</v>
      </c>
      <c r="B712" t="s">
        <v>13298</v>
      </c>
      <c r="C712" s="10" t="s">
        <v>13142</v>
      </c>
      <c r="D712" s="10">
        <v>177</v>
      </c>
      <c r="E712" s="10">
        <v>199</v>
      </c>
      <c r="F712" s="12">
        <v>0.11</v>
      </c>
      <c r="G712" s="10">
        <v>4.0999999999999996</v>
      </c>
      <c r="H712" s="14">
        <v>3688</v>
      </c>
      <c r="I712" s="10" t="s">
        <v>9485</v>
      </c>
      <c r="J712" s="10" t="s">
        <v>9486</v>
      </c>
      <c r="K712" s="10" t="s">
        <v>9487</v>
      </c>
      <c r="L712" s="10" t="s">
        <v>9488</v>
      </c>
      <c r="M712" s="10" t="s">
        <v>9489</v>
      </c>
      <c r="N712" s="10" t="s">
        <v>9490</v>
      </c>
    </row>
    <row r="713" spans="1:14">
      <c r="A713" s="8" t="s">
        <v>4268</v>
      </c>
      <c r="B713" t="s">
        <v>13524</v>
      </c>
      <c r="C713" s="8" t="s">
        <v>13083</v>
      </c>
      <c r="D713" s="8">
        <v>299</v>
      </c>
      <c r="E713" s="16">
        <v>1199</v>
      </c>
      <c r="F713" s="11">
        <v>0.75</v>
      </c>
      <c r="G713" s="8">
        <v>4.5</v>
      </c>
      <c r="H713" s="15">
        <v>596</v>
      </c>
      <c r="I713" s="8" t="s">
        <v>4270</v>
      </c>
      <c r="J713" s="8" t="s">
        <v>4271</v>
      </c>
      <c r="K713" s="8" t="s">
        <v>4272</v>
      </c>
      <c r="L713" s="8" t="s">
        <v>4273</v>
      </c>
      <c r="M713" s="8" t="s">
        <v>4274</v>
      </c>
      <c r="N713" s="8" t="s">
        <v>4275</v>
      </c>
    </row>
    <row r="714" spans="1:14">
      <c r="A714" s="10" t="s">
        <v>12608</v>
      </c>
      <c r="B714" t="s">
        <v>13524</v>
      </c>
      <c r="C714" s="10" t="s">
        <v>13142</v>
      </c>
      <c r="D714" s="10">
        <v>369</v>
      </c>
      <c r="E714" s="10">
        <v>599</v>
      </c>
      <c r="F714" s="12">
        <v>0.38</v>
      </c>
      <c r="G714" s="10">
        <v>3.9</v>
      </c>
      <c r="H714" s="14">
        <v>82</v>
      </c>
      <c r="I714" s="10" t="s">
        <v>12610</v>
      </c>
      <c r="J714" s="10" t="s">
        <v>12611</v>
      </c>
      <c r="K714" s="10" t="s">
        <v>12612</v>
      </c>
      <c r="L714" s="10" t="s">
        <v>12613</v>
      </c>
      <c r="M714" s="10" t="s">
        <v>12614</v>
      </c>
      <c r="N714" s="10" t="s">
        <v>12615</v>
      </c>
    </row>
    <row r="715" spans="1:14">
      <c r="A715" s="8" t="s">
        <v>571</v>
      </c>
      <c r="B715" t="s">
        <v>13524</v>
      </c>
      <c r="C715" s="8" t="s">
        <v>13084</v>
      </c>
      <c r="D715" s="8">
        <v>139</v>
      </c>
      <c r="E715" s="8">
        <v>999</v>
      </c>
      <c r="F715" s="11">
        <v>0.86</v>
      </c>
      <c r="G715" s="8">
        <v>4</v>
      </c>
      <c r="H715" s="15">
        <v>1313</v>
      </c>
      <c r="I715" s="8" t="s">
        <v>573</v>
      </c>
      <c r="J715" s="8" t="s">
        <v>574</v>
      </c>
      <c r="K715" s="8" t="s">
        <v>575</v>
      </c>
      <c r="L715" s="8" t="s">
        <v>576</v>
      </c>
      <c r="M715" s="8" t="s">
        <v>577</v>
      </c>
      <c r="N715" s="8" t="s">
        <v>578</v>
      </c>
    </row>
    <row r="716" spans="1:14">
      <c r="A716" s="8" t="s">
        <v>571</v>
      </c>
      <c r="B716" t="s">
        <v>13524</v>
      </c>
      <c r="C716" s="8" t="s">
        <v>13084</v>
      </c>
      <c r="D716" s="8">
        <v>139</v>
      </c>
      <c r="E716" s="8">
        <v>999</v>
      </c>
      <c r="F716" s="11">
        <v>0.86</v>
      </c>
      <c r="G716" s="8">
        <v>4</v>
      </c>
      <c r="H716" s="15">
        <v>1313</v>
      </c>
      <c r="I716" s="8" t="s">
        <v>573</v>
      </c>
      <c r="J716" s="8" t="s">
        <v>574</v>
      </c>
      <c r="K716" s="8" t="s">
        <v>575</v>
      </c>
      <c r="L716" s="8" t="s">
        <v>576</v>
      </c>
      <c r="M716" s="8" t="s">
        <v>577</v>
      </c>
      <c r="N716" s="8" t="s">
        <v>578</v>
      </c>
    </row>
    <row r="717" spans="1:14">
      <c r="A717" s="10" t="s">
        <v>4594</v>
      </c>
      <c r="B717" t="s">
        <v>13524</v>
      </c>
      <c r="C717" s="10" t="s">
        <v>13083</v>
      </c>
      <c r="D717" s="10">
        <v>99</v>
      </c>
      <c r="E717" s="10">
        <v>999</v>
      </c>
      <c r="F717" s="12">
        <v>0.9</v>
      </c>
      <c r="G717" s="10">
        <v>4.4000000000000004</v>
      </c>
      <c r="H717" s="14">
        <v>305</v>
      </c>
      <c r="I717" s="10" t="s">
        <v>4597</v>
      </c>
      <c r="J717" s="10" t="s">
        <v>4598</v>
      </c>
      <c r="K717" s="10" t="s">
        <v>4599</v>
      </c>
      <c r="L717" s="10" t="s">
        <v>4600</v>
      </c>
      <c r="M717" s="10" t="s">
        <v>4601</v>
      </c>
      <c r="N717" s="10" t="s">
        <v>4602</v>
      </c>
    </row>
    <row r="718" spans="1:14">
      <c r="A718" s="8" t="s">
        <v>1056</v>
      </c>
      <c r="B718" t="s">
        <v>13524</v>
      </c>
      <c r="C718" s="8" t="s">
        <v>13084</v>
      </c>
      <c r="D718" s="8">
        <v>149</v>
      </c>
      <c r="E718" s="8">
        <v>999</v>
      </c>
      <c r="F718" s="11">
        <v>0.85</v>
      </c>
      <c r="G718" s="8">
        <v>4</v>
      </c>
      <c r="H718" s="15">
        <v>1313</v>
      </c>
      <c r="I718" s="8" t="s">
        <v>1058</v>
      </c>
      <c r="J718" s="8" t="s">
        <v>574</v>
      </c>
      <c r="K718" s="8" t="s">
        <v>575</v>
      </c>
      <c r="L718" s="8" t="s">
        <v>576</v>
      </c>
      <c r="M718" s="8" t="s">
        <v>577</v>
      </c>
      <c r="N718" s="8" t="s">
        <v>578</v>
      </c>
    </row>
    <row r="719" spans="1:14">
      <c r="A719" s="8" t="s">
        <v>798</v>
      </c>
      <c r="B719" t="s">
        <v>13524</v>
      </c>
      <c r="C719" s="8" t="s">
        <v>13084</v>
      </c>
      <c r="D719" s="8">
        <v>199</v>
      </c>
      <c r="E719" s="8">
        <v>999</v>
      </c>
      <c r="F719" s="11">
        <v>0.8</v>
      </c>
      <c r="G719" s="8">
        <v>4.5</v>
      </c>
      <c r="H719" s="15">
        <v>127</v>
      </c>
      <c r="I719" s="8" t="s">
        <v>800</v>
      </c>
      <c r="J719" s="8" t="s">
        <v>801</v>
      </c>
      <c r="K719" s="8" t="s">
        <v>802</v>
      </c>
      <c r="L719" s="8" t="s">
        <v>803</v>
      </c>
      <c r="M719" s="8" t="s">
        <v>804</v>
      </c>
      <c r="N719" s="8" t="s">
        <v>805</v>
      </c>
    </row>
    <row r="720" spans="1:14">
      <c r="A720" s="8" t="s">
        <v>798</v>
      </c>
      <c r="B720" t="s">
        <v>13524</v>
      </c>
      <c r="C720" s="8" t="s">
        <v>13084</v>
      </c>
      <c r="D720" s="8">
        <v>199</v>
      </c>
      <c r="E720" s="8">
        <v>999</v>
      </c>
      <c r="F720" s="11">
        <v>0.8</v>
      </c>
      <c r="G720" s="8">
        <v>4.5</v>
      </c>
      <c r="H720" s="15">
        <v>127</v>
      </c>
      <c r="I720" s="8" t="s">
        <v>800</v>
      </c>
      <c r="J720" s="8" t="s">
        <v>801</v>
      </c>
      <c r="K720" s="8" t="s">
        <v>802</v>
      </c>
      <c r="L720" s="8" t="s">
        <v>803</v>
      </c>
      <c r="M720" s="8" t="s">
        <v>804</v>
      </c>
      <c r="N720" s="8" t="s">
        <v>805</v>
      </c>
    </row>
    <row r="721" spans="1:14">
      <c r="A721" s="10" t="s">
        <v>6979</v>
      </c>
      <c r="B721" t="s">
        <v>13524</v>
      </c>
      <c r="C721" s="10" t="s">
        <v>13084</v>
      </c>
      <c r="D721" s="10">
        <v>149</v>
      </c>
      <c r="E721" s="10">
        <v>999</v>
      </c>
      <c r="F721" s="12">
        <v>0.85</v>
      </c>
      <c r="G721" s="10">
        <v>3.5</v>
      </c>
      <c r="H721" s="14">
        <v>2523</v>
      </c>
      <c r="I721" s="10" t="s">
        <v>6981</v>
      </c>
      <c r="J721" s="10" t="s">
        <v>6982</v>
      </c>
      <c r="K721" s="10" t="s">
        <v>6983</v>
      </c>
      <c r="L721" s="10" t="s">
        <v>6984</v>
      </c>
      <c r="M721" s="10" t="s">
        <v>6985</v>
      </c>
      <c r="N721" s="10" t="s">
        <v>6986</v>
      </c>
    </row>
    <row r="722" spans="1:14">
      <c r="A722" s="10" t="s">
        <v>7177</v>
      </c>
      <c r="B722" t="s">
        <v>13524</v>
      </c>
      <c r="C722" s="10" t="s">
        <v>13084</v>
      </c>
      <c r="D722" s="10">
        <v>199</v>
      </c>
      <c r="E722" s="10">
        <v>999</v>
      </c>
      <c r="F722" s="12">
        <v>0.8</v>
      </c>
      <c r="G722" s="10">
        <v>4.2</v>
      </c>
      <c r="H722" s="14">
        <v>362</v>
      </c>
      <c r="I722" s="10" t="s">
        <v>7180</v>
      </c>
      <c r="J722" s="10" t="s">
        <v>7181</v>
      </c>
      <c r="K722" s="10" t="s">
        <v>7182</v>
      </c>
      <c r="L722" s="10" t="s">
        <v>7183</v>
      </c>
      <c r="M722" s="10" t="s">
        <v>7184</v>
      </c>
      <c r="N722" s="10" t="s">
        <v>7185</v>
      </c>
    </row>
    <row r="723" spans="1:14">
      <c r="A723" s="8" t="s">
        <v>6477</v>
      </c>
      <c r="B723" t="s">
        <v>13524</v>
      </c>
      <c r="C723" s="8" t="s">
        <v>13084</v>
      </c>
      <c r="D723" s="8">
        <v>230</v>
      </c>
      <c r="E723" s="8">
        <v>999</v>
      </c>
      <c r="F723" s="11">
        <v>0.77</v>
      </c>
      <c r="G723" s="8">
        <v>4.2</v>
      </c>
      <c r="H723" s="15">
        <v>1528</v>
      </c>
      <c r="I723" s="8" t="s">
        <v>6479</v>
      </c>
      <c r="J723" s="8" t="s">
        <v>6480</v>
      </c>
      <c r="K723" s="8" t="s">
        <v>6481</v>
      </c>
      <c r="L723" s="8" t="s">
        <v>6482</v>
      </c>
      <c r="M723" s="8" t="s">
        <v>6483</v>
      </c>
      <c r="N723" s="8" t="s">
        <v>6484</v>
      </c>
    </row>
    <row r="724" spans="1:14">
      <c r="A724" s="8" t="s">
        <v>4934</v>
      </c>
      <c r="B724" t="s">
        <v>13524</v>
      </c>
      <c r="C724" s="8" t="s">
        <v>13084</v>
      </c>
      <c r="D724" s="8">
        <v>99</v>
      </c>
      <c r="E724" s="8">
        <v>999</v>
      </c>
      <c r="F724" s="11">
        <v>0.9</v>
      </c>
      <c r="G724" s="8">
        <v>4.0999999999999996</v>
      </c>
      <c r="H724" s="15">
        <v>8751</v>
      </c>
      <c r="I724" s="8" t="s">
        <v>4597</v>
      </c>
      <c r="J724" s="8" t="s">
        <v>4936</v>
      </c>
      <c r="K724" s="8" t="s">
        <v>4937</v>
      </c>
      <c r="L724" s="8" t="s">
        <v>4938</v>
      </c>
      <c r="M724" s="8" t="s">
        <v>4939</v>
      </c>
      <c r="N724" s="8" t="s">
        <v>4940</v>
      </c>
    </row>
    <row r="725" spans="1:14">
      <c r="A725" s="8" t="s">
        <v>2320</v>
      </c>
      <c r="B725" t="s">
        <v>13524</v>
      </c>
      <c r="C725" s="8" t="s">
        <v>13084</v>
      </c>
      <c r="D725" s="8">
        <v>199</v>
      </c>
      <c r="E725" s="8">
        <v>999</v>
      </c>
      <c r="F725" s="11">
        <v>0.8</v>
      </c>
      <c r="G725" s="8">
        <v>4.2</v>
      </c>
      <c r="H725" s="15">
        <v>85</v>
      </c>
      <c r="I725" s="8" t="s">
        <v>2322</v>
      </c>
      <c r="J725" s="8" t="s">
        <v>2323</v>
      </c>
      <c r="K725" s="8" t="s">
        <v>2324</v>
      </c>
      <c r="L725" s="8" t="s">
        <v>2325</v>
      </c>
      <c r="M725" s="8" t="s">
        <v>2326</v>
      </c>
      <c r="N725" s="8" t="s">
        <v>2327</v>
      </c>
    </row>
    <row r="726" spans="1:14">
      <c r="A726" s="10" t="s">
        <v>832</v>
      </c>
      <c r="B726" t="s">
        <v>13299</v>
      </c>
      <c r="C726" s="10" t="s">
        <v>13084</v>
      </c>
      <c r="D726" s="10">
        <v>199</v>
      </c>
      <c r="E726" s="10">
        <v>999</v>
      </c>
      <c r="F726" s="12">
        <v>0.8</v>
      </c>
      <c r="G726" s="10">
        <v>4.0999999999999996</v>
      </c>
      <c r="H726" s="14">
        <v>425</v>
      </c>
      <c r="I726" s="10" t="s">
        <v>834</v>
      </c>
      <c r="J726" s="10" t="s">
        <v>835</v>
      </c>
      <c r="K726" s="10" t="s">
        <v>836</v>
      </c>
      <c r="L726" s="10" t="s">
        <v>837</v>
      </c>
      <c r="M726" s="10" t="s">
        <v>838</v>
      </c>
      <c r="N726" s="10" t="s">
        <v>839</v>
      </c>
    </row>
    <row r="727" spans="1:14">
      <c r="A727" s="8" t="s">
        <v>7498</v>
      </c>
      <c r="B727" t="s">
        <v>13523</v>
      </c>
      <c r="C727" s="8" t="s">
        <v>13084</v>
      </c>
      <c r="D727" s="8">
        <v>349</v>
      </c>
      <c r="E727" s="8">
        <v>999</v>
      </c>
      <c r="F727" s="11">
        <v>0.65</v>
      </c>
      <c r="G727" s="8">
        <v>3.9</v>
      </c>
      <c r="H727" s="15">
        <v>817</v>
      </c>
      <c r="I727" s="8" t="s">
        <v>7501</v>
      </c>
      <c r="J727" s="8" t="s">
        <v>7502</v>
      </c>
      <c r="K727" s="8" t="s">
        <v>7503</v>
      </c>
      <c r="L727" s="8" t="s">
        <v>7504</v>
      </c>
      <c r="M727" s="8" t="s">
        <v>7505</v>
      </c>
      <c r="N727" s="8" t="s">
        <v>7506</v>
      </c>
    </row>
    <row r="728" spans="1:14">
      <c r="A728" s="10" t="s">
        <v>12809</v>
      </c>
      <c r="B728" t="s">
        <v>13523</v>
      </c>
      <c r="C728" s="10" t="s">
        <v>13142</v>
      </c>
      <c r="D728" s="10">
        <v>499</v>
      </c>
      <c r="E728" s="10">
        <v>799</v>
      </c>
      <c r="F728" s="12">
        <v>0.38</v>
      </c>
      <c r="G728" s="10">
        <v>3.6</v>
      </c>
      <c r="H728" s="14">
        <v>212</v>
      </c>
      <c r="I728" s="10" t="s">
        <v>12811</v>
      </c>
      <c r="J728" s="10" t="s">
        <v>12812</v>
      </c>
      <c r="K728" s="10" t="s">
        <v>12813</v>
      </c>
      <c r="L728" s="10" t="s">
        <v>12814</v>
      </c>
      <c r="M728" s="10" t="s">
        <v>12815</v>
      </c>
      <c r="N728" s="10" t="s">
        <v>12816</v>
      </c>
    </row>
    <row r="729" spans="1:14">
      <c r="A729" s="8" t="s">
        <v>4620</v>
      </c>
      <c r="B729" t="s">
        <v>13522</v>
      </c>
      <c r="C729" s="8" t="s">
        <v>13083</v>
      </c>
      <c r="D729" s="16">
        <v>1055</v>
      </c>
      <c r="E729" s="16">
        <v>1249</v>
      </c>
      <c r="F729" s="11">
        <v>0.16</v>
      </c>
      <c r="G729" s="8">
        <v>3.8</v>
      </c>
      <c r="H729" s="15">
        <v>2352</v>
      </c>
      <c r="I729" s="8" t="s">
        <v>4622</v>
      </c>
      <c r="J729" s="8" t="s">
        <v>4623</v>
      </c>
      <c r="K729" s="8" t="s">
        <v>4624</v>
      </c>
      <c r="L729" s="8" t="s">
        <v>4625</v>
      </c>
      <c r="M729" s="8" t="s">
        <v>4626</v>
      </c>
      <c r="N729" s="8" t="s">
        <v>4627</v>
      </c>
    </row>
    <row r="730" spans="1:14">
      <c r="A730" s="8" t="s">
        <v>2617</v>
      </c>
      <c r="B730" t="s">
        <v>13522</v>
      </c>
      <c r="C730" s="8" t="s">
        <v>13084</v>
      </c>
      <c r="D730" s="8">
        <v>129</v>
      </c>
      <c r="E730" s="8">
        <v>449</v>
      </c>
      <c r="F730" s="11">
        <v>0.71</v>
      </c>
      <c r="G730" s="8">
        <v>3.7</v>
      </c>
      <c r="H730" s="15">
        <v>41</v>
      </c>
      <c r="I730" s="8" t="s">
        <v>2619</v>
      </c>
      <c r="J730" s="8" t="s">
        <v>2620</v>
      </c>
      <c r="K730" s="8" t="s">
        <v>2621</v>
      </c>
      <c r="L730" s="8" t="s">
        <v>2622</v>
      </c>
      <c r="M730" s="8" t="s">
        <v>2623</v>
      </c>
      <c r="N730" s="8" t="s">
        <v>2624</v>
      </c>
    </row>
    <row r="731" spans="1:14">
      <c r="A731" s="10" t="s">
        <v>8269</v>
      </c>
      <c r="B731" t="s">
        <v>13522</v>
      </c>
      <c r="C731" s="10" t="s">
        <v>13084</v>
      </c>
      <c r="D731" s="10">
        <v>579</v>
      </c>
      <c r="E731" s="13">
        <v>1090</v>
      </c>
      <c r="F731" s="12">
        <v>0.47</v>
      </c>
      <c r="G731" s="10">
        <v>4.4000000000000004</v>
      </c>
      <c r="H731" s="14">
        <v>3482</v>
      </c>
      <c r="I731" s="10" t="s">
        <v>8271</v>
      </c>
      <c r="J731" s="10" t="s">
        <v>8272</v>
      </c>
      <c r="K731" s="10" t="s">
        <v>8273</v>
      </c>
      <c r="L731" s="10" t="s">
        <v>8274</v>
      </c>
      <c r="M731" s="10" t="s">
        <v>8275</v>
      </c>
      <c r="N731" s="10" t="s">
        <v>8276</v>
      </c>
    </row>
    <row r="732" spans="1:14">
      <c r="A732" s="10" t="s">
        <v>7310</v>
      </c>
      <c r="B732" t="s">
        <v>13522</v>
      </c>
      <c r="C732" s="10" t="s">
        <v>13084</v>
      </c>
      <c r="D732" s="13">
        <v>1890</v>
      </c>
      <c r="E732" s="13">
        <v>5490</v>
      </c>
      <c r="F732" s="12">
        <v>0.66</v>
      </c>
      <c r="G732" s="10">
        <v>4.0999999999999996</v>
      </c>
      <c r="H732" s="14">
        <v>10976</v>
      </c>
      <c r="I732" s="10" t="s">
        <v>7312</v>
      </c>
      <c r="J732" s="10" t="s">
        <v>7313</v>
      </c>
      <c r="K732" s="10" t="s">
        <v>7314</v>
      </c>
      <c r="L732" s="10" t="s">
        <v>7315</v>
      </c>
      <c r="M732" s="10" t="s">
        <v>7316</v>
      </c>
      <c r="N732" s="10" t="s">
        <v>7317</v>
      </c>
    </row>
    <row r="733" spans="1:14">
      <c r="A733" s="10" t="s">
        <v>6530</v>
      </c>
      <c r="B733" t="s">
        <v>13522</v>
      </c>
      <c r="C733" s="10" t="s">
        <v>13084</v>
      </c>
      <c r="D733" s="10">
        <v>289</v>
      </c>
      <c r="E733" s="10">
        <v>590</v>
      </c>
      <c r="F733" s="12">
        <v>0.51</v>
      </c>
      <c r="G733" s="10">
        <v>4.4000000000000004</v>
      </c>
      <c r="H733" s="14">
        <v>25886</v>
      </c>
      <c r="I733" s="10" t="s">
        <v>6532</v>
      </c>
      <c r="J733" s="10" t="s">
        <v>6533</v>
      </c>
      <c r="K733" s="10" t="s">
        <v>6534</v>
      </c>
      <c r="L733" s="10" t="s">
        <v>6535</v>
      </c>
      <c r="M733" s="10" t="s">
        <v>6536</v>
      </c>
      <c r="N733" s="10" t="s">
        <v>6537</v>
      </c>
    </row>
    <row r="734" spans="1:14">
      <c r="A734" s="10" t="s">
        <v>6818</v>
      </c>
      <c r="B734" t="s">
        <v>13522</v>
      </c>
      <c r="C734" s="10" t="s">
        <v>13084</v>
      </c>
      <c r="D734" s="10">
        <v>629</v>
      </c>
      <c r="E734" s="13">
        <v>1390</v>
      </c>
      <c r="F734" s="12">
        <v>0.55000000000000004</v>
      </c>
      <c r="G734" s="10">
        <v>4.4000000000000004</v>
      </c>
      <c r="H734" s="14">
        <v>6301</v>
      </c>
      <c r="I734" s="10" t="s">
        <v>6820</v>
      </c>
      <c r="J734" s="10" t="s">
        <v>6821</v>
      </c>
      <c r="K734" s="10" t="s">
        <v>6822</v>
      </c>
      <c r="L734" s="10" t="s">
        <v>6823</v>
      </c>
      <c r="M734" s="10" t="s">
        <v>6824</v>
      </c>
      <c r="N734" s="10" t="s">
        <v>6825</v>
      </c>
    </row>
    <row r="735" spans="1:14">
      <c r="A735" s="8" t="s">
        <v>7208</v>
      </c>
      <c r="B735" t="s">
        <v>13522</v>
      </c>
      <c r="C735" s="8" t="s">
        <v>13084</v>
      </c>
      <c r="D735" s="16">
        <v>1439</v>
      </c>
      <c r="E735" s="16">
        <v>2890</v>
      </c>
      <c r="F735" s="11">
        <v>0.5</v>
      </c>
      <c r="G735" s="8">
        <v>4.5</v>
      </c>
      <c r="H735" s="15">
        <v>4099</v>
      </c>
      <c r="I735" s="8" t="s">
        <v>7210</v>
      </c>
      <c r="J735" s="8" t="s">
        <v>7211</v>
      </c>
      <c r="K735" s="8" t="s">
        <v>7212</v>
      </c>
      <c r="L735" s="8" t="s">
        <v>7213</v>
      </c>
      <c r="M735" s="8" t="s">
        <v>7214</v>
      </c>
      <c r="N735" s="8" t="s">
        <v>7215</v>
      </c>
    </row>
    <row r="736" spans="1:14">
      <c r="A736" s="10" t="s">
        <v>7544</v>
      </c>
      <c r="B736" t="s">
        <v>13522</v>
      </c>
      <c r="C736" s="10" t="s">
        <v>13084</v>
      </c>
      <c r="D736" s="13">
        <v>1249</v>
      </c>
      <c r="E736" s="13">
        <v>2796</v>
      </c>
      <c r="F736" s="12">
        <v>0.55000000000000004</v>
      </c>
      <c r="G736" s="10">
        <v>4.4000000000000004</v>
      </c>
      <c r="H736" s="14">
        <v>4598</v>
      </c>
      <c r="I736" s="10" t="s">
        <v>7546</v>
      </c>
      <c r="J736" s="10" t="s">
        <v>7547</v>
      </c>
      <c r="K736" s="10" t="s">
        <v>7548</v>
      </c>
      <c r="L736" s="10" t="s">
        <v>7549</v>
      </c>
      <c r="M736" s="10" t="s">
        <v>7550</v>
      </c>
      <c r="N736" s="10" t="s">
        <v>7551</v>
      </c>
    </row>
    <row r="737" spans="1:14">
      <c r="A737" s="8" t="s">
        <v>8468</v>
      </c>
      <c r="B737" t="s">
        <v>13521</v>
      </c>
      <c r="C737" s="8" t="s">
        <v>13084</v>
      </c>
      <c r="D737" s="16">
        <v>37247</v>
      </c>
      <c r="E737" s="16">
        <v>59890</v>
      </c>
      <c r="F737" s="11">
        <v>0.38</v>
      </c>
      <c r="G737" s="8">
        <v>4</v>
      </c>
      <c r="H737" s="15">
        <v>323</v>
      </c>
      <c r="I737" s="8" t="s">
        <v>8471</v>
      </c>
      <c r="J737" s="8" t="s">
        <v>8472</v>
      </c>
      <c r="K737" s="8" t="s">
        <v>8473</v>
      </c>
      <c r="L737" s="8" t="s">
        <v>8474</v>
      </c>
      <c r="M737" s="8" t="s">
        <v>8475</v>
      </c>
      <c r="N737" s="8" t="s">
        <v>8476</v>
      </c>
    </row>
    <row r="738" spans="1:14">
      <c r="A738" s="10" t="s">
        <v>2452</v>
      </c>
      <c r="B738" t="s">
        <v>13521</v>
      </c>
      <c r="C738" s="10" t="s">
        <v>13084</v>
      </c>
      <c r="D738" s="10">
        <v>417.44</v>
      </c>
      <c r="E738" s="10">
        <v>670</v>
      </c>
      <c r="F738" s="12">
        <v>0.38</v>
      </c>
      <c r="G738" s="10">
        <v>3.9</v>
      </c>
      <c r="H738" s="14">
        <v>523</v>
      </c>
      <c r="I738" s="10" t="s">
        <v>2454</v>
      </c>
      <c r="J738" s="10" t="s">
        <v>2455</v>
      </c>
      <c r="K738" s="10" t="s">
        <v>2456</v>
      </c>
      <c r="L738" s="10" t="s">
        <v>2457</v>
      </c>
      <c r="M738" s="10" t="s">
        <v>2458</v>
      </c>
      <c r="N738" s="10" t="s">
        <v>2459</v>
      </c>
    </row>
    <row r="739" spans="1:14">
      <c r="A739" s="8" t="s">
        <v>11891</v>
      </c>
      <c r="B739" t="s">
        <v>13521</v>
      </c>
      <c r="C739" s="8" t="s">
        <v>13142</v>
      </c>
      <c r="D739" s="16">
        <v>42990</v>
      </c>
      <c r="E739" s="16">
        <v>75990</v>
      </c>
      <c r="F739" s="11">
        <v>0.43</v>
      </c>
      <c r="G739" s="8">
        <v>4.3</v>
      </c>
      <c r="H739" s="15">
        <v>3231</v>
      </c>
      <c r="I739" s="8" t="s">
        <v>11894</v>
      </c>
      <c r="J739" s="8" t="s">
        <v>11895</v>
      </c>
      <c r="K739" s="8" t="s">
        <v>11896</v>
      </c>
      <c r="L739" s="8" t="s">
        <v>11897</v>
      </c>
      <c r="M739" s="8" t="s">
        <v>11898</v>
      </c>
      <c r="N739" s="8" t="s">
        <v>11899</v>
      </c>
    </row>
    <row r="740" spans="1:14">
      <c r="A740" s="10" t="s">
        <v>1207</v>
      </c>
      <c r="B740" t="s">
        <v>13521</v>
      </c>
      <c r="C740" s="10" t="s">
        <v>13083</v>
      </c>
      <c r="D740" s="13">
        <v>30990</v>
      </c>
      <c r="E740" s="13">
        <v>49990</v>
      </c>
      <c r="F740" s="12">
        <v>0.38</v>
      </c>
      <c r="G740" s="10">
        <v>4.3</v>
      </c>
      <c r="H740" s="14">
        <v>1376</v>
      </c>
      <c r="I740" s="10" t="s">
        <v>1209</v>
      </c>
      <c r="J740" s="10" t="s">
        <v>1210</v>
      </c>
      <c r="K740" s="10" t="s">
        <v>1211</v>
      </c>
      <c r="L740" s="10" t="s">
        <v>1212</v>
      </c>
      <c r="M740" s="10" t="s">
        <v>1213</v>
      </c>
      <c r="N740" s="10" t="s">
        <v>1214</v>
      </c>
    </row>
    <row r="741" spans="1:14">
      <c r="A741" s="10" t="s">
        <v>2472</v>
      </c>
      <c r="B741" t="s">
        <v>13521</v>
      </c>
      <c r="C741" s="10" t="s">
        <v>13083</v>
      </c>
      <c r="D741" s="13">
        <v>47990</v>
      </c>
      <c r="E741" s="13">
        <v>79990</v>
      </c>
      <c r="F741" s="12">
        <v>0.4</v>
      </c>
      <c r="G741" s="10">
        <v>4.3</v>
      </c>
      <c r="H741" s="14">
        <v>1376</v>
      </c>
      <c r="I741" s="10" t="s">
        <v>1209</v>
      </c>
      <c r="J741" s="10" t="s">
        <v>1210</v>
      </c>
      <c r="K741" s="10" t="s">
        <v>1211</v>
      </c>
      <c r="L741" s="10" t="s">
        <v>1212</v>
      </c>
      <c r="M741" s="10" t="s">
        <v>1213</v>
      </c>
      <c r="N741" s="10" t="s">
        <v>1214</v>
      </c>
    </row>
    <row r="742" spans="1:14">
      <c r="A742" s="10" t="s">
        <v>178</v>
      </c>
      <c r="B742" t="s">
        <v>13521</v>
      </c>
      <c r="C742" s="10" t="s">
        <v>13083</v>
      </c>
      <c r="D742" s="13">
        <v>13490</v>
      </c>
      <c r="E742" s="13">
        <v>21990</v>
      </c>
      <c r="F742" s="12">
        <v>0.39</v>
      </c>
      <c r="G742" s="10">
        <v>4.3</v>
      </c>
      <c r="H742" s="14">
        <v>11976</v>
      </c>
      <c r="I742" s="10" t="s">
        <v>180</v>
      </c>
      <c r="J742" s="10" t="s">
        <v>181</v>
      </c>
      <c r="K742" s="10" t="s">
        <v>182</v>
      </c>
      <c r="L742" s="10" t="s">
        <v>183</v>
      </c>
      <c r="M742" s="10" t="s">
        <v>184</v>
      </c>
      <c r="N742" s="10" t="s">
        <v>185</v>
      </c>
    </row>
    <row r="743" spans="1:14">
      <c r="A743" s="8" t="s">
        <v>178</v>
      </c>
      <c r="B743" t="s">
        <v>13300</v>
      </c>
      <c r="C743" s="8" t="s">
        <v>13083</v>
      </c>
      <c r="D743" s="16">
        <v>13490</v>
      </c>
      <c r="E743" s="16">
        <v>21990</v>
      </c>
      <c r="F743" s="11">
        <v>0.39</v>
      </c>
      <c r="G743" s="8">
        <v>4.3</v>
      </c>
      <c r="H743" s="15">
        <v>11976</v>
      </c>
      <c r="I743" s="8" t="s">
        <v>180</v>
      </c>
      <c r="J743" s="8" t="s">
        <v>181</v>
      </c>
      <c r="K743" s="8" t="s">
        <v>182</v>
      </c>
      <c r="L743" s="8" t="s">
        <v>183</v>
      </c>
      <c r="M743" s="8" t="s">
        <v>184</v>
      </c>
      <c r="N743" s="8" t="s">
        <v>185</v>
      </c>
    </row>
    <row r="744" spans="1:14">
      <c r="A744" s="8" t="s">
        <v>1001</v>
      </c>
      <c r="B744" t="s">
        <v>13301</v>
      </c>
      <c r="C744" s="8" t="s">
        <v>13083</v>
      </c>
      <c r="D744" s="16">
        <v>15990</v>
      </c>
      <c r="E744" s="16">
        <v>23990</v>
      </c>
      <c r="F744" s="11">
        <v>0.33</v>
      </c>
      <c r="G744" s="8">
        <v>4.3</v>
      </c>
      <c r="H744" s="15">
        <v>1035</v>
      </c>
      <c r="I744" s="8" t="s">
        <v>1003</v>
      </c>
      <c r="J744" s="8" t="s">
        <v>1004</v>
      </c>
      <c r="K744" s="8" t="s">
        <v>1005</v>
      </c>
      <c r="L744" s="8" t="s">
        <v>1006</v>
      </c>
      <c r="M744" s="8" t="s">
        <v>1007</v>
      </c>
      <c r="N744" s="8" t="s">
        <v>1008</v>
      </c>
    </row>
    <row r="745" spans="1:14">
      <c r="A745" s="8" t="s">
        <v>12939</v>
      </c>
      <c r="B745" t="s">
        <v>13519</v>
      </c>
      <c r="C745" s="8" t="s">
        <v>13142</v>
      </c>
      <c r="D745" s="8">
        <v>949</v>
      </c>
      <c r="E745" s="16">
        <v>2299</v>
      </c>
      <c r="F745" s="11">
        <v>0.59</v>
      </c>
      <c r="G745" s="8">
        <v>3.6</v>
      </c>
      <c r="H745" s="15">
        <v>550</v>
      </c>
      <c r="I745" s="8" t="s">
        <v>12941</v>
      </c>
      <c r="J745" s="8" t="s">
        <v>12942</v>
      </c>
      <c r="K745" s="8" t="s">
        <v>12943</v>
      </c>
      <c r="L745" s="8" t="s">
        <v>12944</v>
      </c>
      <c r="M745" s="8" t="s">
        <v>12945</v>
      </c>
      <c r="N745" s="8" t="s">
        <v>12946</v>
      </c>
    </row>
    <row r="746" spans="1:14">
      <c r="A746" s="8" t="s">
        <v>12537</v>
      </c>
      <c r="B746" t="s">
        <v>13519</v>
      </c>
      <c r="C746" s="8" t="s">
        <v>13142</v>
      </c>
      <c r="D746" s="16">
        <v>1999</v>
      </c>
      <c r="E746" s="16">
        <v>2999</v>
      </c>
      <c r="F746" s="11">
        <v>0.33</v>
      </c>
      <c r="G746" s="8">
        <v>4.4000000000000004</v>
      </c>
      <c r="H746" s="15">
        <v>388</v>
      </c>
      <c r="I746" s="8" t="s">
        <v>12540</v>
      </c>
      <c r="J746" s="8" t="s">
        <v>12541</v>
      </c>
      <c r="K746" s="8" t="s">
        <v>12542</v>
      </c>
      <c r="L746" s="8" t="s">
        <v>12543</v>
      </c>
      <c r="M746" s="8" t="s">
        <v>12544</v>
      </c>
      <c r="N746" s="8" t="s">
        <v>12545</v>
      </c>
    </row>
    <row r="747" spans="1:14">
      <c r="A747" s="8" t="s">
        <v>10645</v>
      </c>
      <c r="B747" t="s">
        <v>13519</v>
      </c>
      <c r="C747" s="8" t="s">
        <v>13142</v>
      </c>
      <c r="D747" s="16">
        <v>1199</v>
      </c>
      <c r="E747" s="16">
        <v>3500</v>
      </c>
      <c r="F747" s="11">
        <v>0.66</v>
      </c>
      <c r="G747" s="8">
        <v>4.3</v>
      </c>
      <c r="H747" s="15">
        <v>1802</v>
      </c>
      <c r="I747" s="8" t="s">
        <v>10647</v>
      </c>
      <c r="J747" s="8" t="s">
        <v>10648</v>
      </c>
      <c r="K747" s="8" t="s">
        <v>10649</v>
      </c>
      <c r="L747" s="8" t="s">
        <v>10650</v>
      </c>
      <c r="M747" s="8" t="s">
        <v>10651</v>
      </c>
      <c r="N747" s="8" t="s">
        <v>10652</v>
      </c>
    </row>
    <row r="748" spans="1:14">
      <c r="A748" s="8" t="s">
        <v>8797</v>
      </c>
      <c r="B748" t="s">
        <v>13519</v>
      </c>
      <c r="C748" s="8" t="s">
        <v>13142</v>
      </c>
      <c r="D748" s="8">
        <v>549</v>
      </c>
      <c r="E748" s="16">
        <v>1000</v>
      </c>
      <c r="F748" s="11">
        <v>0.45</v>
      </c>
      <c r="G748" s="8">
        <v>3.6</v>
      </c>
      <c r="H748" s="15">
        <v>1074</v>
      </c>
      <c r="I748" s="8" t="s">
        <v>8799</v>
      </c>
      <c r="J748" s="8" t="s">
        <v>8800</v>
      </c>
      <c r="K748" s="8" t="s">
        <v>8801</v>
      </c>
      <c r="L748" s="8" t="s">
        <v>8802</v>
      </c>
      <c r="M748" s="8" t="s">
        <v>8803</v>
      </c>
      <c r="N748" s="8" t="s">
        <v>8804</v>
      </c>
    </row>
    <row r="749" spans="1:14">
      <c r="A749" s="8" t="s">
        <v>9065</v>
      </c>
      <c r="B749" t="s">
        <v>13519</v>
      </c>
      <c r="C749" s="8" t="s">
        <v>13142</v>
      </c>
      <c r="D749" s="8">
        <v>899</v>
      </c>
      <c r="E749" s="16">
        <v>2000</v>
      </c>
      <c r="F749" s="11">
        <v>0.55000000000000004</v>
      </c>
      <c r="G749" s="8">
        <v>3.6</v>
      </c>
      <c r="H749" s="15">
        <v>291</v>
      </c>
      <c r="I749" s="8" t="s">
        <v>9067</v>
      </c>
      <c r="J749" s="8" t="s">
        <v>9068</v>
      </c>
      <c r="K749" s="8" t="s">
        <v>9069</v>
      </c>
      <c r="L749" s="8" t="s">
        <v>9070</v>
      </c>
      <c r="M749" s="8" t="s">
        <v>9071</v>
      </c>
      <c r="N749" s="8" t="s">
        <v>9072</v>
      </c>
    </row>
    <row r="750" spans="1:14">
      <c r="A750" s="10" t="s">
        <v>8767</v>
      </c>
      <c r="B750" t="s">
        <v>13519</v>
      </c>
      <c r="C750" s="10" t="s">
        <v>13142</v>
      </c>
      <c r="D750" s="13">
        <v>1299</v>
      </c>
      <c r="E750" s="13">
        <v>3500</v>
      </c>
      <c r="F750" s="12">
        <v>0.63</v>
      </c>
      <c r="G750" s="10">
        <v>3.8</v>
      </c>
      <c r="H750" s="14">
        <v>44050</v>
      </c>
      <c r="I750" s="10" t="s">
        <v>8769</v>
      </c>
      <c r="J750" s="10" t="s">
        <v>8770</v>
      </c>
      <c r="K750" s="10" t="s">
        <v>8771</v>
      </c>
      <c r="L750" s="10" t="s">
        <v>8772</v>
      </c>
      <c r="M750" s="10" t="s">
        <v>8773</v>
      </c>
      <c r="N750" s="10" t="s">
        <v>8774</v>
      </c>
    </row>
    <row r="751" spans="1:14">
      <c r="A751" s="8" t="s">
        <v>12176</v>
      </c>
      <c r="B751" t="s">
        <v>13519</v>
      </c>
      <c r="C751" s="8" t="s">
        <v>13142</v>
      </c>
      <c r="D751" s="16">
        <v>1799</v>
      </c>
      <c r="E751" s="16">
        <v>3299</v>
      </c>
      <c r="F751" s="11">
        <v>0.45</v>
      </c>
      <c r="G751" s="8">
        <v>3.8</v>
      </c>
      <c r="H751" s="15">
        <v>1846</v>
      </c>
      <c r="I751" s="8" t="s">
        <v>12178</v>
      </c>
      <c r="J751" s="8" t="s">
        <v>12179</v>
      </c>
      <c r="K751" s="8" t="s">
        <v>12180</v>
      </c>
      <c r="L751" s="8" t="s">
        <v>12181</v>
      </c>
      <c r="M751" s="8" t="s">
        <v>12182</v>
      </c>
      <c r="N751" s="8" t="s">
        <v>12183</v>
      </c>
    </row>
    <row r="752" spans="1:14">
      <c r="A752" s="8" t="s">
        <v>9493</v>
      </c>
      <c r="B752" t="s">
        <v>13519</v>
      </c>
      <c r="C752" s="8" t="s">
        <v>13142</v>
      </c>
      <c r="D752" s="16">
        <v>1149</v>
      </c>
      <c r="E752" s="16">
        <v>2499</v>
      </c>
      <c r="F752" s="11">
        <v>0.54</v>
      </c>
      <c r="G752" s="8">
        <v>3.8</v>
      </c>
      <c r="H752" s="15">
        <v>4383</v>
      </c>
      <c r="I752" s="8" t="s">
        <v>9495</v>
      </c>
      <c r="J752" s="8" t="s">
        <v>9496</v>
      </c>
      <c r="K752" s="8" t="s">
        <v>9497</v>
      </c>
      <c r="L752" s="8" t="s">
        <v>9498</v>
      </c>
      <c r="M752" s="8" t="s">
        <v>9499</v>
      </c>
      <c r="N752" s="8" t="s">
        <v>9500</v>
      </c>
    </row>
    <row r="753" spans="1:14">
      <c r="A753" s="10" t="s">
        <v>8807</v>
      </c>
      <c r="B753" t="s">
        <v>13519</v>
      </c>
      <c r="C753" s="10" t="s">
        <v>13142</v>
      </c>
      <c r="D753" s="10">
        <v>999</v>
      </c>
      <c r="E753" s="13">
        <v>2000</v>
      </c>
      <c r="F753" s="12">
        <v>0.5</v>
      </c>
      <c r="G753" s="10">
        <v>3.8</v>
      </c>
      <c r="H753" s="14">
        <v>1163</v>
      </c>
      <c r="I753" s="10" t="s">
        <v>8809</v>
      </c>
      <c r="J753" s="10" t="s">
        <v>8810</v>
      </c>
      <c r="K753" s="10" t="s">
        <v>8811</v>
      </c>
      <c r="L753" s="10" t="s">
        <v>8812</v>
      </c>
      <c r="M753" s="10" t="s">
        <v>8813</v>
      </c>
      <c r="N753" s="10" t="s">
        <v>8814</v>
      </c>
    </row>
    <row r="754" spans="1:14">
      <c r="A754" s="8" t="s">
        <v>9024</v>
      </c>
      <c r="B754" t="s">
        <v>13519</v>
      </c>
      <c r="C754" s="8" t="s">
        <v>13142</v>
      </c>
      <c r="D754" s="16">
        <v>1099</v>
      </c>
      <c r="E754" s="16">
        <v>2400</v>
      </c>
      <c r="F754" s="11">
        <v>0.54</v>
      </c>
      <c r="G754" s="8">
        <v>3.8</v>
      </c>
      <c r="H754" s="15">
        <v>4</v>
      </c>
      <c r="I754" s="8" t="s">
        <v>9026</v>
      </c>
      <c r="J754" s="8" t="s">
        <v>9027</v>
      </c>
      <c r="K754" s="8" t="s">
        <v>9028</v>
      </c>
      <c r="L754" s="8" t="s">
        <v>9029</v>
      </c>
      <c r="M754" s="8" t="s">
        <v>9030</v>
      </c>
      <c r="N754" s="8" t="s">
        <v>9031</v>
      </c>
    </row>
    <row r="755" spans="1:14">
      <c r="A755" s="10" t="s">
        <v>12266</v>
      </c>
      <c r="B755" t="s">
        <v>13519</v>
      </c>
      <c r="C755" s="10" t="s">
        <v>13142</v>
      </c>
      <c r="D755" s="10">
        <v>929</v>
      </c>
      <c r="E755" s="13">
        <v>1300</v>
      </c>
      <c r="F755" s="12">
        <v>0.28999999999999998</v>
      </c>
      <c r="G755" s="10">
        <v>3.9</v>
      </c>
      <c r="H755" s="14">
        <v>1672</v>
      </c>
      <c r="I755" s="10" t="s">
        <v>12268</v>
      </c>
      <c r="J755" s="10" t="s">
        <v>12269</v>
      </c>
      <c r="K755" s="10" t="s">
        <v>12270</v>
      </c>
      <c r="L755" s="10" t="s">
        <v>12271</v>
      </c>
      <c r="M755" s="10" t="s">
        <v>12272</v>
      </c>
      <c r="N755" s="10" t="s">
        <v>12273</v>
      </c>
    </row>
    <row r="756" spans="1:14">
      <c r="A756" s="10" t="s">
        <v>9809</v>
      </c>
      <c r="B756" t="s">
        <v>13519</v>
      </c>
      <c r="C756" s="10" t="s">
        <v>13142</v>
      </c>
      <c r="D756" s="13">
        <v>2088</v>
      </c>
      <c r="E756" s="13">
        <v>5550</v>
      </c>
      <c r="F756" s="12">
        <v>0.62</v>
      </c>
      <c r="G756" s="10">
        <v>4</v>
      </c>
      <c r="H756" s="14">
        <v>5292</v>
      </c>
      <c r="I756" s="10" t="s">
        <v>9811</v>
      </c>
      <c r="J756" s="10" t="s">
        <v>9812</v>
      </c>
      <c r="K756" s="10" t="s">
        <v>9813</v>
      </c>
      <c r="L756" s="10" t="s">
        <v>9814</v>
      </c>
      <c r="M756" s="10" t="s">
        <v>9815</v>
      </c>
      <c r="N756" s="10" t="s">
        <v>13051</v>
      </c>
    </row>
    <row r="757" spans="1:14">
      <c r="A757" s="8" t="s">
        <v>12699</v>
      </c>
      <c r="B757" t="s">
        <v>13520</v>
      </c>
      <c r="C757" s="8" t="s">
        <v>13142</v>
      </c>
      <c r="D757" s="16">
        <v>1199</v>
      </c>
      <c r="E757" s="16">
        <v>2400</v>
      </c>
      <c r="F757" s="11">
        <v>0.5</v>
      </c>
      <c r="G757" s="8">
        <v>3.9</v>
      </c>
      <c r="H757" s="15">
        <v>1202</v>
      </c>
      <c r="I757" s="8" t="s">
        <v>12701</v>
      </c>
      <c r="J757" s="8" t="s">
        <v>12702</v>
      </c>
      <c r="K757" s="8" t="s">
        <v>12703</v>
      </c>
      <c r="L757" s="8" t="s">
        <v>12704</v>
      </c>
      <c r="M757" s="8" t="s">
        <v>12705</v>
      </c>
      <c r="N757" s="8" t="s">
        <v>12706</v>
      </c>
    </row>
    <row r="758" spans="1:14">
      <c r="A758" s="10" t="s">
        <v>10956</v>
      </c>
      <c r="B758" t="s">
        <v>13520</v>
      </c>
      <c r="C758" s="10" t="s">
        <v>13142</v>
      </c>
      <c r="D758" s="13">
        <v>1699</v>
      </c>
      <c r="E758" s="13">
        <v>3398</v>
      </c>
      <c r="F758" s="12">
        <v>0.5</v>
      </c>
      <c r="G758" s="10">
        <v>3.8</v>
      </c>
      <c r="H758" s="14">
        <v>7988</v>
      </c>
      <c r="I758" s="10" t="s">
        <v>10958</v>
      </c>
      <c r="J758" s="10" t="s">
        <v>10959</v>
      </c>
      <c r="K758" s="10" t="s">
        <v>10960</v>
      </c>
      <c r="L758" s="10" t="s">
        <v>10961</v>
      </c>
      <c r="M758" s="10" t="s">
        <v>10962</v>
      </c>
      <c r="N758" s="10" t="s">
        <v>10963</v>
      </c>
    </row>
    <row r="759" spans="1:14">
      <c r="A759" s="10" t="s">
        <v>12568</v>
      </c>
      <c r="B759" t="s">
        <v>13520</v>
      </c>
      <c r="C759" s="10" t="s">
        <v>13142</v>
      </c>
      <c r="D759" s="10">
        <v>445</v>
      </c>
      <c r="E759" s="10">
        <v>999</v>
      </c>
      <c r="F759" s="12">
        <v>0.55000000000000004</v>
      </c>
      <c r="G759" s="10">
        <v>4.3</v>
      </c>
      <c r="H759" s="14">
        <v>229</v>
      </c>
      <c r="I759" s="10" t="s">
        <v>12570</v>
      </c>
      <c r="J759" s="10" t="s">
        <v>12571</v>
      </c>
      <c r="K759" s="10" t="s">
        <v>12572</v>
      </c>
      <c r="L759" s="10" t="s">
        <v>12573</v>
      </c>
      <c r="M759" s="10" t="s">
        <v>12574</v>
      </c>
      <c r="N759" s="10" t="s">
        <v>12575</v>
      </c>
    </row>
    <row r="760" spans="1:14">
      <c r="A760" s="10" t="s">
        <v>9524</v>
      </c>
      <c r="B760" t="s">
        <v>13302</v>
      </c>
      <c r="C760" s="10" t="s">
        <v>13142</v>
      </c>
      <c r="D760" s="10">
        <v>319</v>
      </c>
      <c r="E760" s="10">
        <v>749</v>
      </c>
      <c r="F760" s="12">
        <v>0.56999999999999995</v>
      </c>
      <c r="G760" s="10">
        <v>4.5999999999999996</v>
      </c>
      <c r="H760" s="14">
        <v>124</v>
      </c>
      <c r="I760" s="10" t="s">
        <v>9526</v>
      </c>
      <c r="J760" s="10" t="s">
        <v>9527</v>
      </c>
      <c r="K760" s="10" t="s">
        <v>9528</v>
      </c>
      <c r="L760" s="10" t="s">
        <v>9529</v>
      </c>
      <c r="M760" s="10" t="s">
        <v>9530</v>
      </c>
      <c r="N760" s="10" t="s">
        <v>9531</v>
      </c>
    </row>
    <row r="761" spans="1:14">
      <c r="A761" s="8" t="s">
        <v>9858</v>
      </c>
      <c r="B761" t="s">
        <v>13302</v>
      </c>
      <c r="C761" s="8" t="s">
        <v>13142</v>
      </c>
      <c r="D761" s="8">
        <v>245</v>
      </c>
      <c r="E761" s="8">
        <v>299</v>
      </c>
      <c r="F761" s="11">
        <v>0.18</v>
      </c>
      <c r="G761" s="8">
        <v>4.0999999999999996</v>
      </c>
      <c r="H761" s="15">
        <v>1660</v>
      </c>
      <c r="I761" s="8" t="s">
        <v>9860</v>
      </c>
      <c r="J761" s="8" t="s">
        <v>9861</v>
      </c>
      <c r="K761" s="8" t="s">
        <v>9862</v>
      </c>
      <c r="L761" s="8" t="s">
        <v>9863</v>
      </c>
      <c r="M761" s="8" t="s">
        <v>9864</v>
      </c>
      <c r="N761" s="8" t="s">
        <v>9865</v>
      </c>
    </row>
    <row r="762" spans="1:14">
      <c r="A762" s="10" t="s">
        <v>4433</v>
      </c>
      <c r="B762" t="s">
        <v>13303</v>
      </c>
      <c r="C762" s="10" t="s">
        <v>13084</v>
      </c>
      <c r="D762" s="10">
        <v>149</v>
      </c>
      <c r="E762" s="10">
        <v>149</v>
      </c>
      <c r="F762" s="12">
        <v>0</v>
      </c>
      <c r="G762" s="10">
        <v>4.3</v>
      </c>
      <c r="H762" s="14">
        <v>10833</v>
      </c>
      <c r="I762" s="10" t="s">
        <v>4436</v>
      </c>
      <c r="J762" s="10" t="s">
        <v>4437</v>
      </c>
      <c r="K762" s="10" t="s">
        <v>4438</v>
      </c>
      <c r="L762" s="10" t="s">
        <v>4439</v>
      </c>
      <c r="M762" s="10" t="s">
        <v>4440</v>
      </c>
      <c r="N762" s="10" t="s">
        <v>4441</v>
      </c>
    </row>
    <row r="763" spans="1:14">
      <c r="A763" s="8" t="s">
        <v>4433</v>
      </c>
      <c r="B763" t="s">
        <v>13518</v>
      </c>
      <c r="C763" s="8" t="s">
        <v>13084</v>
      </c>
      <c r="D763" s="8">
        <v>149</v>
      </c>
      <c r="E763" s="8">
        <v>149</v>
      </c>
      <c r="F763" s="11">
        <v>0</v>
      </c>
      <c r="G763" s="8">
        <v>4.3</v>
      </c>
      <c r="H763" s="15">
        <v>10833</v>
      </c>
      <c r="I763" s="8" t="s">
        <v>4436</v>
      </c>
      <c r="J763" s="8" t="s">
        <v>4437</v>
      </c>
      <c r="K763" s="8" t="s">
        <v>4438</v>
      </c>
      <c r="L763" s="8" t="s">
        <v>4439</v>
      </c>
      <c r="M763" s="8" t="s">
        <v>4440</v>
      </c>
      <c r="N763" s="8" t="s">
        <v>4441</v>
      </c>
    </row>
    <row r="764" spans="1:14">
      <c r="A764" s="10" t="s">
        <v>11360</v>
      </c>
      <c r="B764" t="s">
        <v>13518</v>
      </c>
      <c r="C764" s="10" t="s">
        <v>13142</v>
      </c>
      <c r="D764" s="13">
        <v>8499</v>
      </c>
      <c r="E764" s="13">
        <v>16490</v>
      </c>
      <c r="F764" s="12">
        <v>0.48</v>
      </c>
      <c r="G764" s="10">
        <v>4.3</v>
      </c>
      <c r="H764" s="14">
        <v>97</v>
      </c>
      <c r="I764" s="10" t="s">
        <v>11362</v>
      </c>
      <c r="J764" s="10" t="s">
        <v>11363</v>
      </c>
      <c r="K764" s="10" t="s">
        <v>11364</v>
      </c>
      <c r="L764" s="10" t="s">
        <v>11365</v>
      </c>
      <c r="M764" s="10" t="s">
        <v>11366</v>
      </c>
      <c r="N764" s="10" t="s">
        <v>11367</v>
      </c>
    </row>
    <row r="765" spans="1:14">
      <c r="A765" s="8" t="s">
        <v>5922</v>
      </c>
      <c r="B765" t="s">
        <v>13518</v>
      </c>
      <c r="C765" s="8" t="s">
        <v>13084</v>
      </c>
      <c r="D765" s="8">
        <v>279</v>
      </c>
      <c r="E765" s="8">
        <v>375</v>
      </c>
      <c r="F765" s="11">
        <v>0.26</v>
      </c>
      <c r="G765" s="8">
        <v>4.3</v>
      </c>
      <c r="H765" s="15">
        <v>31534</v>
      </c>
      <c r="I765" s="8" t="s">
        <v>5924</v>
      </c>
      <c r="J765" s="8" t="s">
        <v>5925</v>
      </c>
      <c r="K765" s="8" t="s">
        <v>5926</v>
      </c>
      <c r="L765" s="8" t="s">
        <v>5927</v>
      </c>
      <c r="M765" s="8" t="s">
        <v>5928</v>
      </c>
      <c r="N765" s="8" t="s">
        <v>5929</v>
      </c>
    </row>
    <row r="766" spans="1:14">
      <c r="A766" s="10" t="s">
        <v>4828</v>
      </c>
      <c r="B766" t="s">
        <v>13518</v>
      </c>
      <c r="C766" s="10" t="s">
        <v>13084</v>
      </c>
      <c r="D766" s="10">
        <v>599</v>
      </c>
      <c r="E766" s="10">
        <v>895</v>
      </c>
      <c r="F766" s="12">
        <v>0.33</v>
      </c>
      <c r="G766" s="10">
        <v>4.4000000000000004</v>
      </c>
      <c r="H766" s="14">
        <v>61314</v>
      </c>
      <c r="I766" s="10" t="s">
        <v>4831</v>
      </c>
      <c r="J766" s="10" t="s">
        <v>4832</v>
      </c>
      <c r="K766" s="10" t="s">
        <v>4833</v>
      </c>
      <c r="L766" s="10" t="s">
        <v>4834</v>
      </c>
      <c r="M766" s="10" t="s">
        <v>4835</v>
      </c>
      <c r="N766" s="10" t="s">
        <v>4836</v>
      </c>
    </row>
    <row r="767" spans="1:14">
      <c r="A767" s="8" t="s">
        <v>6560</v>
      </c>
      <c r="B767" t="s">
        <v>13518</v>
      </c>
      <c r="C767" s="8" t="s">
        <v>13084</v>
      </c>
      <c r="D767" s="16">
        <v>1990</v>
      </c>
      <c r="E767" s="16">
        <v>2595</v>
      </c>
      <c r="F767" s="11">
        <v>0.23</v>
      </c>
      <c r="G767" s="8">
        <v>4.3</v>
      </c>
      <c r="H767" s="15">
        <v>20398</v>
      </c>
      <c r="I767" s="8" t="s">
        <v>6563</v>
      </c>
      <c r="J767" s="8" t="s">
        <v>6564</v>
      </c>
      <c r="K767" s="8" t="s">
        <v>6565</v>
      </c>
      <c r="L767" s="8" t="s">
        <v>6566</v>
      </c>
      <c r="M767" s="8" t="s">
        <v>6567</v>
      </c>
      <c r="N767" s="8" t="s">
        <v>13039</v>
      </c>
    </row>
    <row r="768" spans="1:14">
      <c r="A768" s="10" t="s">
        <v>7476</v>
      </c>
      <c r="B768" t="s">
        <v>13518</v>
      </c>
      <c r="C768" s="10" t="s">
        <v>13084</v>
      </c>
      <c r="D768" s="13">
        <v>1495</v>
      </c>
      <c r="E768" s="13">
        <v>1995</v>
      </c>
      <c r="F768" s="12">
        <v>0.25</v>
      </c>
      <c r="G768" s="10">
        <v>4.5</v>
      </c>
      <c r="H768" s="14">
        <v>10541</v>
      </c>
      <c r="I768" s="10" t="s">
        <v>7478</v>
      </c>
      <c r="J768" s="10" t="s">
        <v>7479</v>
      </c>
      <c r="K768" s="10" t="s">
        <v>7480</v>
      </c>
      <c r="L768" s="10" t="s">
        <v>7481</v>
      </c>
      <c r="M768" s="10" t="s">
        <v>7482</v>
      </c>
      <c r="N768" s="10" t="s">
        <v>7483</v>
      </c>
    </row>
    <row r="769" spans="1:14">
      <c r="A769" s="8" t="s">
        <v>8046</v>
      </c>
      <c r="B769" t="s">
        <v>13518</v>
      </c>
      <c r="C769" s="8" t="s">
        <v>13084</v>
      </c>
      <c r="D769" s="16">
        <v>1995</v>
      </c>
      <c r="E769" s="16">
        <v>2895</v>
      </c>
      <c r="F769" s="11">
        <v>0.31</v>
      </c>
      <c r="G769" s="8">
        <v>4.5999999999999996</v>
      </c>
      <c r="H769" s="15">
        <v>10760</v>
      </c>
      <c r="I769" s="8" t="s">
        <v>8048</v>
      </c>
      <c r="J769" s="8" t="s">
        <v>8049</v>
      </c>
      <c r="K769" s="8" t="s">
        <v>8050</v>
      </c>
      <c r="L769" s="8" t="s">
        <v>8051</v>
      </c>
      <c r="M769" s="8" t="s">
        <v>8052</v>
      </c>
      <c r="N769" s="8" t="s">
        <v>8053</v>
      </c>
    </row>
    <row r="770" spans="1:14">
      <c r="A770" s="10" t="s">
        <v>5702</v>
      </c>
      <c r="B770" t="s">
        <v>13518</v>
      </c>
      <c r="C770" s="10" t="s">
        <v>13083</v>
      </c>
      <c r="D770" s="10">
        <v>745</v>
      </c>
      <c r="E770" s="10">
        <v>795</v>
      </c>
      <c r="F770" s="12">
        <v>0.06</v>
      </c>
      <c r="G770" s="10">
        <v>4</v>
      </c>
      <c r="H770" s="14">
        <v>13797</v>
      </c>
      <c r="I770" s="10" t="s">
        <v>5704</v>
      </c>
      <c r="J770" s="10" t="s">
        <v>5705</v>
      </c>
      <c r="K770" s="10" t="s">
        <v>5706</v>
      </c>
      <c r="L770" s="10" t="s">
        <v>5707</v>
      </c>
      <c r="M770" s="10" t="s">
        <v>5708</v>
      </c>
      <c r="N770" s="10" t="s">
        <v>5709</v>
      </c>
    </row>
    <row r="771" spans="1:14">
      <c r="A771" s="8" t="s">
        <v>8066</v>
      </c>
      <c r="B771" t="s">
        <v>13518</v>
      </c>
      <c r="C771" s="8" t="s">
        <v>13084</v>
      </c>
      <c r="D771" s="16">
        <v>2640</v>
      </c>
      <c r="E771" s="16">
        <v>3195</v>
      </c>
      <c r="F771" s="11">
        <v>0.17</v>
      </c>
      <c r="G771" s="8">
        <v>4.5</v>
      </c>
      <c r="H771" s="15">
        <v>16146</v>
      </c>
      <c r="I771" s="8" t="s">
        <v>8068</v>
      </c>
      <c r="J771" s="8" t="s">
        <v>8069</v>
      </c>
      <c r="K771" s="8" t="s">
        <v>8070</v>
      </c>
      <c r="L771" s="8" t="s">
        <v>8071</v>
      </c>
      <c r="M771" s="8" t="s">
        <v>8072</v>
      </c>
      <c r="N771" s="8" t="s">
        <v>8073</v>
      </c>
    </row>
    <row r="772" spans="1:14">
      <c r="A772" s="8" t="s">
        <v>6828</v>
      </c>
      <c r="B772" t="s">
        <v>13518</v>
      </c>
      <c r="C772" s="8" t="s">
        <v>13084</v>
      </c>
      <c r="D772" s="16">
        <v>2595</v>
      </c>
      <c r="E772" s="16">
        <v>3295</v>
      </c>
      <c r="F772" s="11">
        <v>0.21</v>
      </c>
      <c r="G772" s="8">
        <v>4.4000000000000004</v>
      </c>
      <c r="H772" s="15">
        <v>22618</v>
      </c>
      <c r="I772" s="8" t="s">
        <v>6830</v>
      </c>
      <c r="J772" s="8" t="s">
        <v>6831</v>
      </c>
      <c r="K772" s="8" t="s">
        <v>6832</v>
      </c>
      <c r="L772" s="8" t="s">
        <v>6833</v>
      </c>
      <c r="M772" s="8" t="s">
        <v>6834</v>
      </c>
      <c r="N772" s="8" t="s">
        <v>6835</v>
      </c>
    </row>
    <row r="773" spans="1:14">
      <c r="A773" s="10" t="s">
        <v>5595</v>
      </c>
      <c r="B773" t="s">
        <v>13518</v>
      </c>
      <c r="C773" s="10" t="s">
        <v>13084</v>
      </c>
      <c r="D773" s="10">
        <v>799</v>
      </c>
      <c r="E773" s="13">
        <v>1295</v>
      </c>
      <c r="F773" s="12">
        <v>0.38</v>
      </c>
      <c r="G773" s="10">
        <v>4.4000000000000004</v>
      </c>
      <c r="H773" s="14">
        <v>34852</v>
      </c>
      <c r="I773" s="10" t="s">
        <v>5597</v>
      </c>
      <c r="J773" s="10" t="s">
        <v>5598</v>
      </c>
      <c r="K773" s="10" t="s">
        <v>5599</v>
      </c>
      <c r="L773" s="10" t="s">
        <v>5600</v>
      </c>
      <c r="M773" s="10" t="s">
        <v>5601</v>
      </c>
      <c r="N773" s="10" t="s">
        <v>5602</v>
      </c>
    </row>
    <row r="774" spans="1:14">
      <c r="A774" s="8" t="s">
        <v>6001</v>
      </c>
      <c r="B774" t="s">
        <v>13518</v>
      </c>
      <c r="C774" s="8" t="s">
        <v>13084</v>
      </c>
      <c r="D774" s="8">
        <v>699</v>
      </c>
      <c r="E774" s="8">
        <v>995</v>
      </c>
      <c r="F774" s="11">
        <v>0.3</v>
      </c>
      <c r="G774" s="8">
        <v>4.5</v>
      </c>
      <c r="H774" s="15">
        <v>54405</v>
      </c>
      <c r="I774" s="8" t="s">
        <v>6003</v>
      </c>
      <c r="J774" s="8" t="s">
        <v>6004</v>
      </c>
      <c r="K774" s="8" t="s">
        <v>6005</v>
      </c>
      <c r="L774" s="8" t="s">
        <v>6006</v>
      </c>
      <c r="M774" s="8" t="s">
        <v>6007</v>
      </c>
      <c r="N774" s="8" t="s">
        <v>6008</v>
      </c>
    </row>
    <row r="775" spans="1:14">
      <c r="A775" s="8" t="s">
        <v>7382</v>
      </c>
      <c r="B775" t="s">
        <v>13518</v>
      </c>
      <c r="C775" s="8" t="s">
        <v>13084</v>
      </c>
      <c r="D775" s="16">
        <v>1295</v>
      </c>
      <c r="E775" s="16">
        <v>1645</v>
      </c>
      <c r="F775" s="11">
        <v>0.21</v>
      </c>
      <c r="G775" s="8">
        <v>4.5999999999999996</v>
      </c>
      <c r="H775" s="15">
        <v>12375</v>
      </c>
      <c r="I775" s="8" t="s">
        <v>7384</v>
      </c>
      <c r="J775" s="8" t="s">
        <v>7385</v>
      </c>
      <c r="K775" s="8" t="s">
        <v>7386</v>
      </c>
      <c r="L775" s="8" t="s">
        <v>7387</v>
      </c>
      <c r="M775" s="8" t="s">
        <v>7388</v>
      </c>
      <c r="N775" s="8" t="s">
        <v>7389</v>
      </c>
    </row>
    <row r="776" spans="1:14">
      <c r="A776" s="10" t="s">
        <v>6236</v>
      </c>
      <c r="B776" t="s">
        <v>13518</v>
      </c>
      <c r="C776" s="10" t="s">
        <v>13084</v>
      </c>
      <c r="D776" s="13">
        <v>1295</v>
      </c>
      <c r="E776" s="13">
        <v>1795</v>
      </c>
      <c r="F776" s="12">
        <v>0.28000000000000003</v>
      </c>
      <c r="G776" s="10">
        <v>4.0999999999999996</v>
      </c>
      <c r="H776" s="14">
        <v>25771</v>
      </c>
      <c r="I776" s="10" t="s">
        <v>6238</v>
      </c>
      <c r="J776" s="10" t="s">
        <v>6239</v>
      </c>
      <c r="K776" s="10" t="s">
        <v>6240</v>
      </c>
      <c r="L776" s="10" t="s">
        <v>6241</v>
      </c>
      <c r="M776" s="10" t="s">
        <v>6242</v>
      </c>
      <c r="N776" s="10" t="s">
        <v>6243</v>
      </c>
    </row>
    <row r="777" spans="1:14">
      <c r="A777" s="10" t="s">
        <v>6023</v>
      </c>
      <c r="B777" t="s">
        <v>13518</v>
      </c>
      <c r="C777" s="10" t="s">
        <v>13084</v>
      </c>
      <c r="D777" s="13">
        <v>1495</v>
      </c>
      <c r="E777" s="13">
        <v>1995</v>
      </c>
      <c r="F777" s="12">
        <v>0.25</v>
      </c>
      <c r="G777" s="10">
        <v>4.3</v>
      </c>
      <c r="H777" s="14">
        <v>7241</v>
      </c>
      <c r="I777" s="10" t="s">
        <v>6025</v>
      </c>
      <c r="J777" s="10" t="s">
        <v>6026</v>
      </c>
      <c r="K777" s="10" t="s">
        <v>6027</v>
      </c>
      <c r="L777" s="10" t="s">
        <v>6028</v>
      </c>
      <c r="M777" s="10" t="s">
        <v>6029</v>
      </c>
      <c r="N777" s="10" t="s">
        <v>6030</v>
      </c>
    </row>
    <row r="778" spans="1:14">
      <c r="A778" s="8" t="s">
        <v>6902</v>
      </c>
      <c r="B778" t="s">
        <v>13517</v>
      </c>
      <c r="C778" s="8" t="s">
        <v>13084</v>
      </c>
      <c r="D778" s="16">
        <v>1345</v>
      </c>
      <c r="E778" s="16">
        <v>2295</v>
      </c>
      <c r="F778" s="11">
        <v>0.41</v>
      </c>
      <c r="G778" s="8">
        <v>4.2</v>
      </c>
      <c r="H778" s="15">
        <v>17413</v>
      </c>
      <c r="I778" s="8" t="s">
        <v>6904</v>
      </c>
      <c r="J778" s="8" t="s">
        <v>6905</v>
      </c>
      <c r="K778" s="8" t="s">
        <v>6906</v>
      </c>
      <c r="L778" s="8" t="s">
        <v>6907</v>
      </c>
      <c r="M778" s="8" t="s">
        <v>6908</v>
      </c>
      <c r="N778" s="8" t="s">
        <v>6909</v>
      </c>
    </row>
    <row r="779" spans="1:14">
      <c r="A779" s="10" t="s">
        <v>7086</v>
      </c>
      <c r="B779" t="s">
        <v>13517</v>
      </c>
      <c r="C779" s="10" t="s">
        <v>13084</v>
      </c>
      <c r="D779" s="13">
        <v>1490</v>
      </c>
      <c r="E779" s="13">
        <v>2295</v>
      </c>
      <c r="F779" s="12">
        <v>0.35</v>
      </c>
      <c r="G779" s="10">
        <v>4.5999999999999996</v>
      </c>
      <c r="H779" s="14">
        <v>10652</v>
      </c>
      <c r="I779" s="10" t="s">
        <v>7088</v>
      </c>
      <c r="J779" s="10" t="s">
        <v>7089</v>
      </c>
      <c r="K779" s="10" t="s">
        <v>7090</v>
      </c>
      <c r="L779" s="10" t="s">
        <v>7091</v>
      </c>
      <c r="M779" s="10" t="s">
        <v>7092</v>
      </c>
      <c r="N779" s="10" t="s">
        <v>7093</v>
      </c>
    </row>
    <row r="780" spans="1:14">
      <c r="A780" s="10" t="s">
        <v>2060</v>
      </c>
      <c r="B780" t="s">
        <v>13517</v>
      </c>
      <c r="C780" s="10" t="s">
        <v>13083</v>
      </c>
      <c r="D780" s="10">
        <v>299</v>
      </c>
      <c r="E780" s="13">
        <v>1199</v>
      </c>
      <c r="F780" s="12">
        <v>0.75</v>
      </c>
      <c r="G780" s="10">
        <v>3.5</v>
      </c>
      <c r="H780" s="14">
        <v>466</v>
      </c>
      <c r="I780" s="10" t="s">
        <v>2062</v>
      </c>
      <c r="J780" s="10" t="s">
        <v>2063</v>
      </c>
      <c r="K780" s="10" t="s">
        <v>2064</v>
      </c>
      <c r="L780" s="10" t="s">
        <v>2065</v>
      </c>
      <c r="M780" s="10" t="s">
        <v>2066</v>
      </c>
      <c r="N780" s="10" t="s">
        <v>2067</v>
      </c>
    </row>
    <row r="781" spans="1:14">
      <c r="A781" s="8" t="s">
        <v>862</v>
      </c>
      <c r="B781" t="s">
        <v>13517</v>
      </c>
      <c r="C781" s="8" t="s">
        <v>13083</v>
      </c>
      <c r="D781" s="8">
        <v>249</v>
      </c>
      <c r="E781" s="8">
        <v>799</v>
      </c>
      <c r="F781" s="11">
        <v>0.69</v>
      </c>
      <c r="G781" s="8">
        <v>3.8</v>
      </c>
      <c r="H781" s="15">
        <v>1079</v>
      </c>
      <c r="I781" s="8" t="s">
        <v>864</v>
      </c>
      <c r="J781" s="8" t="s">
        <v>865</v>
      </c>
      <c r="K781" s="8" t="s">
        <v>866</v>
      </c>
      <c r="L781" s="8" t="s">
        <v>867</v>
      </c>
      <c r="M781" s="8" t="s">
        <v>868</v>
      </c>
      <c r="N781" s="8" t="s">
        <v>869</v>
      </c>
    </row>
    <row r="782" spans="1:14">
      <c r="A782" s="10" t="s">
        <v>1679</v>
      </c>
      <c r="B782" t="s">
        <v>13517</v>
      </c>
      <c r="C782" s="10" t="s">
        <v>13083</v>
      </c>
      <c r="D782" s="10">
        <v>299</v>
      </c>
      <c r="E782" s="13">
        <v>1199</v>
      </c>
      <c r="F782" s="12">
        <v>0.75</v>
      </c>
      <c r="G782" s="10">
        <v>3.7</v>
      </c>
      <c r="H782" s="14">
        <v>490</v>
      </c>
      <c r="I782" s="10" t="s">
        <v>1681</v>
      </c>
      <c r="J782" s="10" t="s">
        <v>1682</v>
      </c>
      <c r="K782" s="10" t="s">
        <v>1683</v>
      </c>
      <c r="L782" s="10" t="s">
        <v>1684</v>
      </c>
      <c r="M782" s="10" t="s">
        <v>1685</v>
      </c>
      <c r="N782" s="10" t="s">
        <v>1686</v>
      </c>
    </row>
    <row r="783" spans="1:14">
      <c r="A783" s="10" t="s">
        <v>1461</v>
      </c>
      <c r="B783" t="s">
        <v>13304</v>
      </c>
      <c r="C783" s="10" t="s">
        <v>13083</v>
      </c>
      <c r="D783" s="10">
        <v>299</v>
      </c>
      <c r="E783" s="13">
        <v>1199</v>
      </c>
      <c r="F783" s="12">
        <v>0.75</v>
      </c>
      <c r="G783" s="10">
        <v>3.9</v>
      </c>
      <c r="H783" s="14">
        <v>1193</v>
      </c>
      <c r="I783" s="10" t="s">
        <v>1463</v>
      </c>
      <c r="J783" s="10" t="s">
        <v>1464</v>
      </c>
      <c r="K783" s="10" t="s">
        <v>1465</v>
      </c>
      <c r="L783" s="10" t="s">
        <v>1466</v>
      </c>
      <c r="M783" s="10" t="s">
        <v>1467</v>
      </c>
      <c r="N783" s="10" t="s">
        <v>1468</v>
      </c>
    </row>
    <row r="784" spans="1:14">
      <c r="A784" s="10" t="s">
        <v>2402</v>
      </c>
      <c r="B784" t="s">
        <v>13305</v>
      </c>
      <c r="C784" s="10" t="s">
        <v>13083</v>
      </c>
      <c r="D784" s="10">
        <v>399</v>
      </c>
      <c r="E784" s="10">
        <v>999</v>
      </c>
      <c r="F784" s="12">
        <v>0.6</v>
      </c>
      <c r="G784" s="10">
        <v>3.3</v>
      </c>
      <c r="H784" s="14">
        <v>23</v>
      </c>
      <c r="I784" s="10" t="s">
        <v>2404</v>
      </c>
      <c r="J784" s="10" t="s">
        <v>2405</v>
      </c>
      <c r="K784" s="10" t="s">
        <v>2406</v>
      </c>
      <c r="L784" s="10" t="s">
        <v>2407</v>
      </c>
      <c r="M784" s="10" t="s">
        <v>2408</v>
      </c>
      <c r="N784" s="10" t="s">
        <v>2409</v>
      </c>
    </row>
    <row r="785" spans="1:14">
      <c r="A785" s="8" t="s">
        <v>12316</v>
      </c>
      <c r="B785" t="s">
        <v>13593</v>
      </c>
      <c r="C785" s="8" t="s">
        <v>13142</v>
      </c>
      <c r="D785" s="8">
        <v>499</v>
      </c>
      <c r="E785" s="16">
        <v>1299</v>
      </c>
      <c r="F785" s="11">
        <v>0.62</v>
      </c>
      <c r="G785" s="8">
        <v>3.9</v>
      </c>
      <c r="H785" s="15">
        <v>65</v>
      </c>
      <c r="I785" s="8" t="s">
        <v>12318</v>
      </c>
      <c r="J785" s="8" t="s">
        <v>12319</v>
      </c>
      <c r="K785" s="8" t="s">
        <v>12320</v>
      </c>
      <c r="L785" s="8" t="s">
        <v>12321</v>
      </c>
      <c r="M785" s="8" t="s">
        <v>12322</v>
      </c>
      <c r="N785" s="8" t="s">
        <v>12323</v>
      </c>
    </row>
    <row r="786" spans="1:14">
      <c r="A786" s="8" t="s">
        <v>11791</v>
      </c>
      <c r="B786" t="s">
        <v>13594</v>
      </c>
      <c r="C786" s="8" t="s">
        <v>13142</v>
      </c>
      <c r="D786" s="8">
        <v>929</v>
      </c>
      <c r="E786" s="16">
        <v>2199</v>
      </c>
      <c r="F786" s="11">
        <v>0.57999999999999996</v>
      </c>
      <c r="G786" s="8">
        <v>3.7</v>
      </c>
      <c r="H786" s="15">
        <v>4</v>
      </c>
      <c r="I786" s="8" t="s">
        <v>11793</v>
      </c>
      <c r="J786" s="8" t="s">
        <v>11794</v>
      </c>
      <c r="K786" s="8" t="s">
        <v>11795</v>
      </c>
      <c r="L786" s="8" t="s">
        <v>11796</v>
      </c>
      <c r="M786" s="8" t="s">
        <v>11797</v>
      </c>
      <c r="N786" s="8" t="s">
        <v>11798</v>
      </c>
    </row>
    <row r="787" spans="1:14">
      <c r="A787" s="8" t="s">
        <v>1232</v>
      </c>
      <c r="B787" t="s">
        <v>13306</v>
      </c>
      <c r="C787" s="8" t="s">
        <v>13083</v>
      </c>
      <c r="D787" s="8">
        <v>399</v>
      </c>
      <c r="E787" s="8">
        <v>399</v>
      </c>
      <c r="F787" s="11">
        <v>0</v>
      </c>
      <c r="G787" s="8">
        <v>3.9</v>
      </c>
      <c r="H787" s="15">
        <v>1951</v>
      </c>
      <c r="I787" s="8" t="s">
        <v>1234</v>
      </c>
      <c r="J787" s="8" t="s">
        <v>1235</v>
      </c>
      <c r="K787" s="8" t="s">
        <v>1236</v>
      </c>
      <c r="L787" s="8" t="s">
        <v>1237</v>
      </c>
      <c r="M787" s="8" t="s">
        <v>1238</v>
      </c>
      <c r="N787" s="8" t="s">
        <v>1239</v>
      </c>
    </row>
    <row r="788" spans="1:14">
      <c r="A788" s="8" t="s">
        <v>1262</v>
      </c>
      <c r="B788" t="s">
        <v>13306</v>
      </c>
      <c r="C788" s="8" t="s">
        <v>13083</v>
      </c>
      <c r="D788" s="8">
        <v>655</v>
      </c>
      <c r="E788" s="16">
        <v>1099</v>
      </c>
      <c r="F788" s="11">
        <v>0.4</v>
      </c>
      <c r="G788" s="8">
        <v>3.2</v>
      </c>
      <c r="H788" s="15">
        <v>285</v>
      </c>
      <c r="I788" s="8" t="s">
        <v>1264</v>
      </c>
      <c r="J788" s="8" t="s">
        <v>1265</v>
      </c>
      <c r="K788" s="8" t="s">
        <v>1266</v>
      </c>
      <c r="L788" s="8" t="s">
        <v>1267</v>
      </c>
      <c r="M788" s="8" t="s">
        <v>1268</v>
      </c>
      <c r="N788" s="8" t="s">
        <v>1269</v>
      </c>
    </row>
    <row r="789" spans="1:14">
      <c r="A789" s="8" t="s">
        <v>7239</v>
      </c>
      <c r="B789" t="s">
        <v>13307</v>
      </c>
      <c r="C789" s="8" t="s">
        <v>13084</v>
      </c>
      <c r="D789" s="8">
        <v>115</v>
      </c>
      <c r="E789" s="8">
        <v>999</v>
      </c>
      <c r="F789" s="11">
        <v>0.88</v>
      </c>
      <c r="G789" s="8">
        <v>3.3</v>
      </c>
      <c r="H789" s="15">
        <v>5692</v>
      </c>
      <c r="I789" s="8" t="s">
        <v>7241</v>
      </c>
      <c r="J789" s="8" t="s">
        <v>7242</v>
      </c>
      <c r="K789" s="8" t="s">
        <v>7243</v>
      </c>
      <c r="L789" s="8" t="s">
        <v>7244</v>
      </c>
      <c r="M789" s="8" t="s">
        <v>7245</v>
      </c>
      <c r="N789" s="8" t="s">
        <v>7246</v>
      </c>
    </row>
    <row r="790" spans="1:14">
      <c r="A790" s="8" t="s">
        <v>2652</v>
      </c>
      <c r="B790" t="s">
        <v>13308</v>
      </c>
      <c r="C790" s="8" t="s">
        <v>13084</v>
      </c>
      <c r="D790" s="8">
        <v>199</v>
      </c>
      <c r="E790" s="8">
        <v>999</v>
      </c>
      <c r="F790" s="11">
        <v>0.8</v>
      </c>
      <c r="G790" s="8">
        <v>4.3</v>
      </c>
      <c r="H790" s="15">
        <v>87</v>
      </c>
      <c r="I790" s="8" t="s">
        <v>2654</v>
      </c>
      <c r="J790" s="8" t="s">
        <v>2655</v>
      </c>
      <c r="K790" s="8" t="s">
        <v>2656</v>
      </c>
      <c r="L790" s="8" t="s">
        <v>2657</v>
      </c>
      <c r="M790" s="8" t="s">
        <v>2658</v>
      </c>
      <c r="N790" s="8" t="s">
        <v>2659</v>
      </c>
    </row>
    <row r="791" spans="1:14">
      <c r="A791" s="8" t="s">
        <v>9574</v>
      </c>
      <c r="B791" t="s">
        <v>13309</v>
      </c>
      <c r="C791" s="8" t="s">
        <v>13142</v>
      </c>
      <c r="D791" s="8">
        <v>999</v>
      </c>
      <c r="E791" s="16">
        <v>1490</v>
      </c>
      <c r="F791" s="11">
        <v>0.33</v>
      </c>
      <c r="G791" s="8">
        <v>4.0999999999999996</v>
      </c>
      <c r="H791" s="15">
        <v>12999</v>
      </c>
      <c r="I791" s="8" t="s">
        <v>9577</v>
      </c>
      <c r="J791" s="8" t="s">
        <v>9578</v>
      </c>
      <c r="K791" s="8" t="s">
        <v>9579</v>
      </c>
      <c r="L791" s="8" t="s">
        <v>9580</v>
      </c>
      <c r="M791" s="8" t="s">
        <v>9581</v>
      </c>
      <c r="N791" s="8" t="s">
        <v>9582</v>
      </c>
    </row>
    <row r="792" spans="1:14">
      <c r="A792" s="10" t="s">
        <v>2777</v>
      </c>
      <c r="B792" t="s">
        <v>13309</v>
      </c>
      <c r="C792" s="10" t="s">
        <v>13083</v>
      </c>
      <c r="D792" s="10">
        <v>247</v>
      </c>
      <c r="E792" s="10">
        <v>399</v>
      </c>
      <c r="F792" s="12">
        <v>0.38</v>
      </c>
      <c r="G792" s="10">
        <v>3.9</v>
      </c>
      <c r="H792" s="14">
        <v>200</v>
      </c>
      <c r="I792" s="10" t="s">
        <v>2779</v>
      </c>
      <c r="J792" s="10" t="s">
        <v>2780</v>
      </c>
      <c r="K792" s="10" t="s">
        <v>2781</v>
      </c>
      <c r="L792" s="10" t="s">
        <v>2782</v>
      </c>
      <c r="M792" s="10" t="s">
        <v>2783</v>
      </c>
      <c r="N792" s="10" t="s">
        <v>13021</v>
      </c>
    </row>
    <row r="793" spans="1:14">
      <c r="A793" s="10" t="s">
        <v>6256</v>
      </c>
      <c r="B793" t="s">
        <v>13310</v>
      </c>
      <c r="C793" s="10" t="s">
        <v>13141</v>
      </c>
      <c r="D793" s="10">
        <v>252</v>
      </c>
      <c r="E793" s="10">
        <v>315</v>
      </c>
      <c r="F793" s="12">
        <v>0.2</v>
      </c>
      <c r="G793" s="10">
        <v>4.5</v>
      </c>
      <c r="H793" s="14">
        <v>3785</v>
      </c>
      <c r="I793" s="10" t="s">
        <v>6259</v>
      </c>
      <c r="J793" s="10" t="s">
        <v>6260</v>
      </c>
      <c r="K793" s="10" t="s">
        <v>6261</v>
      </c>
      <c r="L793" s="10" t="s">
        <v>6262</v>
      </c>
      <c r="M793" s="10" t="s">
        <v>6263</v>
      </c>
      <c r="N793" s="10" t="s">
        <v>6264</v>
      </c>
    </row>
    <row r="794" spans="1:14">
      <c r="A794" s="8" t="s">
        <v>6405</v>
      </c>
      <c r="B794" t="s">
        <v>13516</v>
      </c>
      <c r="C794" s="8" t="s">
        <v>13141</v>
      </c>
      <c r="D794" s="8">
        <v>125</v>
      </c>
      <c r="E794" s="8">
        <v>180</v>
      </c>
      <c r="F794" s="11">
        <v>0.31</v>
      </c>
      <c r="G794" s="8">
        <v>4.4000000000000004</v>
      </c>
      <c r="H794" s="15">
        <v>8053</v>
      </c>
      <c r="I794" s="8" t="s">
        <v>6407</v>
      </c>
      <c r="J794" s="8" t="s">
        <v>6408</v>
      </c>
      <c r="K794" s="8" t="s">
        <v>6409</v>
      </c>
      <c r="L794" s="8" t="s">
        <v>6410</v>
      </c>
      <c r="M794" s="8" t="s">
        <v>6411</v>
      </c>
      <c r="N794" s="8" t="s">
        <v>6412</v>
      </c>
    </row>
    <row r="795" spans="1:14">
      <c r="A795" s="8" t="s">
        <v>12116</v>
      </c>
      <c r="B795" t="s">
        <v>13516</v>
      </c>
      <c r="C795" s="8" t="s">
        <v>13142</v>
      </c>
      <c r="D795" s="8">
        <v>215</v>
      </c>
      <c r="E795" s="16">
        <v>1499</v>
      </c>
      <c r="F795" s="11">
        <v>0.86</v>
      </c>
      <c r="G795" s="8">
        <v>3.9</v>
      </c>
      <c r="H795" s="15">
        <v>1004</v>
      </c>
      <c r="I795" s="8" t="s">
        <v>12118</v>
      </c>
      <c r="J795" s="8" t="s">
        <v>12119</v>
      </c>
      <c r="K795" s="8" t="s">
        <v>12120</v>
      </c>
      <c r="L795" s="8" t="s">
        <v>12121</v>
      </c>
      <c r="M795" s="8" t="s">
        <v>12122</v>
      </c>
      <c r="N795" s="8" t="s">
        <v>12123</v>
      </c>
    </row>
    <row r="796" spans="1:14">
      <c r="A796" s="8" t="s">
        <v>9330</v>
      </c>
      <c r="B796" t="s">
        <v>13516</v>
      </c>
      <c r="C796" s="8" t="s">
        <v>13142</v>
      </c>
      <c r="D796" s="16">
        <v>2499</v>
      </c>
      <c r="E796" s="16">
        <v>5000</v>
      </c>
      <c r="F796" s="11">
        <v>0.5</v>
      </c>
      <c r="G796" s="8">
        <v>3.8</v>
      </c>
      <c r="H796" s="15">
        <v>1889</v>
      </c>
      <c r="I796" s="8" t="s">
        <v>9332</v>
      </c>
      <c r="J796" s="8" t="s">
        <v>9333</v>
      </c>
      <c r="K796" s="8" t="s">
        <v>9334</v>
      </c>
      <c r="L796" s="8" t="s">
        <v>9335</v>
      </c>
      <c r="M796" s="8" t="s">
        <v>9336</v>
      </c>
      <c r="N796" s="8" t="s">
        <v>9337</v>
      </c>
    </row>
    <row r="797" spans="1:14">
      <c r="A797" s="8" t="s">
        <v>11109</v>
      </c>
      <c r="B797" t="s">
        <v>13311</v>
      </c>
      <c r="C797" s="8" t="s">
        <v>13142</v>
      </c>
      <c r="D797" s="16">
        <v>1235</v>
      </c>
      <c r="E797" s="16">
        <v>1499</v>
      </c>
      <c r="F797" s="11">
        <v>0.18</v>
      </c>
      <c r="G797" s="8">
        <v>4.0999999999999996</v>
      </c>
      <c r="H797" s="15">
        <v>203</v>
      </c>
      <c r="I797" s="8" t="s">
        <v>11111</v>
      </c>
      <c r="J797" s="8" t="s">
        <v>11112</v>
      </c>
      <c r="K797" s="8" t="s">
        <v>11113</v>
      </c>
      <c r="L797" s="8" t="s">
        <v>11114</v>
      </c>
      <c r="M797" s="8" t="s">
        <v>11115</v>
      </c>
      <c r="N797" s="8" t="s">
        <v>11116</v>
      </c>
    </row>
    <row r="798" spans="1:14">
      <c r="A798" s="8" t="s">
        <v>12397</v>
      </c>
      <c r="B798" t="s">
        <v>13312</v>
      </c>
      <c r="C798" s="8" t="s">
        <v>13142</v>
      </c>
      <c r="D798" s="16">
        <v>3349</v>
      </c>
      <c r="E798" s="16">
        <v>4799</v>
      </c>
      <c r="F798" s="11">
        <v>0.3</v>
      </c>
      <c r="G798" s="8">
        <v>3.7</v>
      </c>
      <c r="H798" s="15">
        <v>4200</v>
      </c>
      <c r="I798" s="8" t="s">
        <v>12399</v>
      </c>
      <c r="J798" s="8" t="s">
        <v>12400</v>
      </c>
      <c r="K798" s="8" t="s">
        <v>12401</v>
      </c>
      <c r="L798" s="8" t="s">
        <v>12402</v>
      </c>
      <c r="M798" s="8" t="s">
        <v>12403</v>
      </c>
      <c r="N798" s="8" t="s">
        <v>12404</v>
      </c>
    </row>
    <row r="799" spans="1:14">
      <c r="A799" s="8" t="s">
        <v>6620</v>
      </c>
      <c r="B799" t="s">
        <v>13313</v>
      </c>
      <c r="C799" s="8" t="s">
        <v>13140</v>
      </c>
      <c r="D799" s="8">
        <v>478</v>
      </c>
      <c r="E799" s="8">
        <v>699</v>
      </c>
      <c r="F799" s="11">
        <v>0.32</v>
      </c>
      <c r="G799" s="8">
        <v>3.8</v>
      </c>
      <c r="H799" s="15">
        <v>20218</v>
      </c>
      <c r="I799" s="8" t="s">
        <v>6622</v>
      </c>
      <c r="J799" s="8" t="s">
        <v>6623</v>
      </c>
      <c r="K799" s="8" t="s">
        <v>6624</v>
      </c>
      <c r="L799" s="8" t="s">
        <v>6625</v>
      </c>
      <c r="M799" s="8" t="s">
        <v>6626</v>
      </c>
      <c r="N799" s="8" t="s">
        <v>6627</v>
      </c>
    </row>
    <row r="800" spans="1:14">
      <c r="A800" s="10" t="s">
        <v>11280</v>
      </c>
      <c r="B800" t="s">
        <v>13568</v>
      </c>
      <c r="C800" s="10" t="s">
        <v>13142</v>
      </c>
      <c r="D800" s="10">
        <v>998</v>
      </c>
      <c r="E800" s="13">
        <v>2999</v>
      </c>
      <c r="F800" s="12">
        <v>0.67</v>
      </c>
      <c r="G800" s="10">
        <v>4.5999999999999996</v>
      </c>
      <c r="H800" s="14">
        <v>9</v>
      </c>
      <c r="I800" s="10" t="s">
        <v>11282</v>
      </c>
      <c r="J800" s="10" t="s">
        <v>11283</v>
      </c>
      <c r="K800" s="10" t="s">
        <v>11284</v>
      </c>
      <c r="L800" s="10" t="s">
        <v>11285</v>
      </c>
      <c r="M800" s="10" t="s">
        <v>11286</v>
      </c>
      <c r="N800" s="10" t="s">
        <v>11287</v>
      </c>
    </row>
    <row r="801" spans="1:14">
      <c r="A801" s="10" t="s">
        <v>5525</v>
      </c>
      <c r="B801" t="s">
        <v>13568</v>
      </c>
      <c r="C801" s="10" t="s">
        <v>13084</v>
      </c>
      <c r="D801" s="10">
        <v>656</v>
      </c>
      <c r="E801" s="13">
        <v>1499</v>
      </c>
      <c r="F801" s="12">
        <v>0.56000000000000005</v>
      </c>
      <c r="G801" s="10">
        <v>4.3</v>
      </c>
      <c r="H801" s="14">
        <v>25903</v>
      </c>
      <c r="I801" s="10" t="s">
        <v>5527</v>
      </c>
      <c r="J801" s="10" t="s">
        <v>5528</v>
      </c>
      <c r="K801" s="10" t="s">
        <v>5529</v>
      </c>
      <c r="L801" s="10" t="s">
        <v>5530</v>
      </c>
      <c r="M801" s="10" t="s">
        <v>5531</v>
      </c>
      <c r="N801" s="10" t="s">
        <v>5532</v>
      </c>
    </row>
    <row r="802" spans="1:14">
      <c r="A802" s="10" t="s">
        <v>930</v>
      </c>
      <c r="B802" t="s">
        <v>13568</v>
      </c>
      <c r="C802" s="10" t="s">
        <v>13083</v>
      </c>
      <c r="D802" s="13">
        <v>21999</v>
      </c>
      <c r="E802" s="13">
        <v>29999</v>
      </c>
      <c r="F802" s="12">
        <v>0.27</v>
      </c>
      <c r="G802" s="10">
        <v>4.2</v>
      </c>
      <c r="H802" s="14">
        <v>32840</v>
      </c>
      <c r="I802" s="10" t="s">
        <v>932</v>
      </c>
      <c r="J802" s="10" t="s">
        <v>156</v>
      </c>
      <c r="K802" s="10" t="s">
        <v>157</v>
      </c>
      <c r="L802" s="10" t="s">
        <v>158</v>
      </c>
      <c r="M802" s="10" t="s">
        <v>159</v>
      </c>
      <c r="N802" s="10" t="s">
        <v>933</v>
      </c>
    </row>
    <row r="803" spans="1:14">
      <c r="A803" s="8" t="s">
        <v>2427</v>
      </c>
      <c r="B803" t="s">
        <v>13568</v>
      </c>
      <c r="C803" s="8" t="s">
        <v>13083</v>
      </c>
      <c r="D803" s="16">
        <v>21999</v>
      </c>
      <c r="E803" s="16">
        <v>29999</v>
      </c>
      <c r="F803" s="11">
        <v>0.27</v>
      </c>
      <c r="G803" s="8">
        <v>4.2</v>
      </c>
      <c r="H803" s="15">
        <v>32840</v>
      </c>
      <c r="I803" s="8" t="s">
        <v>2429</v>
      </c>
      <c r="J803" s="8" t="s">
        <v>156</v>
      </c>
      <c r="K803" s="8" t="s">
        <v>157</v>
      </c>
      <c r="L803" s="8" t="s">
        <v>158</v>
      </c>
      <c r="M803" s="8" t="s">
        <v>159</v>
      </c>
      <c r="N803" s="8" t="s">
        <v>933</v>
      </c>
    </row>
    <row r="804" spans="1:14">
      <c r="A804" s="8" t="s">
        <v>3730</v>
      </c>
      <c r="B804" t="s">
        <v>13568</v>
      </c>
      <c r="C804" s="8" t="s">
        <v>13083</v>
      </c>
      <c r="D804" s="16">
        <v>1149</v>
      </c>
      <c r="E804" s="16">
        <v>2199</v>
      </c>
      <c r="F804" s="11">
        <v>0.48</v>
      </c>
      <c r="G804" s="8">
        <v>4.3</v>
      </c>
      <c r="H804" s="15">
        <v>178912</v>
      </c>
      <c r="I804" s="8" t="s">
        <v>3732</v>
      </c>
      <c r="J804" s="8" t="s">
        <v>2966</v>
      </c>
      <c r="K804" s="8" t="s">
        <v>2967</v>
      </c>
      <c r="L804" s="8" t="s">
        <v>2968</v>
      </c>
      <c r="M804" s="8" t="s">
        <v>2969</v>
      </c>
      <c r="N804" s="8" t="s">
        <v>2970</v>
      </c>
    </row>
    <row r="805" spans="1:14">
      <c r="A805" s="8" t="s">
        <v>3129</v>
      </c>
      <c r="B805" t="s">
        <v>13568</v>
      </c>
      <c r="C805" s="8" t="s">
        <v>13083</v>
      </c>
      <c r="D805" s="16">
        <v>1149</v>
      </c>
      <c r="E805" s="16">
        <v>2199</v>
      </c>
      <c r="F805" s="11">
        <v>0.48</v>
      </c>
      <c r="G805" s="8">
        <v>4.3</v>
      </c>
      <c r="H805" s="15">
        <v>178912</v>
      </c>
      <c r="I805" s="8" t="s">
        <v>3131</v>
      </c>
      <c r="J805" s="8" t="s">
        <v>2966</v>
      </c>
      <c r="K805" s="8" t="s">
        <v>2967</v>
      </c>
      <c r="L805" s="8" t="s">
        <v>2968</v>
      </c>
      <c r="M805" s="8" t="s">
        <v>2969</v>
      </c>
      <c r="N805" s="8" t="s">
        <v>2970</v>
      </c>
    </row>
    <row r="806" spans="1:14">
      <c r="A806" s="10" t="s">
        <v>3119</v>
      </c>
      <c r="B806" t="s">
        <v>13568</v>
      </c>
      <c r="C806" s="10" t="s">
        <v>13083</v>
      </c>
      <c r="D806" s="13">
        <v>1499</v>
      </c>
      <c r="E806" s="13">
        <v>2499</v>
      </c>
      <c r="F806" s="12">
        <v>0.4</v>
      </c>
      <c r="G806" s="10">
        <v>4.3</v>
      </c>
      <c r="H806" s="14">
        <v>15970</v>
      </c>
      <c r="I806" s="10" t="s">
        <v>3121</v>
      </c>
      <c r="J806" s="10" t="s">
        <v>3122</v>
      </c>
      <c r="K806" s="10" t="s">
        <v>3123</v>
      </c>
      <c r="L806" s="10" t="s">
        <v>3124</v>
      </c>
      <c r="M806" s="10" t="s">
        <v>3125</v>
      </c>
      <c r="N806" s="10" t="s">
        <v>3126</v>
      </c>
    </row>
    <row r="807" spans="1:14">
      <c r="A807" s="10" t="s">
        <v>1714</v>
      </c>
      <c r="B807" t="s">
        <v>13568</v>
      </c>
      <c r="C807" s="10" t="s">
        <v>13083</v>
      </c>
      <c r="D807" s="13">
        <v>24999</v>
      </c>
      <c r="E807" s="13">
        <v>35999</v>
      </c>
      <c r="F807" s="12">
        <v>0.31</v>
      </c>
      <c r="G807" s="10">
        <v>4.2</v>
      </c>
      <c r="H807" s="14">
        <v>32840</v>
      </c>
      <c r="I807" s="10" t="s">
        <v>932</v>
      </c>
      <c r="J807" s="10" t="s">
        <v>156</v>
      </c>
      <c r="K807" s="10" t="s">
        <v>157</v>
      </c>
      <c r="L807" s="10" t="s">
        <v>158</v>
      </c>
      <c r="M807" s="10" t="s">
        <v>159</v>
      </c>
      <c r="N807" s="10" t="s">
        <v>1716</v>
      </c>
    </row>
    <row r="808" spans="1:14">
      <c r="A808" s="10" t="s">
        <v>2040</v>
      </c>
      <c r="B808" t="s">
        <v>13568</v>
      </c>
      <c r="C808" s="10" t="s">
        <v>13083</v>
      </c>
      <c r="D808" s="13">
        <v>31999</v>
      </c>
      <c r="E808" s="13">
        <v>49999</v>
      </c>
      <c r="F808" s="12">
        <v>0.36</v>
      </c>
      <c r="G808" s="10">
        <v>4.3</v>
      </c>
      <c r="H808" s="14">
        <v>21252</v>
      </c>
      <c r="I808" s="10" t="s">
        <v>2042</v>
      </c>
      <c r="J808" s="10" t="s">
        <v>2043</v>
      </c>
      <c r="K808" s="10" t="s">
        <v>2044</v>
      </c>
      <c r="L808" s="10" t="s">
        <v>2045</v>
      </c>
      <c r="M808" s="10" t="s">
        <v>2046</v>
      </c>
      <c r="N808" s="10" t="s">
        <v>2047</v>
      </c>
    </row>
    <row r="809" spans="1:14">
      <c r="A809" s="10" t="s">
        <v>391</v>
      </c>
      <c r="B809" t="s">
        <v>13568</v>
      </c>
      <c r="C809" s="10" t="s">
        <v>13083</v>
      </c>
      <c r="D809" s="13">
        <v>19999</v>
      </c>
      <c r="E809" s="13">
        <v>34999</v>
      </c>
      <c r="F809" s="12">
        <v>0.43</v>
      </c>
      <c r="G809" s="10">
        <v>4.3</v>
      </c>
      <c r="H809" s="14">
        <v>27151</v>
      </c>
      <c r="I809" s="10" t="s">
        <v>393</v>
      </c>
      <c r="J809" s="10" t="s">
        <v>394</v>
      </c>
      <c r="K809" s="10" t="s">
        <v>395</v>
      </c>
      <c r="L809" s="10" t="s">
        <v>396</v>
      </c>
      <c r="M809" s="10" t="s">
        <v>397</v>
      </c>
      <c r="N809" s="10" t="s">
        <v>13012</v>
      </c>
    </row>
    <row r="810" spans="1:14">
      <c r="A810" s="10" t="s">
        <v>4011</v>
      </c>
      <c r="B810" t="s">
        <v>13568</v>
      </c>
      <c r="C810" s="10" t="s">
        <v>13083</v>
      </c>
      <c r="D810" s="10">
        <v>499</v>
      </c>
      <c r="E810" s="10">
        <v>599</v>
      </c>
      <c r="F810" s="12">
        <v>0.17</v>
      </c>
      <c r="G810" s="10">
        <v>4.2</v>
      </c>
      <c r="H810" s="14">
        <v>21916</v>
      </c>
      <c r="I810" s="10" t="s">
        <v>4013</v>
      </c>
      <c r="J810" s="10" t="s">
        <v>4014</v>
      </c>
      <c r="K810" s="10" t="s">
        <v>4015</v>
      </c>
      <c r="L810" s="10" t="s">
        <v>4016</v>
      </c>
      <c r="M810" s="10" t="s">
        <v>4017</v>
      </c>
      <c r="N810" s="10" t="s">
        <v>4018</v>
      </c>
    </row>
    <row r="811" spans="1:14">
      <c r="A811" s="8" t="s">
        <v>2911</v>
      </c>
      <c r="B811" t="s">
        <v>13568</v>
      </c>
      <c r="C811" s="8" t="s">
        <v>13083</v>
      </c>
      <c r="D811" s="16">
        <v>46999</v>
      </c>
      <c r="E811" s="16">
        <v>69999</v>
      </c>
      <c r="F811" s="11">
        <v>0.33</v>
      </c>
      <c r="G811" s="8">
        <v>4.3</v>
      </c>
      <c r="H811" s="15">
        <v>21252</v>
      </c>
      <c r="I811" s="8" t="s">
        <v>2913</v>
      </c>
      <c r="J811" s="8" t="s">
        <v>2914</v>
      </c>
      <c r="K811" s="8" t="s">
        <v>2915</v>
      </c>
      <c r="L811" s="8" t="s">
        <v>2916</v>
      </c>
      <c r="M811" s="8" t="s">
        <v>2917</v>
      </c>
      <c r="N811" s="8" t="s">
        <v>2918</v>
      </c>
    </row>
    <row r="812" spans="1:14">
      <c r="A812" s="10" t="s">
        <v>1187</v>
      </c>
      <c r="B812" t="s">
        <v>13568</v>
      </c>
      <c r="C812" s="10" t="s">
        <v>13084</v>
      </c>
      <c r="D812" s="10">
        <v>179</v>
      </c>
      <c r="E812" s="10">
        <v>299</v>
      </c>
      <c r="F812" s="12">
        <v>0.4</v>
      </c>
      <c r="G812" s="10">
        <v>3.9</v>
      </c>
      <c r="H812" s="14">
        <v>81</v>
      </c>
      <c r="I812" s="10" t="s">
        <v>1189</v>
      </c>
      <c r="J812" s="10" t="s">
        <v>1190</v>
      </c>
      <c r="K812" s="10" t="s">
        <v>1191</v>
      </c>
      <c r="L812" s="10" t="s">
        <v>1192</v>
      </c>
      <c r="M812" s="10" t="s">
        <v>1193</v>
      </c>
      <c r="N812" s="10" t="s">
        <v>1194</v>
      </c>
    </row>
    <row r="813" spans="1:14">
      <c r="A813" s="10" t="s">
        <v>3794</v>
      </c>
      <c r="B813" t="s">
        <v>13568</v>
      </c>
      <c r="C813" s="10" t="s">
        <v>13083</v>
      </c>
      <c r="D813" s="10">
        <v>999</v>
      </c>
      <c r="E813" s="13">
        <v>1999</v>
      </c>
      <c r="F813" s="12">
        <v>0.5</v>
      </c>
      <c r="G813" s="10">
        <v>4.3</v>
      </c>
      <c r="H813" s="14">
        <v>1777</v>
      </c>
      <c r="I813" s="10" t="s">
        <v>3796</v>
      </c>
      <c r="J813" s="10" t="s">
        <v>3797</v>
      </c>
      <c r="K813" s="10" t="s">
        <v>3798</v>
      </c>
      <c r="L813" s="10" t="s">
        <v>3799</v>
      </c>
      <c r="M813" s="10" t="s">
        <v>3800</v>
      </c>
      <c r="N813" s="10" t="s">
        <v>3801</v>
      </c>
    </row>
    <row r="814" spans="1:14">
      <c r="A814" s="8" t="s">
        <v>7624</v>
      </c>
      <c r="B814" t="s">
        <v>13568</v>
      </c>
      <c r="C814" s="8" t="s">
        <v>13083</v>
      </c>
      <c r="D814" s="16">
        <v>4499</v>
      </c>
      <c r="E814" s="16">
        <v>5999</v>
      </c>
      <c r="F814" s="11">
        <v>0.25</v>
      </c>
      <c r="G814" s="8">
        <v>4.3</v>
      </c>
      <c r="H814" s="15">
        <v>44696</v>
      </c>
      <c r="I814" s="8" t="s">
        <v>7626</v>
      </c>
      <c r="J814" s="8" t="s">
        <v>7627</v>
      </c>
      <c r="K814" s="8" t="s">
        <v>7628</v>
      </c>
      <c r="L814" s="8" t="s">
        <v>7629</v>
      </c>
      <c r="M814" s="8" t="s">
        <v>7630</v>
      </c>
      <c r="N814" s="8" t="s">
        <v>7631</v>
      </c>
    </row>
    <row r="815" spans="1:14">
      <c r="A815" s="8" t="s">
        <v>152</v>
      </c>
      <c r="B815" t="s">
        <v>13568</v>
      </c>
      <c r="C815" s="8" t="s">
        <v>13083</v>
      </c>
      <c r="D815" s="16">
        <v>13999</v>
      </c>
      <c r="E815" s="16">
        <v>24999</v>
      </c>
      <c r="F815" s="11">
        <v>0.44</v>
      </c>
      <c r="G815" s="8">
        <v>4.2</v>
      </c>
      <c r="H815" s="15">
        <v>32840</v>
      </c>
      <c r="I815" s="8" t="s">
        <v>155</v>
      </c>
      <c r="J815" s="8" t="s">
        <v>156</v>
      </c>
      <c r="K815" s="8" t="s">
        <v>157</v>
      </c>
      <c r="L815" s="8" t="s">
        <v>158</v>
      </c>
      <c r="M815" s="8" t="s">
        <v>159</v>
      </c>
      <c r="N815" s="8" t="s">
        <v>160</v>
      </c>
    </row>
    <row r="816" spans="1:14">
      <c r="A816" s="10" t="s">
        <v>2816</v>
      </c>
      <c r="B816" t="s">
        <v>13568</v>
      </c>
      <c r="C816" s="10" t="s">
        <v>13083</v>
      </c>
      <c r="D816" s="13">
        <v>14999</v>
      </c>
      <c r="E816" s="13">
        <v>14999</v>
      </c>
      <c r="F816" s="12">
        <v>0</v>
      </c>
      <c r="G816" s="10">
        <v>4.3</v>
      </c>
      <c r="H816" s="14">
        <v>27508</v>
      </c>
      <c r="I816" s="10" t="s">
        <v>2818</v>
      </c>
      <c r="J816" s="10" t="s">
        <v>2819</v>
      </c>
      <c r="K816" s="10" t="s">
        <v>2820</v>
      </c>
      <c r="L816" s="10" t="s">
        <v>2821</v>
      </c>
      <c r="M816" s="10" t="s">
        <v>2822</v>
      </c>
      <c r="N816" s="10" t="s">
        <v>2823</v>
      </c>
    </row>
    <row r="817" spans="1:14">
      <c r="A817" s="8" t="s">
        <v>2711</v>
      </c>
      <c r="B817" t="s">
        <v>13568</v>
      </c>
      <c r="C817" s="8" t="s">
        <v>13083</v>
      </c>
      <c r="D817" s="16">
        <v>16999</v>
      </c>
      <c r="E817" s="16">
        <v>25999</v>
      </c>
      <c r="F817" s="11">
        <v>0.35</v>
      </c>
      <c r="G817" s="8">
        <v>4.2</v>
      </c>
      <c r="H817" s="15">
        <v>32840</v>
      </c>
      <c r="I817" s="8" t="s">
        <v>2713</v>
      </c>
      <c r="J817" s="8" t="s">
        <v>156</v>
      </c>
      <c r="K817" s="8" t="s">
        <v>157</v>
      </c>
      <c r="L817" s="8" t="s">
        <v>158</v>
      </c>
      <c r="M817" s="8" t="s">
        <v>159</v>
      </c>
      <c r="N817" s="8" t="s">
        <v>160</v>
      </c>
    </row>
    <row r="818" spans="1:14">
      <c r="A818" s="10" t="s">
        <v>10066</v>
      </c>
      <c r="B818" t="s">
        <v>13568</v>
      </c>
      <c r="C818" s="10" t="s">
        <v>13142</v>
      </c>
      <c r="D818" s="13">
        <v>9970</v>
      </c>
      <c r="E818" s="13">
        <v>12999</v>
      </c>
      <c r="F818" s="12">
        <v>0.23</v>
      </c>
      <c r="G818" s="10">
        <v>4.3</v>
      </c>
      <c r="H818" s="14">
        <v>4049</v>
      </c>
      <c r="I818" s="10" t="s">
        <v>10069</v>
      </c>
      <c r="J818" s="10" t="s">
        <v>10070</v>
      </c>
      <c r="K818" s="10" t="s">
        <v>10071</v>
      </c>
      <c r="L818" s="10" t="s">
        <v>10072</v>
      </c>
      <c r="M818" s="10" t="s">
        <v>10073</v>
      </c>
      <c r="N818" s="10" t="s">
        <v>10074</v>
      </c>
    </row>
    <row r="819" spans="1:14">
      <c r="A819" s="10" t="s">
        <v>142</v>
      </c>
      <c r="B819" t="s">
        <v>13568</v>
      </c>
      <c r="C819" s="10" t="s">
        <v>13084</v>
      </c>
      <c r="D819" s="10">
        <v>349</v>
      </c>
      <c r="E819" s="10">
        <v>399</v>
      </c>
      <c r="F819" s="12">
        <v>0.13</v>
      </c>
      <c r="G819" s="10">
        <v>4.4000000000000004</v>
      </c>
      <c r="H819" s="14">
        <v>18757</v>
      </c>
      <c r="I819" s="10" t="s">
        <v>144</v>
      </c>
      <c r="J819" s="10" t="s">
        <v>145</v>
      </c>
      <c r="K819" s="10" t="s">
        <v>146</v>
      </c>
      <c r="L819" s="10" t="s">
        <v>147</v>
      </c>
      <c r="M819" s="10" t="s">
        <v>148</v>
      </c>
      <c r="N819" s="10" t="s">
        <v>149</v>
      </c>
    </row>
    <row r="820" spans="1:14">
      <c r="A820" s="8" t="s">
        <v>142</v>
      </c>
      <c r="B820" t="s">
        <v>13568</v>
      </c>
      <c r="C820" s="8" t="s">
        <v>13084</v>
      </c>
      <c r="D820" s="8">
        <v>349</v>
      </c>
      <c r="E820" s="8">
        <v>399</v>
      </c>
      <c r="F820" s="11">
        <v>0.13</v>
      </c>
      <c r="G820" s="8">
        <v>4.4000000000000004</v>
      </c>
      <c r="H820" s="15">
        <v>18757</v>
      </c>
      <c r="I820" s="8" t="s">
        <v>144</v>
      </c>
      <c r="J820" s="8" t="s">
        <v>145</v>
      </c>
      <c r="K820" s="8" t="s">
        <v>146</v>
      </c>
      <c r="L820" s="8" t="s">
        <v>147</v>
      </c>
      <c r="M820" s="8" t="s">
        <v>148</v>
      </c>
      <c r="N820" s="8" t="s">
        <v>3890</v>
      </c>
    </row>
    <row r="821" spans="1:14">
      <c r="A821" s="10" t="s">
        <v>142</v>
      </c>
      <c r="B821" t="s">
        <v>13568</v>
      </c>
      <c r="C821" s="10" t="s">
        <v>13084</v>
      </c>
      <c r="D821" s="10">
        <v>349</v>
      </c>
      <c r="E821" s="10">
        <v>399</v>
      </c>
      <c r="F821" s="12">
        <v>0.13</v>
      </c>
      <c r="G821" s="10">
        <v>4.4000000000000004</v>
      </c>
      <c r="H821" s="14">
        <v>18757</v>
      </c>
      <c r="I821" s="10" t="s">
        <v>5723</v>
      </c>
      <c r="J821" s="10" t="s">
        <v>145</v>
      </c>
      <c r="K821" s="10" t="s">
        <v>146</v>
      </c>
      <c r="L821" s="10" t="s">
        <v>147</v>
      </c>
      <c r="M821" s="10" t="s">
        <v>148</v>
      </c>
      <c r="N821" s="10" t="s">
        <v>3890</v>
      </c>
    </row>
    <row r="822" spans="1:14">
      <c r="A822" s="10" t="s">
        <v>2962</v>
      </c>
      <c r="B822" t="s">
        <v>13568</v>
      </c>
      <c r="C822" s="10" t="s">
        <v>13083</v>
      </c>
      <c r="D822" s="13">
        <v>2049</v>
      </c>
      <c r="E822" s="13">
        <v>2199</v>
      </c>
      <c r="F822" s="12">
        <v>7.0000000000000007E-2</v>
      </c>
      <c r="G822" s="10">
        <v>4.3</v>
      </c>
      <c r="H822" s="14">
        <v>178912</v>
      </c>
      <c r="I822" s="10" t="s">
        <v>2965</v>
      </c>
      <c r="J822" s="10" t="s">
        <v>2966</v>
      </c>
      <c r="K822" s="10" t="s">
        <v>2967</v>
      </c>
      <c r="L822" s="10" t="s">
        <v>2968</v>
      </c>
      <c r="M822" s="10" t="s">
        <v>2969</v>
      </c>
      <c r="N822" s="10" t="s">
        <v>2970</v>
      </c>
    </row>
    <row r="823" spans="1:14">
      <c r="A823" s="8" t="s">
        <v>4605</v>
      </c>
      <c r="B823" t="s">
        <v>13568</v>
      </c>
      <c r="C823" s="8" t="s">
        <v>13083</v>
      </c>
      <c r="D823" s="16">
        <v>7915</v>
      </c>
      <c r="E823" s="16">
        <v>9999</v>
      </c>
      <c r="F823" s="11">
        <v>0.21</v>
      </c>
      <c r="G823" s="8">
        <v>4.3</v>
      </c>
      <c r="H823" s="15">
        <v>1376</v>
      </c>
      <c r="I823" s="8" t="s">
        <v>4607</v>
      </c>
      <c r="J823" s="8" t="s">
        <v>4608</v>
      </c>
      <c r="K823" s="8" t="s">
        <v>4609</v>
      </c>
      <c r="L823" s="8" t="s">
        <v>4610</v>
      </c>
      <c r="M823" s="8" t="s">
        <v>4611</v>
      </c>
      <c r="N823" s="8" t="s">
        <v>4612</v>
      </c>
    </row>
    <row r="824" spans="1:14">
      <c r="A824" s="8" t="s">
        <v>12658</v>
      </c>
      <c r="B824" t="s">
        <v>13568</v>
      </c>
      <c r="C824" s="8" t="s">
        <v>13142</v>
      </c>
      <c r="D824" s="16">
        <v>18999</v>
      </c>
      <c r="E824" s="16">
        <v>29999</v>
      </c>
      <c r="F824" s="11">
        <v>0.37</v>
      </c>
      <c r="G824" s="8">
        <v>4.0999999999999996</v>
      </c>
      <c r="H824" s="15">
        <v>2536</v>
      </c>
      <c r="I824" s="8" t="s">
        <v>12660</v>
      </c>
      <c r="J824" s="8" t="s">
        <v>12661</v>
      </c>
      <c r="K824" s="8" t="s">
        <v>12662</v>
      </c>
      <c r="L824" s="8" t="s">
        <v>12663</v>
      </c>
      <c r="M824" s="8" t="s">
        <v>12664</v>
      </c>
      <c r="N824" s="8" t="s">
        <v>12665</v>
      </c>
    </row>
    <row r="825" spans="1:14">
      <c r="A825" s="10" t="s">
        <v>71</v>
      </c>
      <c r="B825" t="s">
        <v>13568</v>
      </c>
      <c r="C825" s="10" t="s">
        <v>13084</v>
      </c>
      <c r="D825" s="10">
        <v>229</v>
      </c>
      <c r="E825" s="10">
        <v>299</v>
      </c>
      <c r="F825" s="12">
        <v>0.23</v>
      </c>
      <c r="G825" s="10">
        <v>4.3</v>
      </c>
      <c r="H825" s="14">
        <v>30411</v>
      </c>
      <c r="I825" s="10" t="s">
        <v>73</v>
      </c>
      <c r="J825" s="10" t="s">
        <v>74</v>
      </c>
      <c r="K825" s="10" t="s">
        <v>75</v>
      </c>
      <c r="L825" s="10" t="s">
        <v>76</v>
      </c>
      <c r="M825" s="10" t="s">
        <v>77</v>
      </c>
      <c r="N825" s="10" t="s">
        <v>78</v>
      </c>
    </row>
    <row r="826" spans="1:14">
      <c r="A826" s="8" t="s">
        <v>71</v>
      </c>
      <c r="B826" t="s">
        <v>13515</v>
      </c>
      <c r="C826" s="8" t="s">
        <v>13084</v>
      </c>
      <c r="D826" s="8">
        <v>229</v>
      </c>
      <c r="E826" s="8">
        <v>299</v>
      </c>
      <c r="F826" s="11">
        <v>0.23</v>
      </c>
      <c r="G826" s="8">
        <v>4.3</v>
      </c>
      <c r="H826" s="15">
        <v>30411</v>
      </c>
      <c r="I826" s="8" t="s">
        <v>73</v>
      </c>
      <c r="J826" s="8" t="s">
        <v>74</v>
      </c>
      <c r="K826" s="8" t="s">
        <v>75</v>
      </c>
      <c r="L826" s="8" t="s">
        <v>76</v>
      </c>
      <c r="M826" s="8" t="s">
        <v>77</v>
      </c>
      <c r="N826" s="8" t="s">
        <v>78</v>
      </c>
    </row>
    <row r="827" spans="1:14">
      <c r="A827" s="8" t="s">
        <v>71</v>
      </c>
      <c r="B827" t="s">
        <v>13515</v>
      </c>
      <c r="C827" s="8" t="s">
        <v>13084</v>
      </c>
      <c r="D827" s="8">
        <v>229</v>
      </c>
      <c r="E827" s="8">
        <v>299</v>
      </c>
      <c r="F827" s="11">
        <v>0.23</v>
      </c>
      <c r="G827" s="8">
        <v>4.3</v>
      </c>
      <c r="H827" s="15">
        <v>30411</v>
      </c>
      <c r="I827" s="8" t="s">
        <v>73</v>
      </c>
      <c r="J827" s="8" t="s">
        <v>74</v>
      </c>
      <c r="K827" s="8" t="s">
        <v>75</v>
      </c>
      <c r="L827" s="8" t="s">
        <v>76</v>
      </c>
      <c r="M827" s="8" t="s">
        <v>77</v>
      </c>
      <c r="N827" s="8" t="s">
        <v>78</v>
      </c>
    </row>
    <row r="828" spans="1:14">
      <c r="A828" s="8" t="s">
        <v>3609</v>
      </c>
      <c r="B828" t="s">
        <v>13314</v>
      </c>
      <c r="C828" s="8" t="s">
        <v>13083</v>
      </c>
      <c r="D828" s="8">
        <v>649</v>
      </c>
      <c r="E828" s="8">
        <v>999</v>
      </c>
      <c r="F828" s="11">
        <v>0.35</v>
      </c>
      <c r="G828" s="8">
        <v>4.2</v>
      </c>
      <c r="H828" s="15">
        <v>1315</v>
      </c>
      <c r="I828" s="8" t="s">
        <v>3611</v>
      </c>
      <c r="J828" s="8" t="s">
        <v>3612</v>
      </c>
      <c r="K828" s="8" t="s">
        <v>3613</v>
      </c>
      <c r="L828" s="8" t="s">
        <v>3614</v>
      </c>
      <c r="M828" s="8" t="s">
        <v>3615</v>
      </c>
      <c r="N828" s="8" t="s">
        <v>3616</v>
      </c>
    </row>
    <row r="829" spans="1:14">
      <c r="A829" s="10" t="s">
        <v>1357</v>
      </c>
      <c r="B829" t="s">
        <v>13315</v>
      </c>
      <c r="C829" s="10" t="s">
        <v>13084</v>
      </c>
      <c r="D829" s="10">
        <v>499</v>
      </c>
      <c r="E829" s="13">
        <v>1299</v>
      </c>
      <c r="F829" s="12">
        <v>0.62</v>
      </c>
      <c r="G829" s="10">
        <v>4.3</v>
      </c>
      <c r="H829" s="14">
        <v>30411</v>
      </c>
      <c r="I829" s="10" t="s">
        <v>1359</v>
      </c>
      <c r="J829" s="10" t="s">
        <v>74</v>
      </c>
      <c r="K829" s="10" t="s">
        <v>75</v>
      </c>
      <c r="L829" s="10" t="s">
        <v>76</v>
      </c>
      <c r="M829" s="10" t="s">
        <v>77</v>
      </c>
      <c r="N829" s="10" t="s">
        <v>78</v>
      </c>
    </row>
    <row r="830" spans="1:14">
      <c r="A830" s="10" t="s">
        <v>11621</v>
      </c>
      <c r="B830" t="s">
        <v>13316</v>
      </c>
      <c r="C830" s="10" t="s">
        <v>13142</v>
      </c>
      <c r="D830" s="10">
        <v>375</v>
      </c>
      <c r="E830" s="10">
        <v>999</v>
      </c>
      <c r="F830" s="12">
        <v>0.62</v>
      </c>
      <c r="G830" s="10">
        <v>3.6</v>
      </c>
      <c r="H830" s="14">
        <v>1988</v>
      </c>
      <c r="I830" s="10" t="s">
        <v>11623</v>
      </c>
      <c r="J830" s="10" t="s">
        <v>11624</v>
      </c>
      <c r="K830" s="10" t="s">
        <v>11625</v>
      </c>
      <c r="L830" s="10" t="s">
        <v>11626</v>
      </c>
      <c r="M830" s="10" t="s">
        <v>11627</v>
      </c>
      <c r="N830" s="10" t="s">
        <v>11628</v>
      </c>
    </row>
    <row r="831" spans="1:14">
      <c r="A831" s="8" t="s">
        <v>9431</v>
      </c>
      <c r="B831" t="s">
        <v>13317</v>
      </c>
      <c r="C831" s="8" t="s">
        <v>13142</v>
      </c>
      <c r="D831" s="16">
        <v>1345</v>
      </c>
      <c r="E831" s="16">
        <v>1750</v>
      </c>
      <c r="F831" s="11">
        <v>0.23</v>
      </c>
      <c r="G831" s="8">
        <v>3.8</v>
      </c>
      <c r="H831" s="15">
        <v>2466</v>
      </c>
      <c r="I831" s="8" t="s">
        <v>9433</v>
      </c>
      <c r="J831" s="8" t="s">
        <v>9434</v>
      </c>
      <c r="K831" s="8" t="s">
        <v>9435</v>
      </c>
      <c r="L831" s="8" t="s">
        <v>9436</v>
      </c>
      <c r="M831" s="8" t="s">
        <v>9437</v>
      </c>
      <c r="N831" s="8" t="s">
        <v>9438</v>
      </c>
    </row>
    <row r="832" spans="1:14">
      <c r="A832" s="10" t="s">
        <v>10209</v>
      </c>
      <c r="B832" t="s">
        <v>13318</v>
      </c>
      <c r="C832" s="10" t="s">
        <v>13142</v>
      </c>
      <c r="D832" s="13">
        <v>1099</v>
      </c>
      <c r="E832" s="13">
        <v>1899</v>
      </c>
      <c r="F832" s="12">
        <v>0.42</v>
      </c>
      <c r="G832" s="10">
        <v>4.3</v>
      </c>
      <c r="H832" s="14">
        <v>1811</v>
      </c>
      <c r="I832" s="10" t="s">
        <v>10211</v>
      </c>
      <c r="J832" s="10" t="s">
        <v>10212</v>
      </c>
      <c r="K832" s="10" t="s">
        <v>10213</v>
      </c>
      <c r="L832" s="10" t="s">
        <v>10214</v>
      </c>
      <c r="M832" s="10" t="s">
        <v>10215</v>
      </c>
      <c r="N832" s="10" t="s">
        <v>10216</v>
      </c>
    </row>
    <row r="833" spans="1:14">
      <c r="A833" s="8" t="s">
        <v>4730</v>
      </c>
      <c r="B833" t="s">
        <v>13319</v>
      </c>
      <c r="C833" s="8" t="s">
        <v>13083</v>
      </c>
      <c r="D833" s="8">
        <v>599</v>
      </c>
      <c r="E833" s="16">
        <v>1399</v>
      </c>
      <c r="F833" s="11">
        <v>0.56999999999999995</v>
      </c>
      <c r="G833" s="8">
        <v>4.0999999999999996</v>
      </c>
      <c r="H833" s="15">
        <v>14560</v>
      </c>
      <c r="I833" s="8" t="s">
        <v>4732</v>
      </c>
      <c r="J833" s="8" t="s">
        <v>4733</v>
      </c>
      <c r="K833" s="8" t="s">
        <v>4734</v>
      </c>
      <c r="L833" s="8" t="s">
        <v>4735</v>
      </c>
      <c r="M833" s="8" t="s">
        <v>4736</v>
      </c>
      <c r="N833" s="8" t="s">
        <v>4737</v>
      </c>
    </row>
    <row r="834" spans="1:14">
      <c r="A834" s="8" t="s">
        <v>626</v>
      </c>
      <c r="B834" t="s">
        <v>13514</v>
      </c>
      <c r="C834" s="8" t="s">
        <v>13083</v>
      </c>
      <c r="D834" s="16">
        <v>1599</v>
      </c>
      <c r="E834" s="16">
        <v>2999</v>
      </c>
      <c r="F834" s="11">
        <v>0.47</v>
      </c>
      <c r="G834" s="8">
        <v>4.2</v>
      </c>
      <c r="H834" s="15">
        <v>2727</v>
      </c>
      <c r="I834" s="8" t="s">
        <v>629</v>
      </c>
      <c r="J834" s="8" t="s">
        <v>630</v>
      </c>
      <c r="K834" s="8" t="s">
        <v>631</v>
      </c>
      <c r="L834" s="8" t="s">
        <v>632</v>
      </c>
      <c r="M834" s="8" t="s">
        <v>633</v>
      </c>
      <c r="N834" s="8" t="s">
        <v>634</v>
      </c>
    </row>
    <row r="835" spans="1:14">
      <c r="A835" s="8" t="s">
        <v>12578</v>
      </c>
      <c r="B835" t="s">
        <v>13514</v>
      </c>
      <c r="C835" s="8" t="s">
        <v>13142</v>
      </c>
      <c r="D835" s="8">
        <v>699</v>
      </c>
      <c r="E835" s="16">
        <v>1690</v>
      </c>
      <c r="F835" s="11">
        <v>0.59</v>
      </c>
      <c r="G835" s="8">
        <v>4.0999999999999996</v>
      </c>
      <c r="H835" s="15">
        <v>3524</v>
      </c>
      <c r="I835" s="8" t="s">
        <v>12581</v>
      </c>
      <c r="J835" s="8" t="s">
        <v>12582</v>
      </c>
      <c r="K835" s="8" t="s">
        <v>12583</v>
      </c>
      <c r="L835" s="8" t="s">
        <v>12584</v>
      </c>
      <c r="M835" s="8" t="s">
        <v>12585</v>
      </c>
      <c r="N835" s="8" t="s">
        <v>12586</v>
      </c>
    </row>
    <row r="836" spans="1:14">
      <c r="A836" s="8" t="s">
        <v>11007</v>
      </c>
      <c r="B836" t="s">
        <v>13514</v>
      </c>
      <c r="C836" s="8" t="s">
        <v>13142</v>
      </c>
      <c r="D836" s="16">
        <v>3711</v>
      </c>
      <c r="E836" s="16">
        <v>4495</v>
      </c>
      <c r="F836" s="11">
        <v>0.17</v>
      </c>
      <c r="G836" s="8">
        <v>4.3</v>
      </c>
      <c r="H836" s="15">
        <v>356</v>
      </c>
      <c r="I836" s="8" t="s">
        <v>11009</v>
      </c>
      <c r="J836" s="8" t="s">
        <v>11010</v>
      </c>
      <c r="K836" s="8" t="s">
        <v>11011</v>
      </c>
      <c r="L836" s="8" t="s">
        <v>11012</v>
      </c>
      <c r="M836" s="8" t="s">
        <v>11013</v>
      </c>
      <c r="N836" s="8" t="s">
        <v>11014</v>
      </c>
    </row>
    <row r="837" spans="1:14">
      <c r="A837" s="8" t="s">
        <v>11531</v>
      </c>
      <c r="B837" t="s">
        <v>13514</v>
      </c>
      <c r="C837" s="8" t="s">
        <v>13142</v>
      </c>
      <c r="D837" s="8">
        <v>559</v>
      </c>
      <c r="E837" s="16">
        <v>1010</v>
      </c>
      <c r="F837" s="11">
        <v>0.45</v>
      </c>
      <c r="G837" s="8">
        <v>4.0999999999999996</v>
      </c>
      <c r="H837" s="15">
        <v>17325</v>
      </c>
      <c r="I837" s="8" t="s">
        <v>11533</v>
      </c>
      <c r="J837" s="8" t="s">
        <v>11534</v>
      </c>
      <c r="K837" s="8" t="s">
        <v>11535</v>
      </c>
      <c r="L837" s="8" t="s">
        <v>11536</v>
      </c>
      <c r="M837" s="8" t="s">
        <v>11537</v>
      </c>
      <c r="N837" s="8" t="s">
        <v>11538</v>
      </c>
    </row>
    <row r="838" spans="1:14">
      <c r="A838" s="10" t="s">
        <v>10290</v>
      </c>
      <c r="B838" t="s">
        <v>13514</v>
      </c>
      <c r="C838" s="10" t="s">
        <v>13142</v>
      </c>
      <c r="D838" s="13">
        <v>3249</v>
      </c>
      <c r="E838" s="13">
        <v>7795</v>
      </c>
      <c r="F838" s="12">
        <v>0.57999999999999996</v>
      </c>
      <c r="G838" s="10">
        <v>4.2</v>
      </c>
      <c r="H838" s="14">
        <v>4664</v>
      </c>
      <c r="I838" s="10" t="s">
        <v>10292</v>
      </c>
      <c r="J838" s="10" t="s">
        <v>10293</v>
      </c>
      <c r="K838" s="10" t="s">
        <v>10294</v>
      </c>
      <c r="L838" s="10" t="s">
        <v>10295</v>
      </c>
      <c r="M838" s="10" t="s">
        <v>10296</v>
      </c>
      <c r="N838" s="10" t="s">
        <v>10297</v>
      </c>
    </row>
    <row r="839" spans="1:14">
      <c r="A839" s="8" t="s">
        <v>10945</v>
      </c>
      <c r="B839" t="s">
        <v>13320</v>
      </c>
      <c r="C839" s="8" t="s">
        <v>13142</v>
      </c>
      <c r="D839" s="16">
        <v>4799</v>
      </c>
      <c r="E839" s="16">
        <v>5795</v>
      </c>
      <c r="F839" s="11">
        <v>0.17</v>
      </c>
      <c r="G839" s="8">
        <v>3.9</v>
      </c>
      <c r="H839" s="15">
        <v>3815</v>
      </c>
      <c r="I839" s="8" t="s">
        <v>10948</v>
      </c>
      <c r="J839" s="8" t="s">
        <v>10949</v>
      </c>
      <c r="K839" s="8" t="s">
        <v>10950</v>
      </c>
      <c r="L839" s="8" t="s">
        <v>10951</v>
      </c>
      <c r="M839" s="8" t="s">
        <v>10952</v>
      </c>
      <c r="N839" s="8" t="s">
        <v>10953</v>
      </c>
    </row>
    <row r="840" spans="1:14">
      <c r="A840" s="8" t="s">
        <v>8715</v>
      </c>
      <c r="B840" t="s">
        <v>13320</v>
      </c>
      <c r="C840" s="8" t="s">
        <v>13142</v>
      </c>
      <c r="D840" s="16">
        <v>6549</v>
      </c>
      <c r="E840" s="16">
        <v>13999</v>
      </c>
      <c r="F840" s="11">
        <v>0.53</v>
      </c>
      <c r="G840" s="8">
        <v>4</v>
      </c>
      <c r="H840" s="15">
        <v>2961</v>
      </c>
      <c r="I840" s="8" t="s">
        <v>8718</v>
      </c>
      <c r="J840" s="8" t="s">
        <v>8719</v>
      </c>
      <c r="K840" s="8" t="s">
        <v>8720</v>
      </c>
      <c r="L840" s="8" t="s">
        <v>8721</v>
      </c>
      <c r="M840" s="8" t="s">
        <v>8722</v>
      </c>
      <c r="N840" s="8" t="s">
        <v>8723</v>
      </c>
    </row>
    <row r="841" spans="1:14">
      <c r="A841" s="8" t="s">
        <v>4246</v>
      </c>
      <c r="B841" t="s">
        <v>13321</v>
      </c>
      <c r="C841" s="8" t="s">
        <v>13083</v>
      </c>
      <c r="D841" s="16">
        <v>1399</v>
      </c>
      <c r="E841" s="16">
        <v>1630</v>
      </c>
      <c r="F841" s="11">
        <v>0.14000000000000001</v>
      </c>
      <c r="G841" s="8">
        <v>4</v>
      </c>
      <c r="H841" s="15">
        <v>9378</v>
      </c>
      <c r="I841" s="8" t="s">
        <v>4248</v>
      </c>
      <c r="J841" s="8" t="s">
        <v>3823</v>
      </c>
      <c r="K841" s="8" t="s">
        <v>3824</v>
      </c>
      <c r="L841" s="8" t="s">
        <v>3825</v>
      </c>
      <c r="M841" s="8" t="s">
        <v>3826</v>
      </c>
      <c r="N841" s="8" t="s">
        <v>3827</v>
      </c>
    </row>
    <row r="842" spans="1:14">
      <c r="A842" s="10" t="s">
        <v>3820</v>
      </c>
      <c r="B842" t="s">
        <v>13322</v>
      </c>
      <c r="C842" s="10" t="s">
        <v>13083</v>
      </c>
      <c r="D842" s="13">
        <v>1399</v>
      </c>
      <c r="E842" s="13">
        <v>1630</v>
      </c>
      <c r="F842" s="12">
        <v>0.14000000000000001</v>
      </c>
      <c r="G842" s="10">
        <v>4</v>
      </c>
      <c r="H842" s="14">
        <v>9378</v>
      </c>
      <c r="I842" s="10" t="s">
        <v>3822</v>
      </c>
      <c r="J842" s="10" t="s">
        <v>3823</v>
      </c>
      <c r="K842" s="10" t="s">
        <v>3824</v>
      </c>
      <c r="L842" s="10" t="s">
        <v>3825</v>
      </c>
      <c r="M842" s="10" t="s">
        <v>3826</v>
      </c>
      <c r="N842" s="10" t="s">
        <v>3827</v>
      </c>
    </row>
    <row r="843" spans="1:14">
      <c r="A843" s="8" t="s">
        <v>11210</v>
      </c>
      <c r="B843" t="s">
        <v>13569</v>
      </c>
      <c r="C843" s="8" t="s">
        <v>13142</v>
      </c>
      <c r="D843" s="8">
        <v>499</v>
      </c>
      <c r="E843" s="16">
        <v>2199</v>
      </c>
      <c r="F843" s="11">
        <v>0.77</v>
      </c>
      <c r="G843" s="8">
        <v>2.8</v>
      </c>
      <c r="H843" s="15">
        <v>109</v>
      </c>
      <c r="I843" s="8" t="s">
        <v>11212</v>
      </c>
      <c r="J843" s="8" t="s">
        <v>11213</v>
      </c>
      <c r="K843" s="8" t="s">
        <v>11214</v>
      </c>
      <c r="L843" s="8" t="s">
        <v>11215</v>
      </c>
      <c r="M843" s="8" t="s">
        <v>11216</v>
      </c>
      <c r="N843" s="8" t="s">
        <v>11217</v>
      </c>
    </row>
    <row r="844" spans="1:14">
      <c r="A844" s="10" t="s">
        <v>11099</v>
      </c>
      <c r="B844" t="s">
        <v>13569</v>
      </c>
      <c r="C844" s="10" t="s">
        <v>13142</v>
      </c>
      <c r="D844" s="10">
        <v>699</v>
      </c>
      <c r="E844" s="13">
        <v>1599</v>
      </c>
      <c r="F844" s="12">
        <v>0.56000000000000005</v>
      </c>
      <c r="G844" s="10">
        <v>4.7</v>
      </c>
      <c r="H844" s="14">
        <v>2300</v>
      </c>
      <c r="I844" s="10" t="s">
        <v>11101</v>
      </c>
      <c r="J844" s="10" t="s">
        <v>11102</v>
      </c>
      <c r="K844" s="10" t="s">
        <v>11103</v>
      </c>
      <c r="L844" s="10" t="s">
        <v>11104</v>
      </c>
      <c r="M844" s="10" t="s">
        <v>11105</v>
      </c>
      <c r="N844" s="10" t="s">
        <v>11106</v>
      </c>
    </row>
    <row r="845" spans="1:14">
      <c r="A845" s="10" t="s">
        <v>4173</v>
      </c>
      <c r="B845" t="s">
        <v>13323</v>
      </c>
      <c r="C845" s="10" t="s">
        <v>13083</v>
      </c>
      <c r="D845" s="10">
        <v>329</v>
      </c>
      <c r="E845" s="10">
        <v>999</v>
      </c>
      <c r="F845" s="12">
        <v>0.67</v>
      </c>
      <c r="G845" s="10">
        <v>4.2</v>
      </c>
      <c r="H845" s="14">
        <v>3492</v>
      </c>
      <c r="I845" s="10" t="s">
        <v>4175</v>
      </c>
      <c r="J845" s="10" t="s">
        <v>4176</v>
      </c>
      <c r="K845" s="10" t="s">
        <v>4177</v>
      </c>
      <c r="L845" s="10" t="s">
        <v>4178</v>
      </c>
      <c r="M845" s="10" t="s">
        <v>4179</v>
      </c>
      <c r="N845" s="10" t="s">
        <v>4180</v>
      </c>
    </row>
    <row r="846" spans="1:14">
      <c r="A846" s="8" t="s">
        <v>1818</v>
      </c>
      <c r="B846" t="s">
        <v>13324</v>
      </c>
      <c r="C846" s="8" t="s">
        <v>13084</v>
      </c>
      <c r="D846" s="8">
        <v>252</v>
      </c>
      <c r="E846" s="8">
        <v>999</v>
      </c>
      <c r="F846" s="11">
        <v>0.75</v>
      </c>
      <c r="G846" s="8">
        <v>3.7</v>
      </c>
      <c r="H846" s="15">
        <v>2249</v>
      </c>
      <c r="I846" s="8" t="s">
        <v>1820</v>
      </c>
      <c r="J846" s="8" t="s">
        <v>1821</v>
      </c>
      <c r="K846" s="8" t="s">
        <v>1822</v>
      </c>
      <c r="L846" s="8" t="s">
        <v>1823</v>
      </c>
      <c r="M846" s="8" t="s">
        <v>1824</v>
      </c>
      <c r="N846" s="8" t="s">
        <v>1825</v>
      </c>
    </row>
    <row r="847" spans="1:14">
      <c r="A847" s="8" t="s">
        <v>4214</v>
      </c>
      <c r="B847" t="s">
        <v>13325</v>
      </c>
      <c r="C847" s="8" t="s">
        <v>13083</v>
      </c>
      <c r="D847" s="16">
        <v>1999</v>
      </c>
      <c r="E847" s="16">
        <v>8499</v>
      </c>
      <c r="F847" s="11">
        <v>0.76</v>
      </c>
      <c r="G847" s="8">
        <v>4.3</v>
      </c>
      <c r="H847" s="15">
        <v>240</v>
      </c>
      <c r="I847" s="8" t="s">
        <v>4216</v>
      </c>
      <c r="J847" s="8" t="s">
        <v>4217</v>
      </c>
      <c r="K847" s="8" t="s">
        <v>4218</v>
      </c>
      <c r="L847" s="8" t="s">
        <v>4219</v>
      </c>
      <c r="M847" s="8" t="s">
        <v>4220</v>
      </c>
      <c r="N847" s="8" t="s">
        <v>4221</v>
      </c>
    </row>
    <row r="848" spans="1:14">
      <c r="A848" s="10" t="s">
        <v>11963</v>
      </c>
      <c r="B848" t="s">
        <v>13326</v>
      </c>
      <c r="C848" s="10" t="s">
        <v>13142</v>
      </c>
      <c r="D848" s="13">
        <v>2699</v>
      </c>
      <c r="E848" s="13">
        <v>3799</v>
      </c>
      <c r="F848" s="12">
        <v>0.28999999999999998</v>
      </c>
      <c r="G848" s="10">
        <v>4</v>
      </c>
      <c r="H848" s="14">
        <v>727</v>
      </c>
      <c r="I848" s="10" t="s">
        <v>11965</v>
      </c>
      <c r="J848" s="10" t="s">
        <v>11966</v>
      </c>
      <c r="K848" s="10" t="s">
        <v>11967</v>
      </c>
      <c r="L848" s="10" t="s">
        <v>11968</v>
      </c>
      <c r="M848" s="10" t="s">
        <v>11969</v>
      </c>
      <c r="N848" s="10" t="s">
        <v>11970</v>
      </c>
    </row>
    <row r="849" spans="1:14">
      <c r="A849" s="10" t="s">
        <v>12949</v>
      </c>
      <c r="B849" t="s">
        <v>13327</v>
      </c>
      <c r="C849" s="10" t="s">
        <v>13142</v>
      </c>
      <c r="D849" s="10">
        <v>199</v>
      </c>
      <c r="E849" s="10">
        <v>999</v>
      </c>
      <c r="F849" s="12">
        <v>0.8</v>
      </c>
      <c r="G849" s="10">
        <v>3.1</v>
      </c>
      <c r="H849" s="14">
        <v>2</v>
      </c>
      <c r="I849" s="10" t="s">
        <v>12951</v>
      </c>
      <c r="J849" s="10" t="s">
        <v>12952</v>
      </c>
      <c r="K849" s="10" t="s">
        <v>12953</v>
      </c>
      <c r="L849" s="10" t="s">
        <v>12954</v>
      </c>
      <c r="M849" s="10" t="s">
        <v>12955</v>
      </c>
      <c r="N849" s="10" t="s">
        <v>12956</v>
      </c>
    </row>
    <row r="850" spans="1:14">
      <c r="A850" s="10" t="s">
        <v>11501</v>
      </c>
      <c r="B850" t="s">
        <v>13328</v>
      </c>
      <c r="C850" s="10" t="s">
        <v>13142</v>
      </c>
      <c r="D850" s="10">
        <v>429</v>
      </c>
      <c r="E850" s="10">
        <v>999</v>
      </c>
      <c r="F850" s="12">
        <v>0.56999999999999995</v>
      </c>
      <c r="G850" s="10">
        <v>3</v>
      </c>
      <c r="H850" s="14">
        <v>617</v>
      </c>
      <c r="I850" s="10" t="s">
        <v>11503</v>
      </c>
      <c r="J850" s="10" t="s">
        <v>11504</v>
      </c>
      <c r="K850" s="10" t="s">
        <v>11505</v>
      </c>
      <c r="L850" s="10" t="s">
        <v>11506</v>
      </c>
      <c r="M850" s="10" t="s">
        <v>11507</v>
      </c>
      <c r="N850" s="10" t="s">
        <v>11508</v>
      </c>
    </row>
    <row r="851" spans="1:14">
      <c r="A851" s="10" t="s">
        <v>2642</v>
      </c>
      <c r="B851" t="s">
        <v>13513</v>
      </c>
      <c r="C851" s="10" t="s">
        <v>13084</v>
      </c>
      <c r="D851" s="10">
        <v>218</v>
      </c>
      <c r="E851" s="10">
        <v>999</v>
      </c>
      <c r="F851" s="12">
        <v>0.78</v>
      </c>
      <c r="G851" s="10">
        <v>4.2</v>
      </c>
      <c r="H851" s="14">
        <v>163</v>
      </c>
      <c r="I851" s="10" t="s">
        <v>2644</v>
      </c>
      <c r="J851" s="10" t="s">
        <v>2645</v>
      </c>
      <c r="K851" s="10" t="s">
        <v>2646</v>
      </c>
      <c r="L851" s="10" t="s">
        <v>2647</v>
      </c>
      <c r="M851" s="10" t="s">
        <v>2648</v>
      </c>
      <c r="N851" s="10" t="s">
        <v>2649</v>
      </c>
    </row>
    <row r="852" spans="1:14">
      <c r="A852" s="8" t="s">
        <v>12959</v>
      </c>
      <c r="B852" t="s">
        <v>13513</v>
      </c>
      <c r="C852" s="8" t="s">
        <v>13142</v>
      </c>
      <c r="D852" s="8">
        <v>379</v>
      </c>
      <c r="E852" s="8">
        <v>919</v>
      </c>
      <c r="F852" s="11">
        <v>0.59</v>
      </c>
      <c r="G852" s="8">
        <v>4</v>
      </c>
      <c r="H852" s="15">
        <v>1090</v>
      </c>
      <c r="I852" s="8" t="s">
        <v>12961</v>
      </c>
      <c r="J852" s="8" t="s">
        <v>12962</v>
      </c>
      <c r="K852" s="8" t="s">
        <v>12963</v>
      </c>
      <c r="L852" s="8" t="s">
        <v>12964</v>
      </c>
      <c r="M852" s="8" t="s">
        <v>12965</v>
      </c>
      <c r="N852" s="8" t="s">
        <v>12966</v>
      </c>
    </row>
    <row r="853" spans="1:14">
      <c r="A853" s="10" t="s">
        <v>4236</v>
      </c>
      <c r="B853" t="s">
        <v>13513</v>
      </c>
      <c r="C853" s="10" t="s">
        <v>13083</v>
      </c>
      <c r="D853" s="13">
        <v>2499</v>
      </c>
      <c r="E853" s="13">
        <v>5999</v>
      </c>
      <c r="F853" s="12">
        <v>0.57999999999999996</v>
      </c>
      <c r="G853" s="10">
        <v>3.7</v>
      </c>
      <c r="H853" s="14">
        <v>828</v>
      </c>
      <c r="I853" s="10" t="s">
        <v>4238</v>
      </c>
      <c r="J853" s="10" t="s">
        <v>4239</v>
      </c>
      <c r="K853" s="10" t="s">
        <v>4240</v>
      </c>
      <c r="L853" s="10" t="s">
        <v>4241</v>
      </c>
      <c r="M853" s="10" t="s">
        <v>4242</v>
      </c>
      <c r="N853" s="10" t="s">
        <v>4243</v>
      </c>
    </row>
    <row r="854" spans="1:14">
      <c r="A854" s="8" t="s">
        <v>5772</v>
      </c>
      <c r="B854" t="s">
        <v>13513</v>
      </c>
      <c r="C854" s="8" t="s">
        <v>13083</v>
      </c>
      <c r="D854" s="16">
        <v>1299</v>
      </c>
      <c r="E854" s="16">
        <v>3499</v>
      </c>
      <c r="F854" s="11">
        <v>0.63</v>
      </c>
      <c r="G854" s="8">
        <v>3.9</v>
      </c>
      <c r="H854" s="15">
        <v>12452</v>
      </c>
      <c r="I854" s="8" t="s">
        <v>5774</v>
      </c>
      <c r="J854" s="8" t="s">
        <v>5775</v>
      </c>
      <c r="K854" s="8" t="s">
        <v>5776</v>
      </c>
      <c r="L854" s="8" t="s">
        <v>5777</v>
      </c>
      <c r="M854" s="8" t="s">
        <v>5778</v>
      </c>
      <c r="N854" s="8" t="s">
        <v>13037</v>
      </c>
    </row>
    <row r="855" spans="1:14">
      <c r="A855" s="10" t="s">
        <v>6467</v>
      </c>
      <c r="B855" t="s">
        <v>13513</v>
      </c>
      <c r="C855" s="10" t="s">
        <v>13083</v>
      </c>
      <c r="D855" s="13">
        <v>1299</v>
      </c>
      <c r="E855" s="13">
        <v>2999</v>
      </c>
      <c r="F855" s="12">
        <v>0.56999999999999995</v>
      </c>
      <c r="G855" s="10">
        <v>3.8</v>
      </c>
      <c r="H855" s="14">
        <v>14629</v>
      </c>
      <c r="I855" s="10" t="s">
        <v>6469</v>
      </c>
      <c r="J855" s="10" t="s">
        <v>6470</v>
      </c>
      <c r="K855" s="10" t="s">
        <v>6471</v>
      </c>
      <c r="L855" s="10" t="s">
        <v>6472</v>
      </c>
      <c r="M855" s="10" t="s">
        <v>6473</v>
      </c>
      <c r="N855" s="10" t="s">
        <v>6474</v>
      </c>
    </row>
    <row r="856" spans="1:14">
      <c r="A856" s="10" t="s">
        <v>5958</v>
      </c>
      <c r="B856" t="s">
        <v>13513</v>
      </c>
      <c r="C856" s="10" t="s">
        <v>13083</v>
      </c>
      <c r="D856" s="13">
        <v>1799</v>
      </c>
      <c r="E856" s="13">
        <v>3999</v>
      </c>
      <c r="F856" s="12">
        <v>0.55000000000000004</v>
      </c>
      <c r="G856" s="10">
        <v>3.9</v>
      </c>
      <c r="H856" s="14">
        <v>3517</v>
      </c>
      <c r="I856" s="10" t="s">
        <v>5960</v>
      </c>
      <c r="J856" s="10" t="s">
        <v>5961</v>
      </c>
      <c r="K856" s="10" t="s">
        <v>5962</v>
      </c>
      <c r="L856" s="10" t="s">
        <v>5963</v>
      </c>
      <c r="M856" s="10" t="s">
        <v>5964</v>
      </c>
      <c r="N856" s="10" t="s">
        <v>5965</v>
      </c>
    </row>
    <row r="857" spans="1:14">
      <c r="A857" s="8" t="s">
        <v>4199</v>
      </c>
      <c r="B857" t="s">
        <v>13513</v>
      </c>
      <c r="C857" s="8" t="s">
        <v>13083</v>
      </c>
      <c r="D857" s="16">
        <v>1499</v>
      </c>
      <c r="E857" s="16">
        <v>4999</v>
      </c>
      <c r="F857" s="11">
        <v>0.7</v>
      </c>
      <c r="G857" s="8">
        <v>4</v>
      </c>
      <c r="H857" s="15">
        <v>92588</v>
      </c>
      <c r="I857" s="8" t="s">
        <v>4201</v>
      </c>
      <c r="J857" s="8" t="s">
        <v>4202</v>
      </c>
      <c r="K857" s="8" t="s">
        <v>4203</v>
      </c>
      <c r="L857" s="8" t="s">
        <v>4204</v>
      </c>
      <c r="M857" s="8" t="s">
        <v>4205</v>
      </c>
      <c r="N857" s="8" t="s">
        <v>4206</v>
      </c>
    </row>
    <row r="858" spans="1:14">
      <c r="A858" s="10" t="s">
        <v>6097</v>
      </c>
      <c r="B858" t="s">
        <v>13513</v>
      </c>
      <c r="C858" s="10" t="s">
        <v>13083</v>
      </c>
      <c r="D858" s="13">
        <v>1499</v>
      </c>
      <c r="E858" s="13">
        <v>4999</v>
      </c>
      <c r="F858" s="12">
        <v>0.7</v>
      </c>
      <c r="G858" s="10">
        <v>4</v>
      </c>
      <c r="H858" s="14">
        <v>92588</v>
      </c>
      <c r="I858" s="10" t="s">
        <v>6099</v>
      </c>
      <c r="J858" s="10" t="s">
        <v>4202</v>
      </c>
      <c r="K858" s="10" t="s">
        <v>4203</v>
      </c>
      <c r="L858" s="10" t="s">
        <v>4204</v>
      </c>
      <c r="M858" s="10" t="s">
        <v>4205</v>
      </c>
      <c r="N858" s="10" t="s">
        <v>4206</v>
      </c>
    </row>
    <row r="859" spans="1:14">
      <c r="A859" s="8" t="s">
        <v>3275</v>
      </c>
      <c r="B859" t="s">
        <v>13513</v>
      </c>
      <c r="C859" s="8" t="s">
        <v>13083</v>
      </c>
      <c r="D859" s="16">
        <v>2998</v>
      </c>
      <c r="E859" s="16">
        <v>5999</v>
      </c>
      <c r="F859" s="11">
        <v>0.5</v>
      </c>
      <c r="G859" s="8">
        <v>4.0999999999999996</v>
      </c>
      <c r="H859" s="15">
        <v>5179</v>
      </c>
      <c r="I859" s="8" t="s">
        <v>3277</v>
      </c>
      <c r="J859" s="8" t="s">
        <v>3278</v>
      </c>
      <c r="K859" s="8" t="s">
        <v>3279</v>
      </c>
      <c r="L859" s="8" t="s">
        <v>3280</v>
      </c>
      <c r="M859" s="8" t="s">
        <v>3281</v>
      </c>
      <c r="N859" s="8" t="s">
        <v>3282</v>
      </c>
    </row>
    <row r="860" spans="1:14">
      <c r="A860" s="8" t="s">
        <v>3275</v>
      </c>
      <c r="B860" t="s">
        <v>13513</v>
      </c>
      <c r="C860" s="8" t="s">
        <v>13083</v>
      </c>
      <c r="D860" s="16">
        <v>2998</v>
      </c>
      <c r="E860" s="16">
        <v>5999</v>
      </c>
      <c r="F860" s="11">
        <v>0.5</v>
      </c>
      <c r="G860" s="8">
        <v>4.0999999999999996</v>
      </c>
      <c r="H860" s="15">
        <v>5179</v>
      </c>
      <c r="I860" s="8" t="s">
        <v>3277</v>
      </c>
      <c r="J860" s="8" t="s">
        <v>5098</v>
      </c>
      <c r="K860" s="8" t="s">
        <v>5099</v>
      </c>
      <c r="L860" s="8" t="s">
        <v>5100</v>
      </c>
      <c r="M860" s="8" t="s">
        <v>5101</v>
      </c>
      <c r="N860" s="8" t="s">
        <v>5102</v>
      </c>
    </row>
    <row r="861" spans="1:14">
      <c r="A861" s="10" t="s">
        <v>4039</v>
      </c>
      <c r="B861" t="s">
        <v>13513</v>
      </c>
      <c r="C861" s="10" t="s">
        <v>13083</v>
      </c>
      <c r="D861" s="13">
        <v>4499</v>
      </c>
      <c r="E861" s="13">
        <v>7999</v>
      </c>
      <c r="F861" s="12">
        <v>0.44</v>
      </c>
      <c r="G861" s="10">
        <v>3.5</v>
      </c>
      <c r="H861" s="14">
        <v>37</v>
      </c>
      <c r="I861" s="10" t="s">
        <v>4041</v>
      </c>
      <c r="J861" s="10" t="s">
        <v>4042</v>
      </c>
      <c r="K861" s="10" t="s">
        <v>4043</v>
      </c>
      <c r="L861" s="10" t="s">
        <v>4044</v>
      </c>
      <c r="M861" s="10" t="s">
        <v>4045</v>
      </c>
      <c r="N861" s="10" t="s">
        <v>4046</v>
      </c>
    </row>
    <row r="862" spans="1:14">
      <c r="A862" s="8" t="s">
        <v>3383</v>
      </c>
      <c r="B862" t="s">
        <v>13513</v>
      </c>
      <c r="C862" s="8" t="s">
        <v>13083</v>
      </c>
      <c r="D862" s="16">
        <v>1999</v>
      </c>
      <c r="E862" s="16">
        <v>3990</v>
      </c>
      <c r="F862" s="11">
        <v>0.5</v>
      </c>
      <c r="G862" s="8">
        <v>4</v>
      </c>
      <c r="H862" s="15">
        <v>30254</v>
      </c>
      <c r="I862" s="8" t="s">
        <v>3385</v>
      </c>
      <c r="J862" s="8" t="s">
        <v>3159</v>
      </c>
      <c r="K862" s="8" t="s">
        <v>3160</v>
      </c>
      <c r="L862" s="8" t="s">
        <v>3161</v>
      </c>
      <c r="M862" s="8" t="s">
        <v>3162</v>
      </c>
      <c r="N862" s="8" t="s">
        <v>3163</v>
      </c>
    </row>
    <row r="863" spans="1:14">
      <c r="A863" s="10" t="s">
        <v>4706</v>
      </c>
      <c r="B863" t="s">
        <v>13513</v>
      </c>
      <c r="C863" s="10" t="s">
        <v>13083</v>
      </c>
      <c r="D863" s="13">
        <v>1999</v>
      </c>
      <c r="E863" s="13">
        <v>3999</v>
      </c>
      <c r="F863" s="12">
        <v>0.5</v>
      </c>
      <c r="G863" s="10">
        <v>4</v>
      </c>
      <c r="H863" s="14">
        <v>30254</v>
      </c>
      <c r="I863" s="10" t="s">
        <v>4708</v>
      </c>
      <c r="J863" s="10" t="s">
        <v>4709</v>
      </c>
      <c r="K863" s="10" t="s">
        <v>4710</v>
      </c>
      <c r="L863" s="10" t="s">
        <v>4711</v>
      </c>
      <c r="M863" s="10" t="s">
        <v>4712</v>
      </c>
      <c r="N863" s="10" t="s">
        <v>4713</v>
      </c>
    </row>
    <row r="864" spans="1:14">
      <c r="A864" s="10" t="s">
        <v>3156</v>
      </c>
      <c r="B864" t="s">
        <v>13513</v>
      </c>
      <c r="C864" s="10" t="s">
        <v>13083</v>
      </c>
      <c r="D864" s="13">
        <v>1599</v>
      </c>
      <c r="E864" s="13">
        <v>3999</v>
      </c>
      <c r="F864" s="12">
        <v>0.6</v>
      </c>
      <c r="G864" s="10">
        <v>4</v>
      </c>
      <c r="H864" s="14">
        <v>30254</v>
      </c>
      <c r="I864" s="10" t="s">
        <v>3158</v>
      </c>
      <c r="J864" s="10" t="s">
        <v>3159</v>
      </c>
      <c r="K864" s="10" t="s">
        <v>3160</v>
      </c>
      <c r="L864" s="10" t="s">
        <v>3161</v>
      </c>
      <c r="M864" s="10" t="s">
        <v>3162</v>
      </c>
      <c r="N864" s="10" t="s">
        <v>3163</v>
      </c>
    </row>
    <row r="865" spans="1:14">
      <c r="A865" s="10" t="s">
        <v>3156</v>
      </c>
      <c r="B865" t="s">
        <v>13513</v>
      </c>
      <c r="C865" s="10" t="s">
        <v>13083</v>
      </c>
      <c r="D865" s="13">
        <v>1599</v>
      </c>
      <c r="E865" s="13">
        <v>3999</v>
      </c>
      <c r="F865" s="12">
        <v>0.6</v>
      </c>
      <c r="G865" s="10">
        <v>4</v>
      </c>
      <c r="H865" s="14">
        <v>30254</v>
      </c>
      <c r="I865" s="10" t="s">
        <v>3158</v>
      </c>
      <c r="J865" s="10" t="s">
        <v>4709</v>
      </c>
      <c r="K865" s="10" t="s">
        <v>4710</v>
      </c>
      <c r="L865" s="10" t="s">
        <v>4711</v>
      </c>
      <c r="M865" s="10" t="s">
        <v>4712</v>
      </c>
      <c r="N865" s="10" t="s">
        <v>4713</v>
      </c>
    </row>
    <row r="866" spans="1:14">
      <c r="A866" s="8" t="s">
        <v>3771</v>
      </c>
      <c r="B866" t="s">
        <v>13513</v>
      </c>
      <c r="C866" s="8" t="s">
        <v>13083</v>
      </c>
      <c r="D866" s="16">
        <v>1599</v>
      </c>
      <c r="E866" s="16">
        <v>4999</v>
      </c>
      <c r="F866" s="11">
        <v>0.68</v>
      </c>
      <c r="G866" s="8">
        <v>4</v>
      </c>
      <c r="H866" s="15">
        <v>67950</v>
      </c>
      <c r="I866" s="8" t="s">
        <v>3773</v>
      </c>
      <c r="J866" s="8" t="s">
        <v>3774</v>
      </c>
      <c r="K866" s="8" t="s">
        <v>3775</v>
      </c>
      <c r="L866" s="8" t="s">
        <v>3776</v>
      </c>
      <c r="M866" s="8" t="s">
        <v>3777</v>
      </c>
      <c r="N866" s="8" t="s">
        <v>3778</v>
      </c>
    </row>
    <row r="867" spans="1:14">
      <c r="A867" s="8" t="s">
        <v>3771</v>
      </c>
      <c r="B867" t="s">
        <v>13513</v>
      </c>
      <c r="C867" s="8" t="s">
        <v>13083</v>
      </c>
      <c r="D867" s="16">
        <v>1599</v>
      </c>
      <c r="E867" s="16">
        <v>4999</v>
      </c>
      <c r="F867" s="11">
        <v>0.68</v>
      </c>
      <c r="G867" s="8">
        <v>4</v>
      </c>
      <c r="H867" s="15">
        <v>67951</v>
      </c>
      <c r="I867" s="8" t="s">
        <v>3773</v>
      </c>
      <c r="J867" s="8" t="s">
        <v>5674</v>
      </c>
      <c r="K867" s="8" t="s">
        <v>5675</v>
      </c>
      <c r="L867" s="8" t="s">
        <v>5676</v>
      </c>
      <c r="M867" s="8" t="s">
        <v>5677</v>
      </c>
      <c r="N867" s="8" t="s">
        <v>5678</v>
      </c>
    </row>
    <row r="868" spans="1:14">
      <c r="A868" s="10" t="s">
        <v>4567</v>
      </c>
      <c r="B868" t="s">
        <v>13513</v>
      </c>
      <c r="C868" s="10" t="s">
        <v>13083</v>
      </c>
      <c r="D868" s="13">
        <v>3999</v>
      </c>
      <c r="E868" s="13">
        <v>6999</v>
      </c>
      <c r="F868" s="12">
        <v>0.43</v>
      </c>
      <c r="G868" s="10">
        <v>4.0999999999999996</v>
      </c>
      <c r="H868" s="14">
        <v>10229</v>
      </c>
      <c r="I868" s="10" t="s">
        <v>4569</v>
      </c>
      <c r="J868" s="10" t="s">
        <v>4570</v>
      </c>
      <c r="K868" s="10" t="s">
        <v>4571</v>
      </c>
      <c r="L868" s="10" t="s">
        <v>4572</v>
      </c>
      <c r="M868" s="10" t="s">
        <v>4573</v>
      </c>
      <c r="N868" s="10" t="s">
        <v>4574</v>
      </c>
    </row>
    <row r="869" spans="1:14">
      <c r="A869" s="8" t="s">
        <v>7167</v>
      </c>
      <c r="B869" t="s">
        <v>13513</v>
      </c>
      <c r="C869" s="8" t="s">
        <v>13083</v>
      </c>
      <c r="D869" s="16">
        <v>2499</v>
      </c>
      <c r="E869" s="16">
        <v>5999</v>
      </c>
      <c r="F869" s="11">
        <v>0.57999999999999996</v>
      </c>
      <c r="G869" s="8">
        <v>4.0999999999999996</v>
      </c>
      <c r="H869" s="15">
        <v>5852</v>
      </c>
      <c r="I869" s="8" t="s">
        <v>7169</v>
      </c>
      <c r="J869" s="8" t="s">
        <v>7170</v>
      </c>
      <c r="K869" s="8" t="s">
        <v>7171</v>
      </c>
      <c r="L869" s="8" t="s">
        <v>7172</v>
      </c>
      <c r="M869" s="8" t="s">
        <v>7173</v>
      </c>
      <c r="N869" s="8" t="s">
        <v>7174</v>
      </c>
    </row>
    <row r="870" spans="1:14">
      <c r="A870" s="10" t="s">
        <v>4398</v>
      </c>
      <c r="B870" t="s">
        <v>13513</v>
      </c>
      <c r="C870" s="10" t="s">
        <v>13083</v>
      </c>
      <c r="D870" s="13">
        <v>2799</v>
      </c>
      <c r="E870" s="13">
        <v>6499</v>
      </c>
      <c r="F870" s="12">
        <v>0.56999999999999995</v>
      </c>
      <c r="G870" s="10">
        <v>4.0999999999999996</v>
      </c>
      <c r="H870" s="14">
        <v>38879</v>
      </c>
      <c r="I870" s="10" t="s">
        <v>4400</v>
      </c>
      <c r="J870" s="10" t="s">
        <v>4401</v>
      </c>
      <c r="K870" s="10" t="s">
        <v>4402</v>
      </c>
      <c r="L870" s="10" t="s">
        <v>4403</v>
      </c>
      <c r="M870" s="10" t="s">
        <v>4404</v>
      </c>
      <c r="N870" s="10" t="s">
        <v>4405</v>
      </c>
    </row>
    <row r="871" spans="1:14">
      <c r="A871" s="8" t="s">
        <v>7588</v>
      </c>
      <c r="B871" t="s">
        <v>13513</v>
      </c>
      <c r="C871" s="8" t="s">
        <v>13083</v>
      </c>
      <c r="D871" s="16">
        <v>2499</v>
      </c>
      <c r="E871" s="16">
        <v>5999</v>
      </c>
      <c r="F871" s="11">
        <v>0.57999999999999996</v>
      </c>
      <c r="G871" s="8">
        <v>4.0999999999999996</v>
      </c>
      <c r="H871" s="15">
        <v>38879</v>
      </c>
      <c r="I871" s="8" t="s">
        <v>7590</v>
      </c>
      <c r="J871" s="8" t="s">
        <v>4401</v>
      </c>
      <c r="K871" s="8" t="s">
        <v>4402</v>
      </c>
      <c r="L871" s="8" t="s">
        <v>4403</v>
      </c>
      <c r="M871" s="8" t="s">
        <v>4404</v>
      </c>
      <c r="N871" s="8" t="s">
        <v>4405</v>
      </c>
    </row>
    <row r="872" spans="1:14">
      <c r="A872" s="8" t="s">
        <v>4154</v>
      </c>
      <c r="B872" t="s">
        <v>13513</v>
      </c>
      <c r="C872" s="8" t="s">
        <v>13083</v>
      </c>
      <c r="D872" s="16">
        <v>2999</v>
      </c>
      <c r="E872" s="16">
        <v>5999</v>
      </c>
      <c r="F872" s="11">
        <v>0.5</v>
      </c>
      <c r="G872" s="8">
        <v>4.0999999999999996</v>
      </c>
      <c r="H872" s="15">
        <v>7148</v>
      </c>
      <c r="I872" s="8" t="s">
        <v>4156</v>
      </c>
      <c r="J872" s="8" t="s">
        <v>4157</v>
      </c>
      <c r="K872" s="8" t="s">
        <v>4158</v>
      </c>
      <c r="L872" s="8" t="s">
        <v>4159</v>
      </c>
      <c r="M872" s="8" t="s">
        <v>4160</v>
      </c>
      <c r="N872" s="8" t="s">
        <v>4161</v>
      </c>
    </row>
    <row r="873" spans="1:14">
      <c r="A873" s="10" t="s">
        <v>5932</v>
      </c>
      <c r="B873" t="s">
        <v>13513</v>
      </c>
      <c r="C873" s="10" t="s">
        <v>13083</v>
      </c>
      <c r="D873" s="13">
        <v>2499</v>
      </c>
      <c r="E873" s="13">
        <v>4999</v>
      </c>
      <c r="F873" s="12">
        <v>0.5</v>
      </c>
      <c r="G873" s="10">
        <v>3.9</v>
      </c>
      <c r="H873" s="14">
        <v>7571</v>
      </c>
      <c r="I873" s="10" t="s">
        <v>5934</v>
      </c>
      <c r="J873" s="10" t="s">
        <v>4075</v>
      </c>
      <c r="K873" s="10" t="s">
        <v>4076</v>
      </c>
      <c r="L873" s="10" t="s">
        <v>4077</v>
      </c>
      <c r="M873" s="10" t="s">
        <v>4078</v>
      </c>
      <c r="N873" s="10" t="s">
        <v>4079</v>
      </c>
    </row>
    <row r="874" spans="1:14">
      <c r="A874" s="10" t="s">
        <v>4072</v>
      </c>
      <c r="B874" t="s">
        <v>13513</v>
      </c>
      <c r="C874" s="10" t="s">
        <v>13083</v>
      </c>
      <c r="D874" s="13">
        <v>1999</v>
      </c>
      <c r="E874" s="13">
        <v>4999</v>
      </c>
      <c r="F874" s="12">
        <v>0.6</v>
      </c>
      <c r="G874" s="10">
        <v>3.9</v>
      </c>
      <c r="H874" s="14">
        <v>7571</v>
      </c>
      <c r="I874" s="10" t="s">
        <v>4074</v>
      </c>
      <c r="J874" s="10" t="s">
        <v>4075</v>
      </c>
      <c r="K874" s="10" t="s">
        <v>4076</v>
      </c>
      <c r="L874" s="10" t="s">
        <v>4077</v>
      </c>
      <c r="M874" s="10" t="s">
        <v>4078</v>
      </c>
      <c r="N874" s="10" t="s">
        <v>4079</v>
      </c>
    </row>
    <row r="875" spans="1:14">
      <c r="A875" s="8" t="s">
        <v>3018</v>
      </c>
      <c r="B875" t="s">
        <v>13513</v>
      </c>
      <c r="C875" s="8" t="s">
        <v>13083</v>
      </c>
      <c r="D875" s="16">
        <v>1898</v>
      </c>
      <c r="E875" s="16">
        <v>4999</v>
      </c>
      <c r="F875" s="11">
        <v>0.62</v>
      </c>
      <c r="G875" s="8">
        <v>4.0999999999999996</v>
      </c>
      <c r="H875" s="15">
        <v>10689</v>
      </c>
      <c r="I875" s="8" t="s">
        <v>3020</v>
      </c>
      <c r="J875" s="8" t="s">
        <v>3021</v>
      </c>
      <c r="K875" s="8" t="s">
        <v>3022</v>
      </c>
      <c r="L875" s="8" t="s">
        <v>3023</v>
      </c>
      <c r="M875" s="8" t="s">
        <v>3024</v>
      </c>
      <c r="N875" s="8" t="s">
        <v>3025</v>
      </c>
    </row>
    <row r="876" spans="1:14">
      <c r="A876" s="8" t="s">
        <v>3018</v>
      </c>
      <c r="B876" t="s">
        <v>13495</v>
      </c>
      <c r="C876" s="8" t="s">
        <v>13083</v>
      </c>
      <c r="D876" s="16">
        <v>1999</v>
      </c>
      <c r="E876" s="16">
        <v>4999</v>
      </c>
      <c r="F876" s="11">
        <v>0.6</v>
      </c>
      <c r="G876" s="8">
        <v>4.0999999999999996</v>
      </c>
      <c r="H876" s="15">
        <v>10689</v>
      </c>
      <c r="I876" s="8" t="s">
        <v>3020</v>
      </c>
      <c r="J876" s="8" t="s">
        <v>3021</v>
      </c>
      <c r="K876" s="8" t="s">
        <v>3022</v>
      </c>
      <c r="L876" s="8" t="s">
        <v>3023</v>
      </c>
      <c r="M876" s="8" t="s">
        <v>3024</v>
      </c>
      <c r="N876" s="8" t="s">
        <v>3025</v>
      </c>
    </row>
    <row r="877" spans="1:14">
      <c r="A877" s="10" t="s">
        <v>4506</v>
      </c>
      <c r="B877" t="s">
        <v>13495</v>
      </c>
      <c r="C877" s="10" t="s">
        <v>13083</v>
      </c>
      <c r="D877" s="10">
        <v>249</v>
      </c>
      <c r="E877" s="10">
        <v>999</v>
      </c>
      <c r="F877" s="12">
        <v>0.75</v>
      </c>
      <c r="G877" s="10">
        <v>4.5</v>
      </c>
      <c r="H877" s="14">
        <v>38</v>
      </c>
      <c r="I877" s="10" t="s">
        <v>4508</v>
      </c>
      <c r="J877" s="10" t="s">
        <v>4509</v>
      </c>
      <c r="K877" s="10" t="s">
        <v>4510</v>
      </c>
      <c r="L877" s="10" t="s">
        <v>4511</v>
      </c>
      <c r="M877" s="10" t="s">
        <v>4512</v>
      </c>
      <c r="N877" s="10" t="s">
        <v>4513</v>
      </c>
    </row>
    <row r="878" spans="1:14">
      <c r="A878" s="10" t="s">
        <v>3781</v>
      </c>
      <c r="B878" t="s">
        <v>13495</v>
      </c>
      <c r="C878" s="10" t="s">
        <v>13083</v>
      </c>
      <c r="D878" s="13">
        <v>1324</v>
      </c>
      <c r="E878" s="13">
        <v>1699</v>
      </c>
      <c r="F878" s="12">
        <v>0.22</v>
      </c>
      <c r="G878" s="10">
        <v>4</v>
      </c>
      <c r="H878" s="14">
        <v>128311</v>
      </c>
      <c r="I878" s="10" t="s">
        <v>3737</v>
      </c>
      <c r="J878" s="10" t="s">
        <v>3032</v>
      </c>
      <c r="K878" s="10" t="s">
        <v>3033</v>
      </c>
      <c r="L878" s="10" t="s">
        <v>3034</v>
      </c>
      <c r="M878" s="10" t="s">
        <v>3035</v>
      </c>
      <c r="N878" s="10" t="s">
        <v>3036</v>
      </c>
    </row>
    <row r="879" spans="1:14">
      <c r="A879" s="10" t="s">
        <v>3735</v>
      </c>
      <c r="B879" t="s">
        <v>13495</v>
      </c>
      <c r="C879" s="10" t="s">
        <v>13083</v>
      </c>
      <c r="D879" s="13">
        <v>1324</v>
      </c>
      <c r="E879" s="13">
        <v>1699</v>
      </c>
      <c r="F879" s="12">
        <v>0.22</v>
      </c>
      <c r="G879" s="10">
        <v>4</v>
      </c>
      <c r="H879" s="14">
        <v>128311</v>
      </c>
      <c r="I879" s="10" t="s">
        <v>3737</v>
      </c>
      <c r="J879" s="10" t="s">
        <v>3032</v>
      </c>
      <c r="K879" s="10" t="s">
        <v>3033</v>
      </c>
      <c r="L879" s="10" t="s">
        <v>3034</v>
      </c>
      <c r="M879" s="10" t="s">
        <v>3035</v>
      </c>
      <c r="N879" s="10" t="s">
        <v>3036</v>
      </c>
    </row>
    <row r="880" spans="1:14">
      <c r="A880" s="8" t="s">
        <v>3559</v>
      </c>
      <c r="B880" t="s">
        <v>13495</v>
      </c>
      <c r="C880" s="8" t="s">
        <v>13083</v>
      </c>
      <c r="D880" s="16">
        <v>1299</v>
      </c>
      <c r="E880" s="16">
        <v>1599</v>
      </c>
      <c r="F880" s="11">
        <v>0.19</v>
      </c>
      <c r="G880" s="8">
        <v>4</v>
      </c>
      <c r="H880" s="15">
        <v>128311</v>
      </c>
      <c r="I880" s="8" t="s">
        <v>3031</v>
      </c>
      <c r="J880" s="8" t="s">
        <v>3032</v>
      </c>
      <c r="K880" s="8" t="s">
        <v>3033</v>
      </c>
      <c r="L880" s="8" t="s">
        <v>3034</v>
      </c>
      <c r="M880" s="8" t="s">
        <v>3035</v>
      </c>
      <c r="N880" s="8" t="s">
        <v>3036</v>
      </c>
    </row>
    <row r="881" spans="1:14">
      <c r="A881" s="10" t="s">
        <v>3028</v>
      </c>
      <c r="B881" t="s">
        <v>13495</v>
      </c>
      <c r="C881" s="10" t="s">
        <v>13083</v>
      </c>
      <c r="D881" s="13">
        <v>1299</v>
      </c>
      <c r="E881" s="13">
        <v>1599</v>
      </c>
      <c r="F881" s="12">
        <v>0.19</v>
      </c>
      <c r="G881" s="10">
        <v>4</v>
      </c>
      <c r="H881" s="14">
        <v>128311</v>
      </c>
      <c r="I881" s="10" t="s">
        <v>3031</v>
      </c>
      <c r="J881" s="10" t="s">
        <v>3032</v>
      </c>
      <c r="K881" s="10" t="s">
        <v>3033</v>
      </c>
      <c r="L881" s="10" t="s">
        <v>3034</v>
      </c>
      <c r="M881" s="10" t="s">
        <v>3035</v>
      </c>
      <c r="N881" s="10" t="s">
        <v>3036</v>
      </c>
    </row>
    <row r="882" spans="1:14">
      <c r="A882" s="8" t="s">
        <v>4388</v>
      </c>
      <c r="B882" t="s">
        <v>13329</v>
      </c>
      <c r="C882" s="8" t="s">
        <v>13083</v>
      </c>
      <c r="D882" s="16">
        <v>2599</v>
      </c>
      <c r="E882" s="16">
        <v>2999</v>
      </c>
      <c r="F882" s="11">
        <v>0.13</v>
      </c>
      <c r="G882" s="8">
        <v>3.9</v>
      </c>
      <c r="H882" s="15">
        <v>14266</v>
      </c>
      <c r="I882" s="8" t="s">
        <v>4390</v>
      </c>
      <c r="J882" s="8" t="s">
        <v>4391</v>
      </c>
      <c r="K882" s="8" t="s">
        <v>4392</v>
      </c>
      <c r="L882" s="8" t="s">
        <v>4393</v>
      </c>
      <c r="M882" s="8" t="s">
        <v>4394</v>
      </c>
      <c r="N882" s="8" t="s">
        <v>4395</v>
      </c>
    </row>
    <row r="883" spans="1:14">
      <c r="A883" s="10" t="s">
        <v>4446</v>
      </c>
      <c r="B883" t="s">
        <v>13330</v>
      </c>
      <c r="C883" s="10" t="s">
        <v>13083</v>
      </c>
      <c r="D883" s="13">
        <v>3799</v>
      </c>
      <c r="E883" s="13">
        <v>5299</v>
      </c>
      <c r="F883" s="12">
        <v>0.28000000000000003</v>
      </c>
      <c r="G883" s="10">
        <v>3.5</v>
      </c>
      <c r="H883" s="14">
        <v>1641</v>
      </c>
      <c r="I883" s="10" t="s">
        <v>4448</v>
      </c>
      <c r="J883" s="10" t="s">
        <v>4449</v>
      </c>
      <c r="K883" s="10" t="s">
        <v>4450</v>
      </c>
      <c r="L883" s="10" t="s">
        <v>4451</v>
      </c>
      <c r="M883" s="10" t="s">
        <v>4452</v>
      </c>
      <c r="N883" s="10" t="s">
        <v>4453</v>
      </c>
    </row>
    <row r="884" spans="1:14">
      <c r="A884" s="8" t="s">
        <v>8921</v>
      </c>
      <c r="B884" t="s">
        <v>13331</v>
      </c>
      <c r="C884" s="8" t="s">
        <v>13142</v>
      </c>
      <c r="D884" s="16">
        <v>1969</v>
      </c>
      <c r="E884" s="16">
        <v>5000</v>
      </c>
      <c r="F884" s="11">
        <v>0.61</v>
      </c>
      <c r="G884" s="8">
        <v>4.0999999999999996</v>
      </c>
      <c r="H884" s="15">
        <v>4927</v>
      </c>
      <c r="I884" s="8" t="s">
        <v>8924</v>
      </c>
      <c r="J884" s="8" t="s">
        <v>8925</v>
      </c>
      <c r="K884" s="8" t="s">
        <v>8926</v>
      </c>
      <c r="L884" s="8" t="s">
        <v>8927</v>
      </c>
      <c r="M884" s="8" t="s">
        <v>8928</v>
      </c>
      <c r="N884" s="8" t="s">
        <v>8929</v>
      </c>
    </row>
    <row r="885" spans="1:14">
      <c r="A885" s="8" t="s">
        <v>5415</v>
      </c>
      <c r="B885" t="s">
        <v>13332</v>
      </c>
      <c r="C885" s="8" t="s">
        <v>13084</v>
      </c>
      <c r="D885" s="16">
        <v>1199</v>
      </c>
      <c r="E885" s="16">
        <v>3490</v>
      </c>
      <c r="F885" s="11">
        <v>0.66</v>
      </c>
      <c r="G885" s="8">
        <v>4.0999999999999996</v>
      </c>
      <c r="H885" s="15">
        <v>11716</v>
      </c>
      <c r="I885" s="8" t="s">
        <v>5418</v>
      </c>
      <c r="J885" s="8" t="s">
        <v>5419</v>
      </c>
      <c r="K885" s="8" t="s">
        <v>5420</v>
      </c>
      <c r="L885" s="8" t="s">
        <v>5421</v>
      </c>
      <c r="M885" s="8" t="s">
        <v>5422</v>
      </c>
      <c r="N885" s="8" t="s">
        <v>5423</v>
      </c>
    </row>
    <row r="886" spans="1:14">
      <c r="A886" s="10" t="s">
        <v>8352</v>
      </c>
      <c r="B886" t="s">
        <v>13447</v>
      </c>
      <c r="C886" s="10" t="s">
        <v>13084</v>
      </c>
      <c r="D886" s="13">
        <v>1099</v>
      </c>
      <c r="E886" s="13">
        <v>1499</v>
      </c>
      <c r="F886" s="12">
        <v>0.27</v>
      </c>
      <c r="G886" s="10">
        <v>4.2</v>
      </c>
      <c r="H886" s="14">
        <v>2375</v>
      </c>
      <c r="I886" s="10" t="s">
        <v>8354</v>
      </c>
      <c r="J886" s="10" t="s">
        <v>8355</v>
      </c>
      <c r="K886" s="10" t="s">
        <v>8356</v>
      </c>
      <c r="L886" s="10" t="s">
        <v>8357</v>
      </c>
      <c r="M886" s="10" t="s">
        <v>8358</v>
      </c>
      <c r="N886" s="10" t="s">
        <v>8359</v>
      </c>
    </row>
    <row r="887" spans="1:14">
      <c r="A887" s="8" t="s">
        <v>6860</v>
      </c>
      <c r="B887" t="s">
        <v>13447</v>
      </c>
      <c r="C887" s="8" t="s">
        <v>13084</v>
      </c>
      <c r="D887" s="8">
        <v>599</v>
      </c>
      <c r="E887" s="8">
        <v>599</v>
      </c>
      <c r="F887" s="11">
        <v>0</v>
      </c>
      <c r="G887" s="8">
        <v>4</v>
      </c>
      <c r="H887" s="15">
        <v>26423</v>
      </c>
      <c r="I887" s="8" t="s">
        <v>6862</v>
      </c>
      <c r="J887" s="8" t="s">
        <v>6863</v>
      </c>
      <c r="K887" s="8" t="s">
        <v>6864</v>
      </c>
      <c r="L887" s="8" t="s">
        <v>6865</v>
      </c>
      <c r="M887" s="8" t="s">
        <v>6866</v>
      </c>
      <c r="N887" s="8" t="s">
        <v>6867</v>
      </c>
    </row>
    <row r="888" spans="1:14">
      <c r="A888" s="10" t="s">
        <v>783</v>
      </c>
      <c r="B888" t="s">
        <v>13447</v>
      </c>
      <c r="C888" s="10" t="s">
        <v>13083</v>
      </c>
      <c r="D888" s="13">
        <v>29999</v>
      </c>
      <c r="E888" s="13">
        <v>39999</v>
      </c>
      <c r="F888" s="12">
        <v>0.25</v>
      </c>
      <c r="G888" s="10">
        <v>4.2</v>
      </c>
      <c r="H888" s="14">
        <v>7298</v>
      </c>
      <c r="I888" s="10" t="s">
        <v>785</v>
      </c>
      <c r="J888" s="10" t="s">
        <v>364</v>
      </c>
      <c r="K888" s="10" t="s">
        <v>365</v>
      </c>
      <c r="L888" s="10" t="s">
        <v>366</v>
      </c>
      <c r="M888" s="10" t="s">
        <v>367</v>
      </c>
      <c r="N888" s="10" t="s">
        <v>368</v>
      </c>
    </row>
    <row r="889" spans="1:14">
      <c r="A889" s="10" t="s">
        <v>823</v>
      </c>
      <c r="B889" t="s">
        <v>13447</v>
      </c>
      <c r="C889" s="10" t="s">
        <v>13083</v>
      </c>
      <c r="D889" s="13">
        <v>24999</v>
      </c>
      <c r="E889" s="13">
        <v>31999</v>
      </c>
      <c r="F889" s="12">
        <v>0.22</v>
      </c>
      <c r="G889" s="10">
        <v>4.2</v>
      </c>
      <c r="H889" s="14">
        <v>34899</v>
      </c>
      <c r="I889" s="10" t="s">
        <v>825</v>
      </c>
      <c r="J889" s="10" t="s">
        <v>250</v>
      </c>
      <c r="K889" s="10" t="s">
        <v>251</v>
      </c>
      <c r="L889" s="10" t="s">
        <v>252</v>
      </c>
      <c r="M889" s="10" t="s">
        <v>253</v>
      </c>
      <c r="N889" s="10" t="s">
        <v>254</v>
      </c>
    </row>
    <row r="890" spans="1:14">
      <c r="A890" s="8" t="s">
        <v>3527</v>
      </c>
      <c r="B890" t="s">
        <v>13447</v>
      </c>
      <c r="C890" s="8" t="s">
        <v>13083</v>
      </c>
      <c r="D890" s="16">
        <v>34999</v>
      </c>
      <c r="E890" s="16">
        <v>38999</v>
      </c>
      <c r="F890" s="11">
        <v>0.1</v>
      </c>
      <c r="G890" s="8">
        <v>4.2</v>
      </c>
      <c r="H890" s="15">
        <v>11029</v>
      </c>
      <c r="I890" s="8" t="s">
        <v>3529</v>
      </c>
      <c r="J890" s="8" t="s">
        <v>3530</v>
      </c>
      <c r="K890" s="8" t="s">
        <v>3531</v>
      </c>
      <c r="L890" s="8" t="s">
        <v>3532</v>
      </c>
      <c r="M890" s="8" t="s">
        <v>3533</v>
      </c>
      <c r="N890" s="8" t="s">
        <v>3534</v>
      </c>
    </row>
    <row r="891" spans="1:14">
      <c r="A891" s="10" t="s">
        <v>4378</v>
      </c>
      <c r="B891" t="s">
        <v>13447</v>
      </c>
      <c r="C891" s="10" t="s">
        <v>13083</v>
      </c>
      <c r="D891" s="13">
        <v>44999</v>
      </c>
      <c r="E891" s="13">
        <v>49999</v>
      </c>
      <c r="F891" s="12">
        <v>0.1</v>
      </c>
      <c r="G891" s="10">
        <v>4.3</v>
      </c>
      <c r="H891" s="14">
        <v>3075</v>
      </c>
      <c r="I891" s="10" t="s">
        <v>4380</v>
      </c>
      <c r="J891" s="10" t="s">
        <v>4381</v>
      </c>
      <c r="K891" s="10" t="s">
        <v>4382</v>
      </c>
      <c r="L891" s="10" t="s">
        <v>4383</v>
      </c>
      <c r="M891" s="10" t="s">
        <v>4384</v>
      </c>
      <c r="N891" s="10" t="s">
        <v>4385</v>
      </c>
    </row>
    <row r="892" spans="1:14">
      <c r="A892" s="8" t="s">
        <v>361</v>
      </c>
      <c r="B892" t="s">
        <v>13447</v>
      </c>
      <c r="C892" s="8" t="s">
        <v>13083</v>
      </c>
      <c r="D892" s="16">
        <v>32999</v>
      </c>
      <c r="E892" s="16">
        <v>45999</v>
      </c>
      <c r="F892" s="11">
        <v>0.28000000000000003</v>
      </c>
      <c r="G892" s="8">
        <v>4.2</v>
      </c>
      <c r="H892" s="15">
        <v>7298</v>
      </c>
      <c r="I892" s="8" t="s">
        <v>363</v>
      </c>
      <c r="J892" s="8" t="s">
        <v>364</v>
      </c>
      <c r="K892" s="8" t="s">
        <v>365</v>
      </c>
      <c r="L892" s="8" t="s">
        <v>366</v>
      </c>
      <c r="M892" s="8" t="s">
        <v>367</v>
      </c>
      <c r="N892" s="8" t="s">
        <v>368</v>
      </c>
    </row>
    <row r="893" spans="1:14">
      <c r="A893" s="8" t="s">
        <v>1893</v>
      </c>
      <c r="B893" t="s">
        <v>13447</v>
      </c>
      <c r="C893" s="8" t="s">
        <v>13083</v>
      </c>
      <c r="D893" s="16">
        <v>42999</v>
      </c>
      <c r="E893" s="16">
        <v>59999</v>
      </c>
      <c r="F893" s="11">
        <v>0.28000000000000003</v>
      </c>
      <c r="G893" s="8">
        <v>4.0999999999999996</v>
      </c>
      <c r="H893" s="15">
        <v>6753</v>
      </c>
      <c r="I893" s="8" t="s">
        <v>1895</v>
      </c>
      <c r="J893" s="8" t="s">
        <v>1896</v>
      </c>
      <c r="K893" s="8" t="s">
        <v>1897</v>
      </c>
      <c r="L893" s="8" t="s">
        <v>1898</v>
      </c>
      <c r="M893" s="8" t="s">
        <v>1899</v>
      </c>
      <c r="N893" s="8" t="s">
        <v>1900</v>
      </c>
    </row>
    <row r="894" spans="1:14">
      <c r="A894" s="10" t="s">
        <v>2856</v>
      </c>
      <c r="B894" t="s">
        <v>13447</v>
      </c>
      <c r="C894" s="10" t="s">
        <v>13083</v>
      </c>
      <c r="D894" s="13">
        <v>61999</v>
      </c>
      <c r="E894" s="13">
        <v>69999</v>
      </c>
      <c r="F894" s="12">
        <v>0.11</v>
      </c>
      <c r="G894" s="10">
        <v>4.0999999999999996</v>
      </c>
      <c r="H894" s="14">
        <v>6753</v>
      </c>
      <c r="I894" s="10" t="s">
        <v>2858</v>
      </c>
      <c r="J894" s="10" t="s">
        <v>1896</v>
      </c>
      <c r="K894" s="10" t="s">
        <v>1897</v>
      </c>
      <c r="L894" s="10" t="s">
        <v>1898</v>
      </c>
      <c r="M894" s="10" t="s">
        <v>1899</v>
      </c>
      <c r="N894" s="10" t="s">
        <v>1900</v>
      </c>
    </row>
    <row r="895" spans="1:14">
      <c r="A895" s="8" t="s">
        <v>247</v>
      </c>
      <c r="B895" t="s">
        <v>13447</v>
      </c>
      <c r="C895" s="8" t="s">
        <v>13083</v>
      </c>
      <c r="D895" s="16">
        <v>14999</v>
      </c>
      <c r="E895" s="16">
        <v>19999</v>
      </c>
      <c r="F895" s="11">
        <v>0.25</v>
      </c>
      <c r="G895" s="8">
        <v>4.2</v>
      </c>
      <c r="H895" s="15">
        <v>34899</v>
      </c>
      <c r="I895" s="8" t="s">
        <v>249</v>
      </c>
      <c r="J895" s="8" t="s">
        <v>250</v>
      </c>
      <c r="K895" s="8" t="s">
        <v>251</v>
      </c>
      <c r="L895" s="8" t="s">
        <v>252</v>
      </c>
      <c r="M895" s="8" t="s">
        <v>253</v>
      </c>
      <c r="N895" s="8" t="s">
        <v>254</v>
      </c>
    </row>
    <row r="896" spans="1:14">
      <c r="A896" s="10" t="s">
        <v>526</v>
      </c>
      <c r="B896" t="s">
        <v>13447</v>
      </c>
      <c r="C896" s="10" t="s">
        <v>13083</v>
      </c>
      <c r="D896" s="13">
        <v>15999</v>
      </c>
      <c r="E896" s="13">
        <v>21999</v>
      </c>
      <c r="F896" s="12">
        <v>0.27</v>
      </c>
      <c r="G896" s="10">
        <v>4.2</v>
      </c>
      <c r="H896" s="14">
        <v>34899</v>
      </c>
      <c r="I896" s="10" t="s">
        <v>528</v>
      </c>
      <c r="J896" s="10" t="s">
        <v>250</v>
      </c>
      <c r="K896" s="10" t="s">
        <v>251</v>
      </c>
      <c r="L896" s="10" t="s">
        <v>252</v>
      </c>
      <c r="M896" s="10" t="s">
        <v>253</v>
      </c>
      <c r="N896" s="10" t="s">
        <v>254</v>
      </c>
    </row>
    <row r="897" spans="1:14">
      <c r="A897" s="8" t="s">
        <v>2994</v>
      </c>
      <c r="B897" t="s">
        <v>13447</v>
      </c>
      <c r="C897" s="8" t="s">
        <v>13083</v>
      </c>
      <c r="D897" s="16">
        <v>28999</v>
      </c>
      <c r="E897" s="16">
        <v>28999</v>
      </c>
      <c r="F897" s="11">
        <v>0</v>
      </c>
      <c r="G897" s="8">
        <v>4.3</v>
      </c>
      <c r="H897" s="15">
        <v>17415</v>
      </c>
      <c r="I897" s="8" t="s">
        <v>2996</v>
      </c>
      <c r="J897" s="8" t="s">
        <v>2987</v>
      </c>
      <c r="K897" s="8" t="s">
        <v>2988</v>
      </c>
      <c r="L897" s="8" t="s">
        <v>2989</v>
      </c>
      <c r="M897" s="8" t="s">
        <v>2990</v>
      </c>
      <c r="N897" s="8" t="s">
        <v>2991</v>
      </c>
    </row>
    <row r="898" spans="1:14">
      <c r="A898" s="8" t="s">
        <v>3498</v>
      </c>
      <c r="B898" t="s">
        <v>13447</v>
      </c>
      <c r="C898" s="8" t="s">
        <v>13083</v>
      </c>
      <c r="D898" s="16">
        <v>33999</v>
      </c>
      <c r="E898" s="16">
        <v>33999</v>
      </c>
      <c r="F898" s="11">
        <v>0</v>
      </c>
      <c r="G898" s="8">
        <v>4.3</v>
      </c>
      <c r="H898" s="15">
        <v>17415</v>
      </c>
      <c r="I898" s="8" t="s">
        <v>3500</v>
      </c>
      <c r="J898" s="8" t="s">
        <v>2987</v>
      </c>
      <c r="K898" s="8" t="s">
        <v>2988</v>
      </c>
      <c r="L898" s="8" t="s">
        <v>2989</v>
      </c>
      <c r="M898" s="8" t="s">
        <v>2990</v>
      </c>
      <c r="N898" s="8" t="s">
        <v>2991</v>
      </c>
    </row>
    <row r="899" spans="1:14">
      <c r="A899" s="10" t="s">
        <v>2984</v>
      </c>
      <c r="B899" t="s">
        <v>13333</v>
      </c>
      <c r="C899" s="10" t="s">
        <v>13083</v>
      </c>
      <c r="D899" s="13">
        <v>28999</v>
      </c>
      <c r="E899" s="13">
        <v>28999</v>
      </c>
      <c r="F899" s="12">
        <v>0</v>
      </c>
      <c r="G899" s="10">
        <v>4.3</v>
      </c>
      <c r="H899" s="14">
        <v>17415</v>
      </c>
      <c r="I899" s="10" t="s">
        <v>2986</v>
      </c>
      <c r="J899" s="10" t="s">
        <v>2987</v>
      </c>
      <c r="K899" s="10" t="s">
        <v>2988</v>
      </c>
      <c r="L899" s="10" t="s">
        <v>2989</v>
      </c>
      <c r="M899" s="10" t="s">
        <v>2990</v>
      </c>
      <c r="N899" s="10" t="s">
        <v>2991</v>
      </c>
    </row>
    <row r="900" spans="1:14">
      <c r="A900" s="10" t="s">
        <v>4224</v>
      </c>
      <c r="B900" t="s">
        <v>13494</v>
      </c>
      <c r="C900" s="10" t="s">
        <v>13083</v>
      </c>
      <c r="D900" s="13">
        <v>4999</v>
      </c>
      <c r="E900" s="13">
        <v>6999</v>
      </c>
      <c r="F900" s="12">
        <v>0.28999999999999998</v>
      </c>
      <c r="G900" s="10">
        <v>3.8</v>
      </c>
      <c r="H900" s="14">
        <v>758</v>
      </c>
      <c r="I900" s="10" t="s">
        <v>4226</v>
      </c>
      <c r="J900" s="10" t="s">
        <v>4227</v>
      </c>
      <c r="K900" s="10" t="s">
        <v>4228</v>
      </c>
      <c r="L900" s="10" t="s">
        <v>4229</v>
      </c>
      <c r="M900" s="10" t="s">
        <v>4230</v>
      </c>
      <c r="N900" s="10" t="s">
        <v>4231</v>
      </c>
    </row>
    <row r="901" spans="1:14">
      <c r="A901" s="8" t="s">
        <v>4333</v>
      </c>
      <c r="B901" t="s">
        <v>13494</v>
      </c>
      <c r="C901" s="8" t="s">
        <v>13083</v>
      </c>
      <c r="D901" s="8">
        <v>299</v>
      </c>
      <c r="E901" s="8">
        <v>999</v>
      </c>
      <c r="F901" s="11">
        <v>0.7</v>
      </c>
      <c r="G901" s="8">
        <v>4.3</v>
      </c>
      <c r="H901" s="15">
        <v>8891</v>
      </c>
      <c r="I901" s="8" t="s">
        <v>4335</v>
      </c>
      <c r="J901" s="8" t="s">
        <v>4336</v>
      </c>
      <c r="K901" s="8" t="s">
        <v>4337</v>
      </c>
      <c r="L901" s="8" t="s">
        <v>4338</v>
      </c>
      <c r="M901" s="8" t="s">
        <v>4339</v>
      </c>
      <c r="N901" s="8" t="s">
        <v>4340</v>
      </c>
    </row>
    <row r="902" spans="1:14">
      <c r="A902" s="8" t="s">
        <v>3804</v>
      </c>
      <c r="B902" t="s">
        <v>13494</v>
      </c>
      <c r="C902" s="8" t="s">
        <v>13083</v>
      </c>
      <c r="D902" s="16">
        <v>12490</v>
      </c>
      <c r="E902" s="16">
        <v>15990</v>
      </c>
      <c r="F902" s="11">
        <v>0.22</v>
      </c>
      <c r="G902" s="8">
        <v>4.2</v>
      </c>
      <c r="H902" s="15">
        <v>58506</v>
      </c>
      <c r="I902" s="8" t="s">
        <v>3806</v>
      </c>
      <c r="J902" s="8" t="s">
        <v>3807</v>
      </c>
      <c r="K902" s="8" t="s">
        <v>3808</v>
      </c>
      <c r="L902" s="8" t="s">
        <v>3809</v>
      </c>
      <c r="M902" s="8" t="s">
        <v>3810</v>
      </c>
      <c r="N902" s="8" t="s">
        <v>3811</v>
      </c>
    </row>
    <row r="903" spans="1:14">
      <c r="A903" s="8" t="s">
        <v>3343</v>
      </c>
      <c r="B903" t="s">
        <v>13489</v>
      </c>
      <c r="C903" s="8" t="s">
        <v>13083</v>
      </c>
      <c r="D903" s="16">
        <v>15490</v>
      </c>
      <c r="E903" s="16">
        <v>20990</v>
      </c>
      <c r="F903" s="11">
        <v>0.26</v>
      </c>
      <c r="G903" s="8">
        <v>4.2</v>
      </c>
      <c r="H903" s="15">
        <v>32916</v>
      </c>
      <c r="I903" s="8" t="s">
        <v>3345</v>
      </c>
      <c r="J903" s="8" t="s">
        <v>3346</v>
      </c>
      <c r="K903" s="8" t="s">
        <v>3347</v>
      </c>
      <c r="L903" s="8" t="s">
        <v>3348</v>
      </c>
      <c r="M903" s="8" t="s">
        <v>3349</v>
      </c>
      <c r="N903" s="8" t="s">
        <v>3350</v>
      </c>
    </row>
    <row r="904" spans="1:14">
      <c r="A904" s="8" t="s">
        <v>3755</v>
      </c>
      <c r="B904" t="s">
        <v>13489</v>
      </c>
      <c r="C904" s="8" t="s">
        <v>13083</v>
      </c>
      <c r="D904" s="16">
        <v>15490</v>
      </c>
      <c r="E904" s="16">
        <v>20990</v>
      </c>
      <c r="F904" s="11">
        <v>0.26</v>
      </c>
      <c r="G904" s="8">
        <v>4.2</v>
      </c>
      <c r="H904" s="15">
        <v>32916</v>
      </c>
      <c r="I904" s="8" t="s">
        <v>3757</v>
      </c>
      <c r="J904" s="8" t="s">
        <v>3346</v>
      </c>
      <c r="K904" s="8" t="s">
        <v>3347</v>
      </c>
      <c r="L904" s="8" t="s">
        <v>3348</v>
      </c>
      <c r="M904" s="8" t="s">
        <v>3349</v>
      </c>
      <c r="N904" s="8" t="s">
        <v>3350</v>
      </c>
    </row>
    <row r="905" spans="1:14">
      <c r="A905" s="8" t="s">
        <v>4589</v>
      </c>
      <c r="B905" t="s">
        <v>13489</v>
      </c>
      <c r="C905" s="8" t="s">
        <v>13083</v>
      </c>
      <c r="D905" s="8">
        <v>699</v>
      </c>
      <c r="E905" s="16">
        <v>1199</v>
      </c>
      <c r="F905" s="11">
        <v>0.42</v>
      </c>
      <c r="G905" s="8">
        <v>4</v>
      </c>
      <c r="H905" s="15">
        <v>14404</v>
      </c>
      <c r="I905" s="8" t="s">
        <v>4591</v>
      </c>
      <c r="J905" s="8" t="s">
        <v>3651</v>
      </c>
      <c r="K905" s="8" t="s">
        <v>3652</v>
      </c>
      <c r="L905" s="8" t="s">
        <v>3653</v>
      </c>
      <c r="M905" s="8" t="s">
        <v>3654</v>
      </c>
      <c r="N905" s="8" t="s">
        <v>3655</v>
      </c>
    </row>
    <row r="906" spans="1:14">
      <c r="A906" s="10" t="s">
        <v>4589</v>
      </c>
      <c r="B906" t="s">
        <v>13489</v>
      </c>
      <c r="C906" s="10" t="s">
        <v>13083</v>
      </c>
      <c r="D906" s="10">
        <v>699</v>
      </c>
      <c r="E906" s="13">
        <v>1199</v>
      </c>
      <c r="F906" s="12">
        <v>0.42</v>
      </c>
      <c r="G906" s="10">
        <v>4</v>
      </c>
      <c r="H906" s="14">
        <v>14403</v>
      </c>
      <c r="I906" s="10" t="s">
        <v>4591</v>
      </c>
      <c r="J906" s="10" t="s">
        <v>3651</v>
      </c>
      <c r="K906" s="10" t="s">
        <v>3652</v>
      </c>
      <c r="L906" s="10" t="s">
        <v>3653</v>
      </c>
      <c r="M906" s="10" t="s">
        <v>3654</v>
      </c>
      <c r="N906" s="10" t="s">
        <v>3655</v>
      </c>
    </row>
    <row r="907" spans="1:14">
      <c r="A907" s="8" t="s">
        <v>647</v>
      </c>
      <c r="B907" t="s">
        <v>13334</v>
      </c>
      <c r="C907" s="8" t="s">
        <v>13084</v>
      </c>
      <c r="D907" s="8">
        <v>349</v>
      </c>
      <c r="E907" s="8">
        <v>899</v>
      </c>
      <c r="F907" s="11">
        <v>0.61</v>
      </c>
      <c r="G907" s="8">
        <v>4.5</v>
      </c>
      <c r="H907" s="15">
        <v>149</v>
      </c>
      <c r="I907" s="8" t="s">
        <v>649</v>
      </c>
      <c r="J907" s="8" t="s">
        <v>650</v>
      </c>
      <c r="K907" s="8" t="s">
        <v>651</v>
      </c>
      <c r="L907" s="8" t="s">
        <v>652</v>
      </c>
      <c r="M907" s="8" t="s">
        <v>653</v>
      </c>
      <c r="N907" s="8" t="s">
        <v>654</v>
      </c>
    </row>
    <row r="908" spans="1:14">
      <c r="A908" s="10" t="s">
        <v>647</v>
      </c>
      <c r="B908" t="s">
        <v>13335</v>
      </c>
      <c r="C908" s="10" t="s">
        <v>13084</v>
      </c>
      <c r="D908" s="10">
        <v>349</v>
      </c>
      <c r="E908" s="10">
        <v>899</v>
      </c>
      <c r="F908" s="12">
        <v>0.61</v>
      </c>
      <c r="G908" s="10">
        <v>4.5</v>
      </c>
      <c r="H908" s="14">
        <v>149</v>
      </c>
      <c r="I908" s="10" t="s">
        <v>649</v>
      </c>
      <c r="J908" s="10" t="s">
        <v>650</v>
      </c>
      <c r="K908" s="10" t="s">
        <v>651</v>
      </c>
      <c r="L908" s="10" t="s">
        <v>652</v>
      </c>
      <c r="M908" s="10" t="s">
        <v>653</v>
      </c>
      <c r="N908" s="10" t="s">
        <v>8179</v>
      </c>
    </row>
    <row r="909" spans="1:14">
      <c r="A909" s="10" t="s">
        <v>10352</v>
      </c>
      <c r="B909" t="s">
        <v>13490</v>
      </c>
      <c r="C909" s="10" t="s">
        <v>13142</v>
      </c>
      <c r="D909" s="10">
        <v>279</v>
      </c>
      <c r="E909" s="10">
        <v>499</v>
      </c>
      <c r="F909" s="12">
        <v>0.44</v>
      </c>
      <c r="G909" s="10">
        <v>4.8</v>
      </c>
      <c r="H909" s="14">
        <v>28</v>
      </c>
      <c r="I909" s="10" t="s">
        <v>10354</v>
      </c>
      <c r="J909" s="10" t="s">
        <v>10355</v>
      </c>
      <c r="K909" s="10" t="s">
        <v>10356</v>
      </c>
      <c r="L909" s="10" t="s">
        <v>10357</v>
      </c>
      <c r="M909" s="10" t="s">
        <v>10358</v>
      </c>
      <c r="N909" s="10" t="s">
        <v>10359</v>
      </c>
    </row>
    <row r="910" spans="1:14">
      <c r="A910" s="10" t="s">
        <v>8036</v>
      </c>
      <c r="B910" t="s">
        <v>13490</v>
      </c>
      <c r="C910" s="10" t="s">
        <v>13084</v>
      </c>
      <c r="D910" s="10">
        <v>657</v>
      </c>
      <c r="E910" s="10">
        <v>999</v>
      </c>
      <c r="F910" s="12">
        <v>0.34</v>
      </c>
      <c r="G910" s="10">
        <v>4.3</v>
      </c>
      <c r="H910" s="14">
        <v>13944</v>
      </c>
      <c r="I910" s="10" t="s">
        <v>8038</v>
      </c>
      <c r="J910" s="10" t="s">
        <v>8039</v>
      </c>
      <c r="K910" s="10" t="s">
        <v>8040</v>
      </c>
      <c r="L910" s="10" t="s">
        <v>8041</v>
      </c>
      <c r="M910" s="10" t="s">
        <v>8042</v>
      </c>
      <c r="N910" s="10" t="s">
        <v>8043</v>
      </c>
    </row>
    <row r="911" spans="1:14">
      <c r="A911" s="10" t="s">
        <v>9278</v>
      </c>
      <c r="B911" t="s">
        <v>13490</v>
      </c>
      <c r="C911" s="10" t="s">
        <v>13142</v>
      </c>
      <c r="D911" s="13">
        <v>1400</v>
      </c>
      <c r="E911" s="13">
        <v>2485</v>
      </c>
      <c r="F911" s="12">
        <v>0.44</v>
      </c>
      <c r="G911" s="10">
        <v>4.0999999999999996</v>
      </c>
      <c r="H911" s="14">
        <v>19998</v>
      </c>
      <c r="I911" s="10" t="s">
        <v>9281</v>
      </c>
      <c r="J911" s="10" t="s">
        <v>9282</v>
      </c>
      <c r="K911" s="10" t="s">
        <v>9283</v>
      </c>
      <c r="L911" s="10" t="s">
        <v>9284</v>
      </c>
      <c r="M911" s="10" t="s">
        <v>9285</v>
      </c>
      <c r="N911" s="10" t="s">
        <v>9286</v>
      </c>
    </row>
    <row r="912" spans="1:14">
      <c r="A912" s="8" t="s">
        <v>11851</v>
      </c>
      <c r="B912" t="s">
        <v>13491</v>
      </c>
      <c r="C912" s="8" t="s">
        <v>13142</v>
      </c>
      <c r="D912" s="16">
        <v>2790</v>
      </c>
      <c r="E912" s="16">
        <v>4890</v>
      </c>
      <c r="F912" s="11">
        <v>0.43</v>
      </c>
      <c r="G912" s="8">
        <v>3.9</v>
      </c>
      <c r="H912" s="15">
        <v>588</v>
      </c>
      <c r="I912" s="8" t="s">
        <v>11853</v>
      </c>
      <c r="J912" s="8" t="s">
        <v>11854</v>
      </c>
      <c r="K912" s="8" t="s">
        <v>11855</v>
      </c>
      <c r="L912" s="8" t="s">
        <v>11856</v>
      </c>
      <c r="M912" s="8" t="s">
        <v>11857</v>
      </c>
      <c r="N912" s="8" t="s">
        <v>11858</v>
      </c>
    </row>
    <row r="913" spans="1:14">
      <c r="A913" s="10" t="s">
        <v>9055</v>
      </c>
      <c r="B913" t="s">
        <v>13491</v>
      </c>
      <c r="C913" s="10" t="s">
        <v>13142</v>
      </c>
      <c r="D913" s="10">
        <v>549</v>
      </c>
      <c r="E913" s="13">
        <v>1090</v>
      </c>
      <c r="F913" s="12">
        <v>0.5</v>
      </c>
      <c r="G913" s="10">
        <v>4.2</v>
      </c>
      <c r="H913" s="14">
        <v>13029</v>
      </c>
      <c r="I913" s="10" t="s">
        <v>9057</v>
      </c>
      <c r="J913" s="10" t="s">
        <v>9058</v>
      </c>
      <c r="K913" s="10" t="s">
        <v>9059</v>
      </c>
      <c r="L913" s="10" t="s">
        <v>9060</v>
      </c>
      <c r="M913" s="10" t="s">
        <v>9061</v>
      </c>
      <c r="N913" s="10" t="s">
        <v>9062</v>
      </c>
    </row>
    <row r="914" spans="1:14">
      <c r="A914" s="10" t="s">
        <v>11681</v>
      </c>
      <c r="B914" t="s">
        <v>13491</v>
      </c>
      <c r="C914" s="10" t="s">
        <v>13142</v>
      </c>
      <c r="D914" s="10">
        <v>765</v>
      </c>
      <c r="E914" s="10">
        <v>970</v>
      </c>
      <c r="F914" s="12">
        <v>0.21</v>
      </c>
      <c r="G914" s="10">
        <v>4.2</v>
      </c>
      <c r="H914" s="14">
        <v>6055</v>
      </c>
      <c r="I914" s="10" t="s">
        <v>11683</v>
      </c>
      <c r="J914" s="10" t="s">
        <v>11684</v>
      </c>
      <c r="K914" s="10" t="s">
        <v>11685</v>
      </c>
      <c r="L914" s="10" t="s">
        <v>11686</v>
      </c>
      <c r="M914" s="10" t="s">
        <v>11687</v>
      </c>
      <c r="N914" s="10" t="s">
        <v>11688</v>
      </c>
    </row>
    <row r="915" spans="1:14">
      <c r="A915" s="8" t="s">
        <v>9391</v>
      </c>
      <c r="B915" t="s">
        <v>13336</v>
      </c>
      <c r="C915" s="8" t="s">
        <v>13142</v>
      </c>
      <c r="D915" s="8">
        <v>753</v>
      </c>
      <c r="E915" s="8">
        <v>899</v>
      </c>
      <c r="F915" s="11">
        <v>0.16</v>
      </c>
      <c r="G915" s="8">
        <v>4.2</v>
      </c>
      <c r="H915" s="15">
        <v>18462</v>
      </c>
      <c r="I915" s="8" t="s">
        <v>9393</v>
      </c>
      <c r="J915" s="8" t="s">
        <v>9394</v>
      </c>
      <c r="K915" s="8" t="s">
        <v>9395</v>
      </c>
      <c r="L915" s="8" t="s">
        <v>9396</v>
      </c>
      <c r="M915" s="8" t="s">
        <v>9397</v>
      </c>
      <c r="N915" s="8" t="s">
        <v>9398</v>
      </c>
    </row>
    <row r="916" spans="1:14">
      <c r="A916" s="10" t="s">
        <v>8661</v>
      </c>
      <c r="B916" t="s">
        <v>13492</v>
      </c>
      <c r="C916" s="10" t="s">
        <v>13142</v>
      </c>
      <c r="D916" s="13">
        <v>1464</v>
      </c>
      <c r="E916" s="13">
        <v>1650</v>
      </c>
      <c r="F916" s="12">
        <v>0.11</v>
      </c>
      <c r="G916" s="10">
        <v>4.0999999999999996</v>
      </c>
      <c r="H916" s="14">
        <v>14120</v>
      </c>
      <c r="I916" s="10" t="s">
        <v>8663</v>
      </c>
      <c r="J916" s="10" t="s">
        <v>8664</v>
      </c>
      <c r="K916" s="10" t="s">
        <v>8665</v>
      </c>
      <c r="L916" s="10" t="s">
        <v>8666</v>
      </c>
      <c r="M916" s="10" t="s">
        <v>8667</v>
      </c>
      <c r="N916" s="10" t="s">
        <v>8668</v>
      </c>
    </row>
    <row r="917" spans="1:14">
      <c r="A917" s="8" t="s">
        <v>12034</v>
      </c>
      <c r="B917" t="s">
        <v>13492</v>
      </c>
      <c r="C917" s="8" t="s">
        <v>13142</v>
      </c>
      <c r="D917" s="8">
        <v>293</v>
      </c>
      <c r="E917" s="8">
        <v>499</v>
      </c>
      <c r="F917" s="11">
        <v>0.41</v>
      </c>
      <c r="G917" s="8">
        <v>4.0999999999999996</v>
      </c>
      <c r="H917" s="15">
        <v>1456</v>
      </c>
      <c r="I917" s="8" t="s">
        <v>12036</v>
      </c>
      <c r="J917" s="8" t="s">
        <v>12037</v>
      </c>
      <c r="K917" s="8" t="s">
        <v>12038</v>
      </c>
      <c r="L917" s="8" t="s">
        <v>12039</v>
      </c>
      <c r="M917" s="8" t="s">
        <v>12040</v>
      </c>
      <c r="N917" s="8" t="s">
        <v>12041</v>
      </c>
    </row>
    <row r="918" spans="1:14">
      <c r="A918" s="8" t="s">
        <v>5514</v>
      </c>
      <c r="B918" t="s">
        <v>13492</v>
      </c>
      <c r="C918" s="8" t="s">
        <v>13083</v>
      </c>
      <c r="D918" s="8">
        <v>225</v>
      </c>
      <c r="E918" s="8">
        <v>250</v>
      </c>
      <c r="F918" s="11">
        <v>0.1</v>
      </c>
      <c r="G918" s="8">
        <v>4.4000000000000004</v>
      </c>
      <c r="H918" s="15">
        <v>26556</v>
      </c>
      <c r="I918" s="8" t="s">
        <v>5517</v>
      </c>
      <c r="J918" s="8" t="s">
        <v>5518</v>
      </c>
      <c r="K918" s="8" t="s">
        <v>5519</v>
      </c>
      <c r="L918" s="8" t="s">
        <v>5520</v>
      </c>
      <c r="M918" s="8" t="s">
        <v>5521</v>
      </c>
      <c r="N918" s="8" t="s">
        <v>5522</v>
      </c>
    </row>
    <row r="919" spans="1:14">
      <c r="A919" s="10" t="s">
        <v>8056</v>
      </c>
      <c r="B919" t="s">
        <v>13493</v>
      </c>
      <c r="C919" s="10" t="s">
        <v>13083</v>
      </c>
      <c r="D919" s="13">
        <v>1500</v>
      </c>
      <c r="E919" s="13">
        <v>1500</v>
      </c>
      <c r="F919" s="12">
        <v>0</v>
      </c>
      <c r="G919" s="10">
        <v>4.4000000000000004</v>
      </c>
      <c r="H919" s="14">
        <v>25996</v>
      </c>
      <c r="I919" s="10" t="s">
        <v>8058</v>
      </c>
      <c r="J919" s="10" t="s">
        <v>8059</v>
      </c>
      <c r="K919" s="10" t="s">
        <v>8060</v>
      </c>
      <c r="L919" s="10" t="s">
        <v>8061</v>
      </c>
      <c r="M919" s="10" t="s">
        <v>8062</v>
      </c>
      <c r="N919" s="10" t="s">
        <v>8063</v>
      </c>
    </row>
    <row r="920" spans="1:14">
      <c r="A920" s="8" t="s">
        <v>11631</v>
      </c>
      <c r="B920" t="s">
        <v>13493</v>
      </c>
      <c r="C920" s="8" t="s">
        <v>13142</v>
      </c>
      <c r="D920" s="16">
        <v>2976</v>
      </c>
      <c r="E920" s="16">
        <v>3945</v>
      </c>
      <c r="F920" s="11">
        <v>0.25</v>
      </c>
      <c r="G920" s="8">
        <v>4.2</v>
      </c>
      <c r="H920" s="15">
        <v>3740</v>
      </c>
      <c r="I920" s="8" t="s">
        <v>11633</v>
      </c>
      <c r="J920" s="8" t="s">
        <v>11634</v>
      </c>
      <c r="K920" s="8" t="s">
        <v>11635</v>
      </c>
      <c r="L920" s="8" t="s">
        <v>11636</v>
      </c>
      <c r="M920" s="8" t="s">
        <v>11637</v>
      </c>
      <c r="N920" s="8" t="s">
        <v>11638</v>
      </c>
    </row>
    <row r="921" spans="1:14">
      <c r="A921" s="10" t="s">
        <v>6297</v>
      </c>
      <c r="B921" t="s">
        <v>13493</v>
      </c>
      <c r="C921" s="10" t="s">
        <v>13141</v>
      </c>
      <c r="D921" s="10">
        <v>480</v>
      </c>
      <c r="E921" s="10">
        <v>600</v>
      </c>
      <c r="F921" s="12">
        <v>0.2</v>
      </c>
      <c r="G921" s="10">
        <v>4.3</v>
      </c>
      <c r="H921" s="14">
        <v>5719</v>
      </c>
      <c r="I921" s="10" t="s">
        <v>6300</v>
      </c>
      <c r="J921" s="10" t="s">
        <v>6301</v>
      </c>
      <c r="K921" s="10" t="s">
        <v>6302</v>
      </c>
      <c r="L921" s="10" t="s">
        <v>6303</v>
      </c>
      <c r="M921" s="10" t="s">
        <v>6304</v>
      </c>
      <c r="N921" s="10" t="s">
        <v>6305</v>
      </c>
    </row>
    <row r="922" spans="1:14">
      <c r="A922" s="8" t="s">
        <v>8382</v>
      </c>
      <c r="B922" t="s">
        <v>13493</v>
      </c>
      <c r="C922" s="8" t="s">
        <v>13141</v>
      </c>
      <c r="D922" s="8">
        <v>420</v>
      </c>
      <c r="E922" s="8">
        <v>420</v>
      </c>
      <c r="F922" s="11">
        <v>0</v>
      </c>
      <c r="G922" s="8">
        <v>4.2</v>
      </c>
      <c r="H922" s="15">
        <v>1926</v>
      </c>
      <c r="I922" s="8" t="s">
        <v>8384</v>
      </c>
      <c r="J922" s="8" t="s">
        <v>8385</v>
      </c>
      <c r="K922" s="8" t="s">
        <v>8386</v>
      </c>
      <c r="L922" s="8" t="s">
        <v>8387</v>
      </c>
      <c r="M922" s="8" t="s">
        <v>8388</v>
      </c>
      <c r="N922" s="8" t="s">
        <v>8389</v>
      </c>
    </row>
    <row r="923" spans="1:14">
      <c r="A923" s="8" t="s">
        <v>7320</v>
      </c>
      <c r="B923" t="s">
        <v>13493</v>
      </c>
      <c r="C923" s="8" t="s">
        <v>13141</v>
      </c>
      <c r="D923" s="8">
        <v>90</v>
      </c>
      <c r="E923" s="8">
        <v>100</v>
      </c>
      <c r="F923" s="11">
        <v>0.1</v>
      </c>
      <c r="G923" s="8">
        <v>4.3</v>
      </c>
      <c r="H923" s="15">
        <v>3061</v>
      </c>
      <c r="I923" s="8" t="s">
        <v>7322</v>
      </c>
      <c r="J923" s="8" t="s">
        <v>7323</v>
      </c>
      <c r="K923" s="8" t="s">
        <v>7324</v>
      </c>
      <c r="L923" s="8" t="s">
        <v>7325</v>
      </c>
      <c r="M923" s="8" t="s">
        <v>7326</v>
      </c>
      <c r="N923" s="8" t="s">
        <v>7327</v>
      </c>
    </row>
    <row r="924" spans="1:14">
      <c r="A924" s="10" t="s">
        <v>6215</v>
      </c>
      <c r="B924" t="s">
        <v>13493</v>
      </c>
      <c r="C924" s="10" t="s">
        <v>13141</v>
      </c>
      <c r="D924" s="10">
        <v>100</v>
      </c>
      <c r="E924" s="10">
        <v>100</v>
      </c>
      <c r="F924" s="12">
        <v>0</v>
      </c>
      <c r="G924" s="10">
        <v>4.3</v>
      </c>
      <c r="H924" s="14">
        <v>3095</v>
      </c>
      <c r="I924" s="10" t="s">
        <v>6218</v>
      </c>
      <c r="J924" s="10" t="s">
        <v>6219</v>
      </c>
      <c r="K924" s="10" t="s">
        <v>6220</v>
      </c>
      <c r="L924" s="10" t="s">
        <v>6221</v>
      </c>
      <c r="M924" s="10" t="s">
        <v>6222</v>
      </c>
      <c r="N924" s="10" t="s">
        <v>6223</v>
      </c>
    </row>
    <row r="925" spans="1:14">
      <c r="A925" s="10" t="s">
        <v>7980</v>
      </c>
      <c r="B925" t="s">
        <v>13337</v>
      </c>
      <c r="C925" s="10" t="s">
        <v>13141</v>
      </c>
      <c r="D925" s="10">
        <v>341</v>
      </c>
      <c r="E925" s="10">
        <v>450</v>
      </c>
      <c r="F925" s="12">
        <v>0.24</v>
      </c>
      <c r="G925" s="10">
        <v>4.3</v>
      </c>
      <c r="H925" s="14">
        <v>2493</v>
      </c>
      <c r="I925" s="10" t="s">
        <v>7982</v>
      </c>
      <c r="J925" s="10" t="s">
        <v>7983</v>
      </c>
      <c r="K925" s="10" t="s">
        <v>7984</v>
      </c>
      <c r="L925" s="10" t="s">
        <v>7985</v>
      </c>
      <c r="M925" s="10" t="s">
        <v>7986</v>
      </c>
      <c r="N925" s="10" t="s">
        <v>7987</v>
      </c>
    </row>
    <row r="926" spans="1:14">
      <c r="A926" s="10" t="s">
        <v>7665</v>
      </c>
      <c r="B926" t="s">
        <v>13338</v>
      </c>
      <c r="C926" s="10" t="s">
        <v>13141</v>
      </c>
      <c r="D926" s="10">
        <v>272</v>
      </c>
      <c r="E926" s="10">
        <v>320</v>
      </c>
      <c r="F926" s="12">
        <v>0.15</v>
      </c>
      <c r="G926" s="10">
        <v>4</v>
      </c>
      <c r="H926" s="14">
        <v>3686</v>
      </c>
      <c r="I926" s="10" t="s">
        <v>7667</v>
      </c>
      <c r="J926" s="10" t="s">
        <v>7668</v>
      </c>
      <c r="K926" s="10" t="s">
        <v>7669</v>
      </c>
      <c r="L926" s="10" t="s">
        <v>7670</v>
      </c>
      <c r="M926" s="10" t="s">
        <v>7671</v>
      </c>
      <c r="N926" s="10" t="s">
        <v>7672</v>
      </c>
    </row>
    <row r="927" spans="1:14">
      <c r="A927" s="10" t="s">
        <v>8257</v>
      </c>
      <c r="B927" t="s">
        <v>13339</v>
      </c>
      <c r="C927" s="10" t="s">
        <v>13084</v>
      </c>
      <c r="D927" s="10">
        <v>499</v>
      </c>
      <c r="E927" s="13">
        <v>1299</v>
      </c>
      <c r="F927" s="12">
        <v>0.62</v>
      </c>
      <c r="G927" s="10">
        <v>4.0999999999999996</v>
      </c>
      <c r="H927" s="14">
        <v>2740</v>
      </c>
      <c r="I927" s="10" t="s">
        <v>8259</v>
      </c>
      <c r="J927" s="10" t="s">
        <v>8260</v>
      </c>
      <c r="K927" s="10" t="s">
        <v>8261</v>
      </c>
      <c r="L927" s="10" t="s">
        <v>8262</v>
      </c>
      <c r="M927" s="10" t="s">
        <v>8263</v>
      </c>
      <c r="N927" s="10" t="s">
        <v>8264</v>
      </c>
    </row>
    <row r="928" spans="1:14">
      <c r="A928" s="8" t="s">
        <v>7072</v>
      </c>
      <c r="B928" t="s">
        <v>13488</v>
      </c>
      <c r="C928" s="8" t="s">
        <v>13141</v>
      </c>
      <c r="D928" s="8">
        <v>120</v>
      </c>
      <c r="E928" s="8">
        <v>120</v>
      </c>
      <c r="F928" s="11">
        <v>0</v>
      </c>
      <c r="G928" s="8">
        <v>4.0999999999999996</v>
      </c>
      <c r="H928" s="15">
        <v>4308</v>
      </c>
      <c r="I928" s="8" t="s">
        <v>7075</v>
      </c>
      <c r="J928" s="8" t="s">
        <v>7076</v>
      </c>
      <c r="K928" s="8" t="s">
        <v>7077</v>
      </c>
      <c r="L928" s="8" t="s">
        <v>7078</v>
      </c>
      <c r="M928" s="8" t="s">
        <v>7079</v>
      </c>
      <c r="N928" s="8" t="s">
        <v>7080</v>
      </c>
    </row>
    <row r="929" spans="1:14">
      <c r="A929" s="10" t="s">
        <v>10774</v>
      </c>
      <c r="B929" t="s">
        <v>13488</v>
      </c>
      <c r="C929" s="10" t="s">
        <v>13142</v>
      </c>
      <c r="D929" s="10">
        <v>669</v>
      </c>
      <c r="E929" s="13">
        <v>1499</v>
      </c>
      <c r="F929" s="12">
        <v>0.55000000000000004</v>
      </c>
      <c r="G929" s="10">
        <v>2.2999999999999998</v>
      </c>
      <c r="H929" s="14">
        <v>13</v>
      </c>
      <c r="I929" s="10" t="s">
        <v>10776</v>
      </c>
      <c r="J929" s="10" t="s">
        <v>10777</v>
      </c>
      <c r="K929" s="10" t="s">
        <v>10778</v>
      </c>
      <c r="L929" s="10" t="s">
        <v>10779</v>
      </c>
      <c r="M929" s="10" t="s">
        <v>10780</v>
      </c>
      <c r="N929" s="10" t="s">
        <v>10781</v>
      </c>
    </row>
    <row r="930" spans="1:14">
      <c r="A930" s="10" t="s">
        <v>10514</v>
      </c>
      <c r="B930" t="s">
        <v>13488</v>
      </c>
      <c r="C930" s="10" t="s">
        <v>13142</v>
      </c>
      <c r="D930" s="13">
        <v>8799</v>
      </c>
      <c r="E930" s="13">
        <v>11995</v>
      </c>
      <c r="F930" s="12">
        <v>0.27</v>
      </c>
      <c r="G930" s="10">
        <v>4.0999999999999996</v>
      </c>
      <c r="H930" s="14">
        <v>4157</v>
      </c>
      <c r="I930" s="10" t="s">
        <v>10516</v>
      </c>
      <c r="J930" s="10" t="s">
        <v>10517</v>
      </c>
      <c r="K930" s="10" t="s">
        <v>10518</v>
      </c>
      <c r="L930" s="10" t="s">
        <v>10519</v>
      </c>
      <c r="M930" s="10" t="s">
        <v>10520</v>
      </c>
      <c r="N930" s="10" t="s">
        <v>10521</v>
      </c>
    </row>
    <row r="931" spans="1:14">
      <c r="A931" s="8" t="s">
        <v>10705</v>
      </c>
      <c r="B931" t="s">
        <v>13488</v>
      </c>
      <c r="C931" s="8" t="s">
        <v>13142</v>
      </c>
      <c r="D931" s="16">
        <v>7199</v>
      </c>
      <c r="E931" s="16">
        <v>9995</v>
      </c>
      <c r="F931" s="11">
        <v>0.28000000000000003</v>
      </c>
      <c r="G931" s="8">
        <v>4.4000000000000004</v>
      </c>
      <c r="H931" s="15">
        <v>1964</v>
      </c>
      <c r="I931" s="8" t="s">
        <v>10707</v>
      </c>
      <c r="J931" s="8" t="s">
        <v>10708</v>
      </c>
      <c r="K931" s="8" t="s">
        <v>10709</v>
      </c>
      <c r="L931" s="8" t="s">
        <v>10710</v>
      </c>
      <c r="M931" s="8" t="s">
        <v>10711</v>
      </c>
      <c r="N931" s="8" t="s">
        <v>10712</v>
      </c>
    </row>
    <row r="932" spans="1:14">
      <c r="A932" s="8" t="s">
        <v>10685</v>
      </c>
      <c r="B932" t="s">
        <v>13488</v>
      </c>
      <c r="C932" s="8" t="s">
        <v>13142</v>
      </c>
      <c r="D932" s="16">
        <v>14499</v>
      </c>
      <c r="E932" s="16">
        <v>23559</v>
      </c>
      <c r="F932" s="11">
        <v>0.38</v>
      </c>
      <c r="G932" s="8">
        <v>4.3</v>
      </c>
      <c r="H932" s="15">
        <v>2026</v>
      </c>
      <c r="I932" s="8" t="s">
        <v>10687</v>
      </c>
      <c r="J932" s="8" t="s">
        <v>10688</v>
      </c>
      <c r="K932" s="8" t="s">
        <v>10689</v>
      </c>
      <c r="L932" s="8" t="s">
        <v>10690</v>
      </c>
      <c r="M932" s="8" t="s">
        <v>10691</v>
      </c>
      <c r="N932" s="8" t="s">
        <v>10692</v>
      </c>
    </row>
    <row r="933" spans="1:14">
      <c r="A933" s="10" t="s">
        <v>9441</v>
      </c>
      <c r="B933" t="s">
        <v>13488</v>
      </c>
      <c r="C933" s="10" t="s">
        <v>13142</v>
      </c>
      <c r="D933" s="13">
        <v>2095</v>
      </c>
      <c r="E933" s="13">
        <v>2095</v>
      </c>
      <c r="F933" s="12">
        <v>0</v>
      </c>
      <c r="G933" s="10">
        <v>4.5</v>
      </c>
      <c r="H933" s="14">
        <v>7949</v>
      </c>
      <c r="I933" s="10" t="s">
        <v>9444</v>
      </c>
      <c r="J933" s="10" t="s">
        <v>9445</v>
      </c>
      <c r="K933" s="10" t="s">
        <v>9446</v>
      </c>
      <c r="L933" s="10" t="s">
        <v>9447</v>
      </c>
      <c r="M933" s="10" t="s">
        <v>9448</v>
      </c>
      <c r="N933" s="10" t="s">
        <v>9449</v>
      </c>
    </row>
    <row r="934" spans="1:14">
      <c r="A934" s="10" t="s">
        <v>9421</v>
      </c>
      <c r="B934" t="s">
        <v>13488</v>
      </c>
      <c r="C934" s="10" t="s">
        <v>13142</v>
      </c>
      <c r="D934" s="13">
        <v>8799</v>
      </c>
      <c r="E934" s="13">
        <v>11595</v>
      </c>
      <c r="F934" s="12">
        <v>0.24</v>
      </c>
      <c r="G934" s="10">
        <v>4.4000000000000004</v>
      </c>
      <c r="H934" s="14">
        <v>2981</v>
      </c>
      <c r="I934" s="10" t="s">
        <v>9423</v>
      </c>
      <c r="J934" s="10" t="s">
        <v>9424</v>
      </c>
      <c r="K934" s="10" t="s">
        <v>9425</v>
      </c>
      <c r="L934" s="10" t="s">
        <v>9426</v>
      </c>
      <c r="M934" s="10" t="s">
        <v>9427</v>
      </c>
      <c r="N934" s="10" t="s">
        <v>9428</v>
      </c>
    </row>
    <row r="935" spans="1:14">
      <c r="A935" s="10" t="s">
        <v>12788</v>
      </c>
      <c r="B935" t="s">
        <v>13488</v>
      </c>
      <c r="C935" s="10" t="s">
        <v>13142</v>
      </c>
      <c r="D935" s="13">
        <v>2999</v>
      </c>
      <c r="E935" s="13">
        <v>3595</v>
      </c>
      <c r="F935" s="12">
        <v>0.17</v>
      </c>
      <c r="G935" s="10">
        <v>4</v>
      </c>
      <c r="H935" s="14">
        <v>178</v>
      </c>
      <c r="I935" s="10" t="s">
        <v>12790</v>
      </c>
      <c r="J935" s="10" t="s">
        <v>12791</v>
      </c>
      <c r="K935" s="10" t="s">
        <v>12792</v>
      </c>
      <c r="L935" s="10" t="s">
        <v>12793</v>
      </c>
      <c r="M935" s="10" t="s">
        <v>12794</v>
      </c>
      <c r="N935" s="10" t="s">
        <v>12795</v>
      </c>
    </row>
    <row r="936" spans="1:14">
      <c r="A936" s="8" t="s">
        <v>10865</v>
      </c>
      <c r="B936" t="s">
        <v>13488</v>
      </c>
      <c r="C936" s="8" t="s">
        <v>13142</v>
      </c>
      <c r="D936" s="16">
        <v>2903</v>
      </c>
      <c r="E936" s="16">
        <v>3295</v>
      </c>
      <c r="F936" s="11">
        <v>0.12</v>
      </c>
      <c r="G936" s="8">
        <v>4.3</v>
      </c>
      <c r="H936" s="15">
        <v>2299</v>
      </c>
      <c r="I936" s="8" t="s">
        <v>10867</v>
      </c>
      <c r="J936" s="8" t="s">
        <v>10868</v>
      </c>
      <c r="K936" s="8" t="s">
        <v>10869</v>
      </c>
      <c r="L936" s="8" t="s">
        <v>10870</v>
      </c>
      <c r="M936" s="8" t="s">
        <v>10871</v>
      </c>
      <c r="N936" s="8" t="s">
        <v>10872</v>
      </c>
    </row>
    <row r="937" spans="1:14">
      <c r="A937" s="10" t="s">
        <v>11058</v>
      </c>
      <c r="B937" t="s">
        <v>13488</v>
      </c>
      <c r="C937" s="10" t="s">
        <v>13142</v>
      </c>
      <c r="D937" s="13">
        <v>3349</v>
      </c>
      <c r="E937" s="13">
        <v>3995</v>
      </c>
      <c r="F937" s="12">
        <v>0.16</v>
      </c>
      <c r="G937" s="10">
        <v>4.3</v>
      </c>
      <c r="H937" s="14">
        <v>1954</v>
      </c>
      <c r="I937" s="10" t="s">
        <v>11060</v>
      </c>
      <c r="J937" s="10" t="s">
        <v>11061</v>
      </c>
      <c r="K937" s="10" t="s">
        <v>11062</v>
      </c>
      <c r="L937" s="10" t="s">
        <v>11063</v>
      </c>
      <c r="M937" s="10" t="s">
        <v>11064</v>
      </c>
      <c r="N937" s="10" t="s">
        <v>11065</v>
      </c>
    </row>
    <row r="938" spans="1:14">
      <c r="A938" s="8" t="s">
        <v>10725</v>
      </c>
      <c r="B938" t="s">
        <v>13488</v>
      </c>
      <c r="C938" s="8" t="s">
        <v>13142</v>
      </c>
      <c r="D938" s="16">
        <v>7799</v>
      </c>
      <c r="E938" s="16">
        <v>8995</v>
      </c>
      <c r="F938" s="11">
        <v>0.13</v>
      </c>
      <c r="G938" s="8">
        <v>4</v>
      </c>
      <c r="H938" s="15">
        <v>3160</v>
      </c>
      <c r="I938" s="8" t="s">
        <v>10727</v>
      </c>
      <c r="J938" s="8" t="s">
        <v>10728</v>
      </c>
      <c r="K938" s="8" t="s">
        <v>10729</v>
      </c>
      <c r="L938" s="8" t="s">
        <v>10730</v>
      </c>
      <c r="M938" s="8" t="s">
        <v>10731</v>
      </c>
      <c r="N938" s="8" t="s">
        <v>10732</v>
      </c>
    </row>
    <row r="939" spans="1:14">
      <c r="A939" s="10" t="s">
        <v>8932</v>
      </c>
      <c r="B939" t="s">
        <v>13488</v>
      </c>
      <c r="C939" s="10" t="s">
        <v>13142</v>
      </c>
      <c r="D939" s="13">
        <v>1490</v>
      </c>
      <c r="E939" s="13">
        <v>1695</v>
      </c>
      <c r="F939" s="12">
        <v>0.12</v>
      </c>
      <c r="G939" s="10">
        <v>4.4000000000000004</v>
      </c>
      <c r="H939" s="14">
        <v>3543</v>
      </c>
      <c r="I939" s="10" t="s">
        <v>8934</v>
      </c>
      <c r="J939" s="10" t="s">
        <v>8935</v>
      </c>
      <c r="K939" s="10" t="s">
        <v>8936</v>
      </c>
      <c r="L939" s="10" t="s">
        <v>8937</v>
      </c>
      <c r="M939" s="10" t="s">
        <v>8938</v>
      </c>
      <c r="N939" s="10" t="s">
        <v>8939</v>
      </c>
    </row>
    <row r="940" spans="1:14">
      <c r="A940" s="10" t="s">
        <v>9075</v>
      </c>
      <c r="B940" t="s">
        <v>13488</v>
      </c>
      <c r="C940" s="10" t="s">
        <v>13142</v>
      </c>
      <c r="D940" s="13">
        <v>1321</v>
      </c>
      <c r="E940" s="13">
        <v>1545</v>
      </c>
      <c r="F940" s="12">
        <v>0.14000000000000001</v>
      </c>
      <c r="G940" s="10">
        <v>4.3</v>
      </c>
      <c r="H940" s="14">
        <v>15453</v>
      </c>
      <c r="I940" s="10" t="s">
        <v>9077</v>
      </c>
      <c r="J940" s="10" t="s">
        <v>9078</v>
      </c>
      <c r="K940" s="10" t="s">
        <v>9079</v>
      </c>
      <c r="L940" s="10" t="s">
        <v>9080</v>
      </c>
      <c r="M940" s="10" t="s">
        <v>9081</v>
      </c>
      <c r="N940" s="10" t="s">
        <v>9082</v>
      </c>
    </row>
    <row r="941" spans="1:14">
      <c r="A941" s="8" t="s">
        <v>8880</v>
      </c>
      <c r="B941" t="s">
        <v>13488</v>
      </c>
      <c r="C941" s="8" t="s">
        <v>13142</v>
      </c>
      <c r="D941" s="16">
        <v>1614</v>
      </c>
      <c r="E941" s="16">
        <v>1745</v>
      </c>
      <c r="F941" s="11">
        <v>0.08</v>
      </c>
      <c r="G941" s="8">
        <v>4.3</v>
      </c>
      <c r="H941" s="15">
        <v>37974</v>
      </c>
      <c r="I941" s="8" t="s">
        <v>8883</v>
      </c>
      <c r="J941" s="8" t="s">
        <v>8884</v>
      </c>
      <c r="K941" s="8" t="s">
        <v>8885</v>
      </c>
      <c r="L941" s="8" t="s">
        <v>8886</v>
      </c>
      <c r="M941" s="8" t="s">
        <v>8887</v>
      </c>
      <c r="N941" s="8" t="s">
        <v>8888</v>
      </c>
    </row>
    <row r="942" spans="1:14">
      <c r="A942" s="10" t="s">
        <v>10414</v>
      </c>
      <c r="B942" t="s">
        <v>13488</v>
      </c>
      <c r="C942" s="10" t="s">
        <v>13142</v>
      </c>
      <c r="D942" s="13">
        <v>1849</v>
      </c>
      <c r="E942" s="13">
        <v>2095</v>
      </c>
      <c r="F942" s="12">
        <v>0.12</v>
      </c>
      <c r="G942" s="10">
        <v>4.3</v>
      </c>
      <c r="H942" s="14">
        <v>7681</v>
      </c>
      <c r="I942" s="10" t="s">
        <v>10416</v>
      </c>
      <c r="J942" s="10" t="s">
        <v>10417</v>
      </c>
      <c r="K942" s="10" t="s">
        <v>10418</v>
      </c>
      <c r="L942" s="10" t="s">
        <v>10419</v>
      </c>
      <c r="M942" s="10" t="s">
        <v>10420</v>
      </c>
      <c r="N942" s="10" t="s">
        <v>10421</v>
      </c>
    </row>
    <row r="943" spans="1:14">
      <c r="A943" s="8" t="s">
        <v>10300</v>
      </c>
      <c r="B943" t="s">
        <v>13488</v>
      </c>
      <c r="C943" s="8" t="s">
        <v>13142</v>
      </c>
      <c r="D943" s="16">
        <v>4280</v>
      </c>
      <c r="E943" s="16">
        <v>5995</v>
      </c>
      <c r="F943" s="11">
        <v>0.28999999999999998</v>
      </c>
      <c r="G943" s="8">
        <v>3.8</v>
      </c>
      <c r="H943" s="15">
        <v>2112</v>
      </c>
      <c r="I943" s="8" t="s">
        <v>10302</v>
      </c>
      <c r="J943" s="8" t="s">
        <v>10303</v>
      </c>
      <c r="K943" s="8" t="s">
        <v>10304</v>
      </c>
      <c r="L943" s="8" t="s">
        <v>10305</v>
      </c>
      <c r="M943" s="8" t="s">
        <v>10306</v>
      </c>
      <c r="N943" s="8" t="s">
        <v>10307</v>
      </c>
    </row>
    <row r="944" spans="1:14">
      <c r="A944" s="10" t="s">
        <v>9115</v>
      </c>
      <c r="B944" t="s">
        <v>13488</v>
      </c>
      <c r="C944" s="10" t="s">
        <v>13142</v>
      </c>
      <c r="D944" s="13">
        <v>3190</v>
      </c>
      <c r="E944" s="13">
        <v>4195</v>
      </c>
      <c r="F944" s="12">
        <v>0.24</v>
      </c>
      <c r="G944" s="10">
        <v>4</v>
      </c>
      <c r="H944" s="14">
        <v>1282</v>
      </c>
      <c r="I944" s="10" t="s">
        <v>9117</v>
      </c>
      <c r="J944" s="10" t="s">
        <v>9118</v>
      </c>
      <c r="K944" s="10" t="s">
        <v>9119</v>
      </c>
      <c r="L944" s="10" t="s">
        <v>9120</v>
      </c>
      <c r="M944" s="10" t="s">
        <v>9121</v>
      </c>
      <c r="N944" s="10" t="s">
        <v>9122</v>
      </c>
    </row>
    <row r="945" spans="1:14">
      <c r="A945" s="8" t="s">
        <v>12216</v>
      </c>
      <c r="B945" t="s">
        <v>13488</v>
      </c>
      <c r="C945" s="8" t="s">
        <v>13142</v>
      </c>
      <c r="D945" s="16">
        <v>8599</v>
      </c>
      <c r="E945" s="16">
        <v>8995</v>
      </c>
      <c r="F945" s="11">
        <v>0.04</v>
      </c>
      <c r="G945" s="8">
        <v>4.4000000000000004</v>
      </c>
      <c r="H945" s="15">
        <v>9734</v>
      </c>
      <c r="I945" s="8" t="s">
        <v>12218</v>
      </c>
      <c r="J945" s="8" t="s">
        <v>12219</v>
      </c>
      <c r="K945" s="8" t="s">
        <v>12220</v>
      </c>
      <c r="L945" s="8" t="s">
        <v>12221</v>
      </c>
      <c r="M945" s="8" t="s">
        <v>12222</v>
      </c>
      <c r="N945" s="8" t="s">
        <v>12223</v>
      </c>
    </row>
    <row r="946" spans="1:14">
      <c r="A946" s="10" t="s">
        <v>12929</v>
      </c>
      <c r="B946" t="s">
        <v>13488</v>
      </c>
      <c r="C946" s="10" t="s">
        <v>13142</v>
      </c>
      <c r="D946" s="13">
        <v>2695</v>
      </c>
      <c r="E946" s="13">
        <v>2695</v>
      </c>
      <c r="F946" s="12">
        <v>0</v>
      </c>
      <c r="G946" s="10">
        <v>4.4000000000000004</v>
      </c>
      <c r="H946" s="14">
        <v>2518</v>
      </c>
      <c r="I946" s="10" t="s">
        <v>12931</v>
      </c>
      <c r="J946" s="10" t="s">
        <v>12932</v>
      </c>
      <c r="K946" s="10" t="s">
        <v>12933</v>
      </c>
      <c r="L946" s="10" t="s">
        <v>12934</v>
      </c>
      <c r="M946" s="10" t="s">
        <v>12935</v>
      </c>
      <c r="N946" s="10" t="s">
        <v>12936</v>
      </c>
    </row>
    <row r="947" spans="1:14">
      <c r="A947" s="8" t="s">
        <v>11370</v>
      </c>
      <c r="B947" t="s">
        <v>13488</v>
      </c>
      <c r="C947" s="8" t="s">
        <v>13142</v>
      </c>
      <c r="D947" s="8">
        <v>949</v>
      </c>
      <c r="E947" s="8">
        <v>975</v>
      </c>
      <c r="F947" s="11">
        <v>0.03</v>
      </c>
      <c r="G947" s="8">
        <v>4.3</v>
      </c>
      <c r="H947" s="15">
        <v>7223</v>
      </c>
      <c r="I947" s="8" t="s">
        <v>11372</v>
      </c>
      <c r="J947" s="8" t="s">
        <v>11373</v>
      </c>
      <c r="K947" s="8" t="s">
        <v>11374</v>
      </c>
      <c r="L947" s="8" t="s">
        <v>11375</v>
      </c>
      <c r="M947" s="8" t="s">
        <v>11376</v>
      </c>
      <c r="N947" s="8" t="s">
        <v>11377</v>
      </c>
    </row>
    <row r="948" spans="1:14">
      <c r="A948" s="10" t="s">
        <v>9948</v>
      </c>
      <c r="B948" t="s">
        <v>13488</v>
      </c>
      <c r="C948" s="10" t="s">
        <v>13142</v>
      </c>
      <c r="D948" s="13">
        <v>1695</v>
      </c>
      <c r="E948" s="13">
        <v>1695</v>
      </c>
      <c r="F948" s="12">
        <v>0</v>
      </c>
      <c r="G948" s="10">
        <v>4.2</v>
      </c>
      <c r="H948" s="14">
        <v>14290</v>
      </c>
      <c r="I948" s="10" t="s">
        <v>9950</v>
      </c>
      <c r="J948" s="10" t="s">
        <v>9951</v>
      </c>
      <c r="K948" s="10" t="s">
        <v>9952</v>
      </c>
      <c r="L948" s="10" t="s">
        <v>9953</v>
      </c>
      <c r="M948" s="10" t="s">
        <v>9954</v>
      </c>
      <c r="N948" s="10" t="s">
        <v>9955</v>
      </c>
    </row>
    <row r="949" spans="1:14">
      <c r="A949" s="8" t="s">
        <v>9473</v>
      </c>
      <c r="B949" t="s">
        <v>13488</v>
      </c>
      <c r="C949" s="8" t="s">
        <v>13142</v>
      </c>
      <c r="D949" s="16">
        <v>3699</v>
      </c>
      <c r="E949" s="16">
        <v>4295</v>
      </c>
      <c r="F949" s="11">
        <v>0.14000000000000001</v>
      </c>
      <c r="G949" s="8">
        <v>4.0999999999999996</v>
      </c>
      <c r="H949" s="15">
        <v>26543</v>
      </c>
      <c r="I949" s="8" t="s">
        <v>9475</v>
      </c>
      <c r="J949" s="8" t="s">
        <v>9476</v>
      </c>
      <c r="K949" s="8" t="s">
        <v>9477</v>
      </c>
      <c r="L949" s="8" t="s">
        <v>9478</v>
      </c>
      <c r="M949" s="8" t="s">
        <v>9479</v>
      </c>
      <c r="N949" s="8" t="s">
        <v>9480</v>
      </c>
    </row>
    <row r="950" spans="1:14">
      <c r="A950" s="10" t="s">
        <v>9749</v>
      </c>
      <c r="B950" t="s">
        <v>13488</v>
      </c>
      <c r="C950" s="10" t="s">
        <v>13142</v>
      </c>
      <c r="D950" s="13">
        <v>8999</v>
      </c>
      <c r="E950" s="13">
        <v>9995</v>
      </c>
      <c r="F950" s="12">
        <v>0.1</v>
      </c>
      <c r="G950" s="10">
        <v>4.4000000000000004</v>
      </c>
      <c r="H950" s="14">
        <v>17994</v>
      </c>
      <c r="I950" s="10" t="s">
        <v>9751</v>
      </c>
      <c r="J950" s="10" t="s">
        <v>9752</v>
      </c>
      <c r="K950" s="10" t="s">
        <v>9753</v>
      </c>
      <c r="L950" s="10" t="s">
        <v>9754</v>
      </c>
      <c r="M950" s="10" t="s">
        <v>9755</v>
      </c>
      <c r="N950" s="10" t="s">
        <v>9756</v>
      </c>
    </row>
    <row r="951" spans="1:14">
      <c r="A951" s="8" t="s">
        <v>8963</v>
      </c>
      <c r="B951" t="s">
        <v>13340</v>
      </c>
      <c r="C951" s="8" t="s">
        <v>13142</v>
      </c>
      <c r="D951" s="16">
        <v>3229</v>
      </c>
      <c r="E951" s="16">
        <v>5295</v>
      </c>
      <c r="F951" s="11">
        <v>0.39</v>
      </c>
      <c r="G951" s="8">
        <v>4.2</v>
      </c>
      <c r="H951" s="15">
        <v>39724</v>
      </c>
      <c r="I951" s="8" t="s">
        <v>8965</v>
      </c>
      <c r="J951" s="8" t="s">
        <v>8966</v>
      </c>
      <c r="K951" s="8" t="s">
        <v>8967</v>
      </c>
      <c r="L951" s="8" t="s">
        <v>8968</v>
      </c>
      <c r="M951" s="8" t="s">
        <v>8969</v>
      </c>
      <c r="N951" s="8" t="s">
        <v>8970</v>
      </c>
    </row>
    <row r="952" spans="1:14">
      <c r="A952" s="10" t="s">
        <v>10554</v>
      </c>
      <c r="B952" t="s">
        <v>13341</v>
      </c>
      <c r="C952" s="10" t="s">
        <v>13142</v>
      </c>
      <c r="D952" s="13">
        <v>6499</v>
      </c>
      <c r="E952" s="13">
        <v>8995</v>
      </c>
      <c r="F952" s="12">
        <v>0.28000000000000003</v>
      </c>
      <c r="G952" s="10">
        <v>4.3</v>
      </c>
      <c r="H952" s="14">
        <v>2810</v>
      </c>
      <c r="I952" s="10" t="s">
        <v>10557</v>
      </c>
      <c r="J952" s="10" t="s">
        <v>10558</v>
      </c>
      <c r="K952" s="10" t="s">
        <v>10559</v>
      </c>
      <c r="L952" s="10" t="s">
        <v>10560</v>
      </c>
      <c r="M952" s="10" t="s">
        <v>10561</v>
      </c>
      <c r="N952" s="10" t="s">
        <v>10562</v>
      </c>
    </row>
    <row r="953" spans="1:14">
      <c r="A953" s="10" t="s">
        <v>10372</v>
      </c>
      <c r="B953" t="s">
        <v>13484</v>
      </c>
      <c r="C953" s="10" t="s">
        <v>13142</v>
      </c>
      <c r="D953" s="10">
        <v>799</v>
      </c>
      <c r="E953" s="13">
        <v>1230</v>
      </c>
      <c r="F953" s="12">
        <v>0.35</v>
      </c>
      <c r="G953" s="10">
        <v>4.0999999999999996</v>
      </c>
      <c r="H953" s="14">
        <v>2138</v>
      </c>
      <c r="I953" s="10" t="s">
        <v>10374</v>
      </c>
      <c r="J953" s="10" t="s">
        <v>10375</v>
      </c>
      <c r="K953" s="10" t="s">
        <v>10376</v>
      </c>
      <c r="L953" s="10" t="s">
        <v>10377</v>
      </c>
      <c r="M953" s="10" t="s">
        <v>10378</v>
      </c>
      <c r="N953" s="10" t="s">
        <v>10379</v>
      </c>
    </row>
    <row r="954" spans="1:14">
      <c r="A954" s="8" t="s">
        <v>5330</v>
      </c>
      <c r="B954" t="s">
        <v>13484</v>
      </c>
      <c r="C954" s="8" t="s">
        <v>13142</v>
      </c>
      <c r="D954" s="8">
        <v>191</v>
      </c>
      <c r="E954" s="8">
        <v>225</v>
      </c>
      <c r="F954" s="11">
        <v>0.15</v>
      </c>
      <c r="G954" s="8">
        <v>4.4000000000000004</v>
      </c>
      <c r="H954" s="15">
        <v>7203</v>
      </c>
      <c r="I954" s="8" t="s">
        <v>5333</v>
      </c>
      <c r="J954" s="8" t="s">
        <v>5334</v>
      </c>
      <c r="K954" s="8" t="s">
        <v>5335</v>
      </c>
      <c r="L954" s="8" t="s">
        <v>5336</v>
      </c>
      <c r="M954" s="8" t="s">
        <v>5337</v>
      </c>
      <c r="N954" s="8" t="s">
        <v>5338</v>
      </c>
    </row>
    <row r="955" spans="1:14">
      <c r="A955" s="10" t="s">
        <v>8911</v>
      </c>
      <c r="B955" t="s">
        <v>13484</v>
      </c>
      <c r="C955" s="10" t="s">
        <v>13142</v>
      </c>
      <c r="D955" s="10">
        <v>809</v>
      </c>
      <c r="E955" s="13">
        <v>1545</v>
      </c>
      <c r="F955" s="12">
        <v>0.48</v>
      </c>
      <c r="G955" s="10">
        <v>3.7</v>
      </c>
      <c r="H955" s="14">
        <v>976</v>
      </c>
      <c r="I955" s="10" t="s">
        <v>8913</v>
      </c>
      <c r="J955" s="10" t="s">
        <v>8914</v>
      </c>
      <c r="K955" s="10" t="s">
        <v>8915</v>
      </c>
      <c r="L955" s="10" t="s">
        <v>8916</v>
      </c>
      <c r="M955" s="10" t="s">
        <v>8917</v>
      </c>
      <c r="N955" s="10" t="s">
        <v>8918</v>
      </c>
    </row>
    <row r="956" spans="1:14">
      <c r="A956" s="8" t="s">
        <v>9554</v>
      </c>
      <c r="B956" t="s">
        <v>13484</v>
      </c>
      <c r="C956" s="8" t="s">
        <v>13142</v>
      </c>
      <c r="D956" s="16">
        <v>1099</v>
      </c>
      <c r="E956" s="16">
        <v>1795</v>
      </c>
      <c r="F956" s="11">
        <v>0.39</v>
      </c>
      <c r="G956" s="8">
        <v>4.2</v>
      </c>
      <c r="H956" s="15">
        <v>4244</v>
      </c>
      <c r="I956" s="8" t="s">
        <v>9556</v>
      </c>
      <c r="J956" s="8" t="s">
        <v>9557</v>
      </c>
      <c r="K956" s="8" t="s">
        <v>9558</v>
      </c>
      <c r="L956" s="8" t="s">
        <v>9559</v>
      </c>
      <c r="M956" s="8" t="s">
        <v>9560</v>
      </c>
      <c r="N956" s="8" t="s">
        <v>9561</v>
      </c>
    </row>
    <row r="957" spans="1:14">
      <c r="A957" s="10" t="s">
        <v>8973</v>
      </c>
      <c r="B957" t="s">
        <v>13484</v>
      </c>
      <c r="C957" s="10" t="s">
        <v>13142</v>
      </c>
      <c r="D957" s="13">
        <v>1799</v>
      </c>
      <c r="E957" s="13">
        <v>3595</v>
      </c>
      <c r="F957" s="12">
        <v>0.5</v>
      </c>
      <c r="G957" s="10">
        <v>3.8</v>
      </c>
      <c r="H957" s="14">
        <v>9791</v>
      </c>
      <c r="I957" s="10" t="s">
        <v>8975</v>
      </c>
      <c r="J957" s="10" t="s">
        <v>8976</v>
      </c>
      <c r="K957" s="10" t="s">
        <v>8977</v>
      </c>
      <c r="L957" s="10" t="s">
        <v>8978</v>
      </c>
      <c r="M957" s="10" t="s">
        <v>8979</v>
      </c>
      <c r="N957" s="10" t="s">
        <v>8980</v>
      </c>
    </row>
    <row r="958" spans="1:14">
      <c r="A958" s="8" t="s">
        <v>8524</v>
      </c>
      <c r="B958" t="s">
        <v>13484</v>
      </c>
      <c r="C958" s="8" t="s">
        <v>13142</v>
      </c>
      <c r="D958" s="8">
        <v>649</v>
      </c>
      <c r="E958" s="16">
        <v>1245</v>
      </c>
      <c r="F958" s="11">
        <v>0.48</v>
      </c>
      <c r="G958" s="8">
        <v>3.9</v>
      </c>
      <c r="H958" s="15">
        <v>123365</v>
      </c>
      <c r="I958" s="8" t="s">
        <v>8527</v>
      </c>
      <c r="J958" s="8" t="s">
        <v>8528</v>
      </c>
      <c r="K958" s="8" t="s">
        <v>8529</v>
      </c>
      <c r="L958" s="8" t="s">
        <v>8530</v>
      </c>
      <c r="M958" s="8" t="s">
        <v>8531</v>
      </c>
      <c r="N958" s="8" t="s">
        <v>8532</v>
      </c>
    </row>
    <row r="959" spans="1:14">
      <c r="A959" s="10" t="s">
        <v>9886</v>
      </c>
      <c r="B959" t="s">
        <v>13484</v>
      </c>
      <c r="C959" s="10" t="s">
        <v>13142</v>
      </c>
      <c r="D959" s="10">
        <v>699</v>
      </c>
      <c r="E959" s="13">
        <v>1345</v>
      </c>
      <c r="F959" s="12">
        <v>0.48</v>
      </c>
      <c r="G959" s="10">
        <v>3.9</v>
      </c>
      <c r="H959" s="14">
        <v>8446</v>
      </c>
      <c r="I959" s="10" t="s">
        <v>9888</v>
      </c>
      <c r="J959" s="10" t="s">
        <v>9889</v>
      </c>
      <c r="K959" s="10" t="s">
        <v>9890</v>
      </c>
      <c r="L959" s="10" t="s">
        <v>9891</v>
      </c>
      <c r="M959" s="10" t="s">
        <v>9892</v>
      </c>
      <c r="N959" s="10" t="s">
        <v>9893</v>
      </c>
    </row>
    <row r="960" spans="1:14">
      <c r="A960" s="8" t="s">
        <v>8630</v>
      </c>
      <c r="B960" t="s">
        <v>13484</v>
      </c>
      <c r="C960" s="8" t="s">
        <v>13142</v>
      </c>
      <c r="D960" s="16">
        <v>1699</v>
      </c>
      <c r="E960" s="16">
        <v>3193</v>
      </c>
      <c r="F960" s="11">
        <v>0.47</v>
      </c>
      <c r="G960" s="8">
        <v>3.8</v>
      </c>
      <c r="H960" s="15">
        <v>54032</v>
      </c>
      <c r="I960" s="8" t="s">
        <v>8633</v>
      </c>
      <c r="J960" s="8" t="s">
        <v>8634</v>
      </c>
      <c r="K960" s="8" t="s">
        <v>8635</v>
      </c>
      <c r="L960" s="8" t="s">
        <v>8636</v>
      </c>
      <c r="M960" s="8" t="s">
        <v>8637</v>
      </c>
      <c r="N960" s="8" t="s">
        <v>8638</v>
      </c>
    </row>
    <row r="961" spans="1:14">
      <c r="A961" s="10" t="s">
        <v>9320</v>
      </c>
      <c r="B961" t="s">
        <v>13484</v>
      </c>
      <c r="C961" s="10" t="s">
        <v>13142</v>
      </c>
      <c r="D961" s="10">
        <v>899</v>
      </c>
      <c r="E961" s="13">
        <v>1249</v>
      </c>
      <c r="F961" s="12">
        <v>0.28000000000000003</v>
      </c>
      <c r="G961" s="10">
        <v>3.9</v>
      </c>
      <c r="H961" s="14">
        <v>17424</v>
      </c>
      <c r="I961" s="10" t="s">
        <v>9322</v>
      </c>
      <c r="J961" s="10" t="s">
        <v>9323</v>
      </c>
      <c r="K961" s="10" t="s">
        <v>9324</v>
      </c>
      <c r="L961" s="10" t="s">
        <v>9325</v>
      </c>
      <c r="M961" s="10" t="s">
        <v>9326</v>
      </c>
      <c r="N961" s="10" t="s">
        <v>9327</v>
      </c>
    </row>
    <row r="962" spans="1:14">
      <c r="A962" s="8" t="s">
        <v>8858</v>
      </c>
      <c r="B962" t="s">
        <v>13484</v>
      </c>
      <c r="C962" s="8" t="s">
        <v>13142</v>
      </c>
      <c r="D962" s="16">
        <v>3599</v>
      </c>
      <c r="E962" s="16">
        <v>7950</v>
      </c>
      <c r="F962" s="11">
        <v>0.55000000000000004</v>
      </c>
      <c r="G962" s="8">
        <v>4.2</v>
      </c>
      <c r="H962" s="15">
        <v>136</v>
      </c>
      <c r="I962" s="8" t="s">
        <v>8861</v>
      </c>
      <c r="J962" s="8" t="s">
        <v>8862</v>
      </c>
      <c r="K962" s="8" t="s">
        <v>8863</v>
      </c>
      <c r="L962" s="8" t="s">
        <v>8864</v>
      </c>
      <c r="M962" s="8" t="s">
        <v>8865</v>
      </c>
      <c r="N962" s="8" t="s">
        <v>8866</v>
      </c>
    </row>
    <row r="963" spans="1:14">
      <c r="A963" s="8" t="s">
        <v>9534</v>
      </c>
      <c r="B963" t="s">
        <v>13484</v>
      </c>
      <c r="C963" s="8" t="s">
        <v>13142</v>
      </c>
      <c r="D963" s="16">
        <v>1499</v>
      </c>
      <c r="E963" s="16">
        <v>1775</v>
      </c>
      <c r="F963" s="11">
        <v>0.16</v>
      </c>
      <c r="G963" s="8">
        <v>3.9</v>
      </c>
      <c r="H963" s="15">
        <v>14667</v>
      </c>
      <c r="I963" s="8" t="s">
        <v>9536</v>
      </c>
      <c r="J963" s="8" t="s">
        <v>9537</v>
      </c>
      <c r="K963" s="8" t="s">
        <v>9538</v>
      </c>
      <c r="L963" s="8" t="s">
        <v>9539</v>
      </c>
      <c r="M963" s="8" t="s">
        <v>9540</v>
      </c>
      <c r="N963" s="8" t="s">
        <v>9541</v>
      </c>
    </row>
    <row r="964" spans="1:14">
      <c r="A964" s="8" t="s">
        <v>8589</v>
      </c>
      <c r="B964" t="s">
        <v>13485</v>
      </c>
      <c r="C964" s="8" t="s">
        <v>13142</v>
      </c>
      <c r="D964" s="8">
        <v>199</v>
      </c>
      <c r="E964" s="8">
        <v>495</v>
      </c>
      <c r="F964" s="11">
        <v>0.6</v>
      </c>
      <c r="G964" s="8">
        <v>4.0999999999999996</v>
      </c>
      <c r="H964" s="15">
        <v>270563</v>
      </c>
      <c r="I964" s="8" t="s">
        <v>8592</v>
      </c>
      <c r="J964" s="8" t="s">
        <v>8593</v>
      </c>
      <c r="K964" s="8" t="s">
        <v>8594</v>
      </c>
      <c r="L964" s="8" t="s">
        <v>8595</v>
      </c>
      <c r="M964" s="8" t="s">
        <v>8596</v>
      </c>
      <c r="N964" s="8" t="s">
        <v>8597</v>
      </c>
    </row>
    <row r="965" spans="1:14">
      <c r="A965" s="8" t="s">
        <v>11811</v>
      </c>
      <c r="B965" t="s">
        <v>13485</v>
      </c>
      <c r="C965" s="8" t="s">
        <v>13142</v>
      </c>
      <c r="D965" s="16">
        <v>2033</v>
      </c>
      <c r="E965" s="16">
        <v>4295</v>
      </c>
      <c r="F965" s="11">
        <v>0.53</v>
      </c>
      <c r="G965" s="8">
        <v>3.4</v>
      </c>
      <c r="H965" s="15">
        <v>422</v>
      </c>
      <c r="I965" s="8" t="s">
        <v>11813</v>
      </c>
      <c r="J965" s="8" t="s">
        <v>11814</v>
      </c>
      <c r="K965" s="8" t="s">
        <v>11815</v>
      </c>
      <c r="L965" s="8" t="s">
        <v>11816</v>
      </c>
      <c r="M965" s="8" t="s">
        <v>11817</v>
      </c>
      <c r="N965" s="8" t="s">
        <v>11818</v>
      </c>
    </row>
    <row r="966" spans="1:14">
      <c r="A966" s="10" t="s">
        <v>8281</v>
      </c>
      <c r="B966" t="s">
        <v>13342</v>
      </c>
      <c r="C966" s="10" t="s">
        <v>13141</v>
      </c>
      <c r="D966" s="10">
        <v>90</v>
      </c>
      <c r="E966" s="10">
        <v>100</v>
      </c>
      <c r="F966" s="12">
        <v>0.1</v>
      </c>
      <c r="G966" s="10">
        <v>4.0999999999999996</v>
      </c>
      <c r="H966" s="14">
        <v>6199</v>
      </c>
      <c r="I966" s="10" t="s">
        <v>8284</v>
      </c>
      <c r="J966" s="10" t="s">
        <v>8285</v>
      </c>
      <c r="K966" s="10" t="s">
        <v>8286</v>
      </c>
      <c r="L966" s="10" t="s">
        <v>8287</v>
      </c>
      <c r="M966" s="10" t="s">
        <v>8288</v>
      </c>
      <c r="N966" s="10" t="s">
        <v>8289</v>
      </c>
    </row>
    <row r="967" spans="1:14">
      <c r="A967" s="8" t="s">
        <v>7127</v>
      </c>
      <c r="B967" t="s">
        <v>13342</v>
      </c>
      <c r="C967" s="8" t="s">
        <v>13141</v>
      </c>
      <c r="D967" s="8">
        <v>178</v>
      </c>
      <c r="E967" s="8">
        <v>210</v>
      </c>
      <c r="F967" s="11">
        <v>0.15</v>
      </c>
      <c r="G967" s="8">
        <v>4.3</v>
      </c>
      <c r="H967" s="15">
        <v>2450</v>
      </c>
      <c r="I967" s="8" t="s">
        <v>7129</v>
      </c>
      <c r="J967" s="8" t="s">
        <v>7130</v>
      </c>
      <c r="K967" s="8" t="s">
        <v>7131</v>
      </c>
      <c r="L967" s="8" t="s">
        <v>7132</v>
      </c>
      <c r="M967" s="8" t="s">
        <v>7133</v>
      </c>
      <c r="N967" s="8" t="s">
        <v>7134</v>
      </c>
    </row>
    <row r="968" spans="1:14">
      <c r="A968" s="10" t="s">
        <v>672</v>
      </c>
      <c r="B968" t="s">
        <v>13342</v>
      </c>
      <c r="C968" s="10" t="s">
        <v>13084</v>
      </c>
      <c r="D968" s="10">
        <v>115</v>
      </c>
      <c r="E968" s="10">
        <v>499</v>
      </c>
      <c r="F968" s="12">
        <v>0.77</v>
      </c>
      <c r="G968" s="10">
        <v>4</v>
      </c>
      <c r="H968" s="14">
        <v>7732</v>
      </c>
      <c r="I968" s="10" t="s">
        <v>674</v>
      </c>
      <c r="J968" s="10" t="s">
        <v>675</v>
      </c>
      <c r="K968" s="10" t="s">
        <v>676</v>
      </c>
      <c r="L968" s="10" t="s">
        <v>677</v>
      </c>
      <c r="M968" s="10" t="s">
        <v>678</v>
      </c>
      <c r="N968" s="10" t="s">
        <v>679</v>
      </c>
    </row>
    <row r="969" spans="1:14">
      <c r="A969" s="8" t="s">
        <v>672</v>
      </c>
      <c r="B969" t="s">
        <v>13342</v>
      </c>
      <c r="C969" s="8" t="s">
        <v>13084</v>
      </c>
      <c r="D969" s="8">
        <v>115</v>
      </c>
      <c r="E969" s="8">
        <v>499</v>
      </c>
      <c r="F969" s="11">
        <v>0.77</v>
      </c>
      <c r="G969" s="8">
        <v>4</v>
      </c>
      <c r="H969" s="15">
        <v>7732</v>
      </c>
      <c r="I969" s="8" t="s">
        <v>674</v>
      </c>
      <c r="J969" s="8" t="s">
        <v>675</v>
      </c>
      <c r="K969" s="8" t="s">
        <v>676</v>
      </c>
      <c r="L969" s="8" t="s">
        <v>677</v>
      </c>
      <c r="M969" s="8" t="s">
        <v>678</v>
      </c>
      <c r="N969" s="8" t="s">
        <v>679</v>
      </c>
    </row>
    <row r="970" spans="1:14">
      <c r="A970" s="10" t="s">
        <v>672</v>
      </c>
      <c r="B970" t="s">
        <v>13486</v>
      </c>
      <c r="C970" s="10" t="s">
        <v>13084</v>
      </c>
      <c r="D970" s="10">
        <v>115</v>
      </c>
      <c r="E970" s="10">
        <v>499</v>
      </c>
      <c r="F970" s="12">
        <v>0.77</v>
      </c>
      <c r="G970" s="10">
        <v>4</v>
      </c>
      <c r="H970" s="14">
        <v>7732</v>
      </c>
      <c r="I970" s="10" t="s">
        <v>674</v>
      </c>
      <c r="J970" s="10" t="s">
        <v>675</v>
      </c>
      <c r="K970" s="10" t="s">
        <v>676</v>
      </c>
      <c r="L970" s="10" t="s">
        <v>677</v>
      </c>
      <c r="M970" s="10" t="s">
        <v>678</v>
      </c>
      <c r="N970" s="10" t="s">
        <v>679</v>
      </c>
    </row>
    <row r="971" spans="1:14">
      <c r="A971" s="8" t="s">
        <v>1437</v>
      </c>
      <c r="B971" t="s">
        <v>13486</v>
      </c>
      <c r="C971" s="8" t="s">
        <v>13084</v>
      </c>
      <c r="D971" s="8">
        <v>149</v>
      </c>
      <c r="E971" s="8">
        <v>499</v>
      </c>
      <c r="F971" s="11">
        <v>0.7</v>
      </c>
      <c r="G971" s="8">
        <v>4</v>
      </c>
      <c r="H971" s="15">
        <v>7732</v>
      </c>
      <c r="I971" s="8" t="s">
        <v>1439</v>
      </c>
      <c r="J971" s="8" t="s">
        <v>675</v>
      </c>
      <c r="K971" s="8" t="s">
        <v>676</v>
      </c>
      <c r="L971" s="8" t="s">
        <v>677</v>
      </c>
      <c r="M971" s="8" t="s">
        <v>678</v>
      </c>
      <c r="N971" s="8" t="s">
        <v>679</v>
      </c>
    </row>
    <row r="972" spans="1:14">
      <c r="A972" s="8" t="s">
        <v>4696</v>
      </c>
      <c r="B972" t="s">
        <v>13487</v>
      </c>
      <c r="C972" s="8" t="s">
        <v>13083</v>
      </c>
      <c r="D972" s="16">
        <v>8499</v>
      </c>
      <c r="E972" s="16">
        <v>11999</v>
      </c>
      <c r="F972" s="11">
        <v>0.28999999999999998</v>
      </c>
      <c r="G972" s="8">
        <v>3.9</v>
      </c>
      <c r="H972" s="15">
        <v>276</v>
      </c>
      <c r="I972" s="8" t="s">
        <v>4698</v>
      </c>
      <c r="J972" s="8" t="s">
        <v>4699</v>
      </c>
      <c r="K972" s="8" t="s">
        <v>4700</v>
      </c>
      <c r="L972" s="8" t="s">
        <v>4701</v>
      </c>
      <c r="M972" s="8" t="s">
        <v>4702</v>
      </c>
      <c r="N972" s="8" t="s">
        <v>4703</v>
      </c>
    </row>
    <row r="973" spans="1:14">
      <c r="A973" s="8" t="s">
        <v>4496</v>
      </c>
      <c r="B973" t="s">
        <v>13487</v>
      </c>
      <c r="C973" s="8" t="s">
        <v>13083</v>
      </c>
      <c r="D973" s="16">
        <v>7998</v>
      </c>
      <c r="E973" s="16">
        <v>11999</v>
      </c>
      <c r="F973" s="11">
        <v>0.33</v>
      </c>
      <c r="G973" s="8">
        <v>3.8</v>
      </c>
      <c r="H973" s="15">
        <v>125</v>
      </c>
      <c r="I973" s="8" t="s">
        <v>4498</v>
      </c>
      <c r="J973" s="8" t="s">
        <v>4499</v>
      </c>
      <c r="K973" s="8" t="s">
        <v>4500</v>
      </c>
      <c r="L973" s="8" t="s">
        <v>4501</v>
      </c>
      <c r="M973" s="8" t="s">
        <v>4502</v>
      </c>
      <c r="N973" s="8" t="s">
        <v>4503</v>
      </c>
    </row>
    <row r="974" spans="1:14">
      <c r="A974" s="10" t="s">
        <v>4630</v>
      </c>
      <c r="B974" t="s">
        <v>13487</v>
      </c>
      <c r="C974" s="10" t="s">
        <v>13083</v>
      </c>
      <c r="D974" s="10">
        <v>150</v>
      </c>
      <c r="E974" s="10">
        <v>599</v>
      </c>
      <c r="F974" s="12">
        <v>0.75</v>
      </c>
      <c r="G974" s="10">
        <v>4.3</v>
      </c>
      <c r="H974" s="14">
        <v>714</v>
      </c>
      <c r="I974" s="10" t="s">
        <v>4632</v>
      </c>
      <c r="J974" s="10" t="s">
        <v>4633</v>
      </c>
      <c r="K974" s="10" t="s">
        <v>4634</v>
      </c>
      <c r="L974" s="10" t="s">
        <v>4635</v>
      </c>
      <c r="M974" s="10" t="s">
        <v>4636</v>
      </c>
      <c r="N974" s="10" t="s">
        <v>4637</v>
      </c>
    </row>
    <row r="975" spans="1:14">
      <c r="A975" s="8" t="s">
        <v>4516</v>
      </c>
      <c r="B975" t="s">
        <v>13343</v>
      </c>
      <c r="C975" s="8" t="s">
        <v>13083</v>
      </c>
      <c r="D975" s="8">
        <v>299</v>
      </c>
      <c r="E975" s="8">
        <v>599</v>
      </c>
      <c r="F975" s="11">
        <v>0.5</v>
      </c>
      <c r="G975" s="8">
        <v>4.3</v>
      </c>
      <c r="H975" s="15">
        <v>4674</v>
      </c>
      <c r="I975" s="8" t="s">
        <v>4518</v>
      </c>
      <c r="J975" s="8" t="s">
        <v>4519</v>
      </c>
      <c r="K975" s="8" t="s">
        <v>4520</v>
      </c>
      <c r="L975" s="8" t="s">
        <v>4521</v>
      </c>
      <c r="M975" s="8" t="s">
        <v>4522</v>
      </c>
      <c r="N975" s="8" t="s">
        <v>4523</v>
      </c>
    </row>
    <row r="976" spans="1:14">
      <c r="A976" s="10" t="s">
        <v>1808</v>
      </c>
      <c r="B976" t="s">
        <v>13344</v>
      </c>
      <c r="C976" s="10" t="s">
        <v>13084</v>
      </c>
      <c r="D976" s="10">
        <v>350</v>
      </c>
      <c r="E976" s="10">
        <v>599</v>
      </c>
      <c r="F976" s="12">
        <v>0.42</v>
      </c>
      <c r="G976" s="10">
        <v>3.9</v>
      </c>
      <c r="H976" s="14">
        <v>8314</v>
      </c>
      <c r="I976" s="10" t="s">
        <v>1810</v>
      </c>
      <c r="J976" s="10" t="s">
        <v>1811</v>
      </c>
      <c r="K976" s="10" t="s">
        <v>1812</v>
      </c>
      <c r="L976" s="10" t="s">
        <v>1813</v>
      </c>
      <c r="M976" s="10" t="s">
        <v>1814</v>
      </c>
      <c r="N976" s="10" t="s">
        <v>1815</v>
      </c>
    </row>
    <row r="977" spans="1:14">
      <c r="A977" s="10" t="s">
        <v>9868</v>
      </c>
      <c r="B977" t="s">
        <v>13476</v>
      </c>
      <c r="C977" s="10" t="s">
        <v>13142</v>
      </c>
      <c r="D977" s="10">
        <v>179</v>
      </c>
      <c r="E977" s="10">
        <v>799</v>
      </c>
      <c r="F977" s="12">
        <v>0.78</v>
      </c>
      <c r="G977" s="10">
        <v>3.5</v>
      </c>
      <c r="H977" s="14">
        <v>132</v>
      </c>
      <c r="I977" s="10" t="s">
        <v>9870</v>
      </c>
      <c r="J977" s="10" t="s">
        <v>9871</v>
      </c>
      <c r="K977" s="10" t="s">
        <v>9872</v>
      </c>
      <c r="L977" s="10" t="s">
        <v>9873</v>
      </c>
      <c r="M977" s="10" t="s">
        <v>9874</v>
      </c>
      <c r="N977" s="10" t="s">
        <v>9875</v>
      </c>
    </row>
    <row r="978" spans="1:14">
      <c r="A978" s="8" t="s">
        <v>12719</v>
      </c>
      <c r="B978" t="s">
        <v>13476</v>
      </c>
      <c r="C978" s="8" t="s">
        <v>13142</v>
      </c>
      <c r="D978" s="8">
        <v>799</v>
      </c>
      <c r="E978" s="16">
        <v>1199</v>
      </c>
      <c r="F978" s="11">
        <v>0.33</v>
      </c>
      <c r="G978" s="8">
        <v>4.4000000000000004</v>
      </c>
      <c r="H978" s="15">
        <v>17</v>
      </c>
      <c r="I978" s="8" t="s">
        <v>9127</v>
      </c>
      <c r="J978" s="8" t="s">
        <v>12721</v>
      </c>
      <c r="K978" s="8" t="s">
        <v>12722</v>
      </c>
      <c r="L978" s="8" t="s">
        <v>12723</v>
      </c>
      <c r="M978" s="8" t="s">
        <v>12724</v>
      </c>
      <c r="N978" s="8" t="s">
        <v>12725</v>
      </c>
    </row>
    <row r="979" spans="1:14">
      <c r="A979" s="8" t="s">
        <v>3436</v>
      </c>
      <c r="B979" t="s">
        <v>13476</v>
      </c>
      <c r="C979" s="8" t="s">
        <v>13083</v>
      </c>
      <c r="D979" s="8">
        <v>529</v>
      </c>
      <c r="E979" s="16">
        <v>1499</v>
      </c>
      <c r="F979" s="11">
        <v>0.65</v>
      </c>
      <c r="G979" s="8">
        <v>4.0999999999999996</v>
      </c>
      <c r="H979" s="15">
        <v>8599</v>
      </c>
      <c r="I979" s="8" t="s">
        <v>3438</v>
      </c>
      <c r="J979" s="8" t="s">
        <v>3439</v>
      </c>
      <c r="K979" s="8" t="s">
        <v>3440</v>
      </c>
      <c r="L979" s="8" t="s">
        <v>3441</v>
      </c>
      <c r="M979" s="8" t="s">
        <v>3442</v>
      </c>
      <c r="N979" s="8" t="s">
        <v>3443</v>
      </c>
    </row>
    <row r="980" spans="1:14">
      <c r="A980" s="10" t="s">
        <v>3861</v>
      </c>
      <c r="B980" t="s">
        <v>13476</v>
      </c>
      <c r="C980" s="10" t="s">
        <v>13083</v>
      </c>
      <c r="D980" s="10">
        <v>337</v>
      </c>
      <c r="E980" s="10">
        <v>699</v>
      </c>
      <c r="F980" s="12">
        <v>0.52</v>
      </c>
      <c r="G980" s="10">
        <v>4.2</v>
      </c>
      <c r="H980" s="14">
        <v>4969</v>
      </c>
      <c r="I980" s="10" t="s">
        <v>3863</v>
      </c>
      <c r="J980" s="10" t="s">
        <v>3864</v>
      </c>
      <c r="K980" s="10" t="s">
        <v>3865</v>
      </c>
      <c r="L980" s="10" t="s">
        <v>3866</v>
      </c>
      <c r="M980" s="10" t="s">
        <v>3867</v>
      </c>
      <c r="N980" s="10" t="s">
        <v>3868</v>
      </c>
    </row>
    <row r="981" spans="1:14">
      <c r="A981" s="10" t="s">
        <v>4087</v>
      </c>
      <c r="B981" t="s">
        <v>13476</v>
      </c>
      <c r="C981" s="10" t="s">
        <v>13083</v>
      </c>
      <c r="D981" s="10">
        <v>599</v>
      </c>
      <c r="E981" s="10">
        <v>999</v>
      </c>
      <c r="F981" s="12">
        <v>0.4</v>
      </c>
      <c r="G981" s="10">
        <v>4</v>
      </c>
      <c r="H981" s="14">
        <v>18654</v>
      </c>
      <c r="I981" s="10" t="s">
        <v>4089</v>
      </c>
      <c r="J981" s="10" t="s">
        <v>4090</v>
      </c>
      <c r="K981" s="10" t="s">
        <v>4091</v>
      </c>
      <c r="L981" s="10" t="s">
        <v>4092</v>
      </c>
      <c r="M981" s="10" t="s">
        <v>4093</v>
      </c>
      <c r="N981" s="10" t="s">
        <v>4094</v>
      </c>
    </row>
    <row r="982" spans="1:14">
      <c r="A982" s="10" t="s">
        <v>7404</v>
      </c>
      <c r="B982" t="s">
        <v>13476</v>
      </c>
      <c r="C982" s="10" t="s">
        <v>13084</v>
      </c>
      <c r="D982" s="13">
        <v>1149</v>
      </c>
      <c r="E982" s="13">
        <v>1499</v>
      </c>
      <c r="F982" s="12">
        <v>0.23</v>
      </c>
      <c r="G982" s="10">
        <v>4.0999999999999996</v>
      </c>
      <c r="H982" s="14">
        <v>10443</v>
      </c>
      <c r="I982" s="10" t="s">
        <v>7406</v>
      </c>
      <c r="J982" s="10" t="s">
        <v>7407</v>
      </c>
      <c r="K982" s="10" t="s">
        <v>7408</v>
      </c>
      <c r="L982" s="10" t="s">
        <v>7409</v>
      </c>
      <c r="M982" s="10" t="s">
        <v>7410</v>
      </c>
      <c r="N982" s="10" t="s">
        <v>7411</v>
      </c>
    </row>
    <row r="983" spans="1:14">
      <c r="A983" s="10" t="s">
        <v>123</v>
      </c>
      <c r="B983" t="s">
        <v>13476</v>
      </c>
      <c r="C983" s="10" t="s">
        <v>13084</v>
      </c>
      <c r="D983" s="10">
        <v>350</v>
      </c>
      <c r="E983" s="10">
        <v>899</v>
      </c>
      <c r="F983" s="12">
        <v>0.61</v>
      </c>
      <c r="G983" s="10">
        <v>4.2</v>
      </c>
      <c r="H983" s="14">
        <v>2262</v>
      </c>
      <c r="I983" s="10" t="s">
        <v>125</v>
      </c>
      <c r="J983" s="10" t="s">
        <v>126</v>
      </c>
      <c r="K983" s="10" t="s">
        <v>127</v>
      </c>
      <c r="L983" s="10" t="s">
        <v>128</v>
      </c>
      <c r="M983" s="10" t="s">
        <v>129</v>
      </c>
      <c r="N983" s="10" t="s">
        <v>130</v>
      </c>
    </row>
    <row r="984" spans="1:14">
      <c r="A984" s="8" t="s">
        <v>123</v>
      </c>
      <c r="B984" t="s">
        <v>13476</v>
      </c>
      <c r="C984" s="8" t="s">
        <v>13084</v>
      </c>
      <c r="D984" s="8">
        <v>350</v>
      </c>
      <c r="E984" s="8">
        <v>899</v>
      </c>
      <c r="F984" s="11">
        <v>0.61</v>
      </c>
      <c r="G984" s="8">
        <v>4.2</v>
      </c>
      <c r="H984" s="15">
        <v>2263</v>
      </c>
      <c r="I984" s="8" t="s">
        <v>125</v>
      </c>
      <c r="J984" s="8" t="s">
        <v>126</v>
      </c>
      <c r="K984" s="8" t="s">
        <v>127</v>
      </c>
      <c r="L984" s="8" t="s">
        <v>128</v>
      </c>
      <c r="M984" s="8" t="s">
        <v>129</v>
      </c>
      <c r="N984" s="8" t="s">
        <v>130</v>
      </c>
    </row>
    <row r="985" spans="1:14">
      <c r="A985" s="10" t="s">
        <v>123</v>
      </c>
      <c r="B985" t="s">
        <v>13476</v>
      </c>
      <c r="C985" s="10" t="s">
        <v>13084</v>
      </c>
      <c r="D985" s="10">
        <v>350</v>
      </c>
      <c r="E985" s="10">
        <v>899</v>
      </c>
      <c r="F985" s="12">
        <v>0.61</v>
      </c>
      <c r="G985" s="10">
        <v>4.2</v>
      </c>
      <c r="H985" s="14">
        <v>2262</v>
      </c>
      <c r="I985" s="10" t="s">
        <v>125</v>
      </c>
      <c r="J985" s="10" t="s">
        <v>126</v>
      </c>
      <c r="K985" s="10" t="s">
        <v>127</v>
      </c>
      <c r="L985" s="10" t="s">
        <v>128</v>
      </c>
      <c r="M985" s="10" t="s">
        <v>129</v>
      </c>
      <c r="N985" s="10" t="s">
        <v>130</v>
      </c>
    </row>
    <row r="986" spans="1:14">
      <c r="A986" s="8" t="s">
        <v>42</v>
      </c>
      <c r="B986" t="s">
        <v>13476</v>
      </c>
      <c r="C986" s="8" t="s">
        <v>13084</v>
      </c>
      <c r="D986" s="8">
        <v>154</v>
      </c>
      <c r="E986" s="8">
        <v>399</v>
      </c>
      <c r="F986" s="11">
        <v>0.61</v>
      </c>
      <c r="G986" s="8">
        <v>4.2</v>
      </c>
      <c r="H986" s="15">
        <v>16905</v>
      </c>
      <c r="I986" s="8" t="s">
        <v>44</v>
      </c>
      <c r="J986" s="8" t="s">
        <v>45</v>
      </c>
      <c r="K986" s="8" t="s">
        <v>46</v>
      </c>
      <c r="L986" s="8" t="s">
        <v>47</v>
      </c>
      <c r="M986" s="8" t="s">
        <v>48</v>
      </c>
      <c r="N986" s="8" t="s">
        <v>13008</v>
      </c>
    </row>
    <row r="987" spans="1:14">
      <c r="A987" s="10" t="s">
        <v>42</v>
      </c>
      <c r="B987" t="s">
        <v>13476</v>
      </c>
      <c r="C987" s="10" t="s">
        <v>13084</v>
      </c>
      <c r="D987" s="10">
        <v>154</v>
      </c>
      <c r="E987" s="10">
        <v>399</v>
      </c>
      <c r="F987" s="12">
        <v>0.61</v>
      </c>
      <c r="G987" s="10">
        <v>4.2</v>
      </c>
      <c r="H987" s="14">
        <v>16905</v>
      </c>
      <c r="I987" s="10" t="s">
        <v>44</v>
      </c>
      <c r="J987" s="10" t="s">
        <v>45</v>
      </c>
      <c r="K987" s="10" t="s">
        <v>46</v>
      </c>
      <c r="L987" s="10" t="s">
        <v>47</v>
      </c>
      <c r="M987" s="10" t="s">
        <v>48</v>
      </c>
      <c r="N987" s="10" t="s">
        <v>13008</v>
      </c>
    </row>
    <row r="988" spans="1:14">
      <c r="A988" s="8" t="s">
        <v>42</v>
      </c>
      <c r="B988" t="s">
        <v>13476</v>
      </c>
      <c r="C988" s="8" t="s">
        <v>13084</v>
      </c>
      <c r="D988" s="8">
        <v>154</v>
      </c>
      <c r="E988" s="8">
        <v>399</v>
      </c>
      <c r="F988" s="11">
        <v>0.61</v>
      </c>
      <c r="G988" s="8">
        <v>4.2</v>
      </c>
      <c r="H988" s="15">
        <v>16905</v>
      </c>
      <c r="I988" s="8" t="s">
        <v>44</v>
      </c>
      <c r="J988" s="8" t="s">
        <v>45</v>
      </c>
      <c r="K988" s="8" t="s">
        <v>46</v>
      </c>
      <c r="L988" s="8" t="s">
        <v>47</v>
      </c>
      <c r="M988" s="8" t="s">
        <v>48</v>
      </c>
      <c r="N988" s="8" t="s">
        <v>13008</v>
      </c>
    </row>
    <row r="989" spans="1:14">
      <c r="A989" s="8" t="s">
        <v>133</v>
      </c>
      <c r="B989" t="s">
        <v>13476</v>
      </c>
      <c r="C989" s="8" t="s">
        <v>13084</v>
      </c>
      <c r="D989" s="8">
        <v>159</v>
      </c>
      <c r="E989" s="8">
        <v>399</v>
      </c>
      <c r="F989" s="11">
        <v>0.6</v>
      </c>
      <c r="G989" s="8">
        <v>4.0999999999999996</v>
      </c>
      <c r="H989" s="15">
        <v>4768</v>
      </c>
      <c r="I989" s="8" t="s">
        <v>44</v>
      </c>
      <c r="J989" s="8" t="s">
        <v>135</v>
      </c>
      <c r="K989" s="8" t="s">
        <v>136</v>
      </c>
      <c r="L989" s="8" t="s">
        <v>137</v>
      </c>
      <c r="M989" s="8" t="s">
        <v>138</v>
      </c>
      <c r="N989" s="8" t="s">
        <v>139</v>
      </c>
    </row>
    <row r="990" spans="1:14">
      <c r="A990" s="8" t="s">
        <v>133</v>
      </c>
      <c r="B990" t="s">
        <v>13476</v>
      </c>
      <c r="C990" s="8" t="s">
        <v>13084</v>
      </c>
      <c r="D990" s="8">
        <v>159</v>
      </c>
      <c r="E990" s="8">
        <v>399</v>
      </c>
      <c r="F990" s="11">
        <v>0.6</v>
      </c>
      <c r="G990" s="8">
        <v>4.0999999999999996</v>
      </c>
      <c r="H990" s="15">
        <v>4768</v>
      </c>
      <c r="I990" s="8" t="s">
        <v>44</v>
      </c>
      <c r="J990" s="8" t="s">
        <v>135</v>
      </c>
      <c r="K990" s="8" t="s">
        <v>136</v>
      </c>
      <c r="L990" s="8" t="s">
        <v>137</v>
      </c>
      <c r="M990" s="8" t="s">
        <v>138</v>
      </c>
      <c r="N990" s="8" t="s">
        <v>139</v>
      </c>
    </row>
    <row r="991" spans="1:14">
      <c r="A991" s="8" t="s">
        <v>133</v>
      </c>
      <c r="B991" t="s">
        <v>13476</v>
      </c>
      <c r="C991" s="8" t="s">
        <v>13084</v>
      </c>
      <c r="D991" s="8">
        <v>159</v>
      </c>
      <c r="E991" s="8">
        <v>399</v>
      </c>
      <c r="F991" s="11">
        <v>0.6</v>
      </c>
      <c r="G991" s="8">
        <v>4.0999999999999996</v>
      </c>
      <c r="H991" s="15">
        <v>4768</v>
      </c>
      <c r="I991" s="8" t="s">
        <v>44</v>
      </c>
      <c r="J991" s="8" t="s">
        <v>135</v>
      </c>
      <c r="K991" s="8" t="s">
        <v>136</v>
      </c>
      <c r="L991" s="8" t="s">
        <v>137</v>
      </c>
      <c r="M991" s="8" t="s">
        <v>138</v>
      </c>
      <c r="N991" s="8" t="s">
        <v>139</v>
      </c>
    </row>
    <row r="992" spans="1:14">
      <c r="A992" s="10" t="s">
        <v>541</v>
      </c>
      <c r="B992" t="s">
        <v>13476</v>
      </c>
      <c r="C992" s="10" t="s">
        <v>13084</v>
      </c>
      <c r="D992" s="10">
        <v>154</v>
      </c>
      <c r="E992" s="10">
        <v>349</v>
      </c>
      <c r="F992" s="12">
        <v>0.56000000000000005</v>
      </c>
      <c r="G992" s="10">
        <v>4.3</v>
      </c>
      <c r="H992" s="14">
        <v>7064</v>
      </c>
      <c r="I992" s="10" t="s">
        <v>543</v>
      </c>
      <c r="J992" s="10" t="s">
        <v>544</v>
      </c>
      <c r="K992" s="10" t="s">
        <v>545</v>
      </c>
      <c r="L992" s="10" t="s">
        <v>546</v>
      </c>
      <c r="M992" s="10" t="s">
        <v>547</v>
      </c>
      <c r="N992" s="10" t="s">
        <v>548</v>
      </c>
    </row>
    <row r="993" spans="1:14">
      <c r="A993" s="8" t="s">
        <v>541</v>
      </c>
      <c r="B993" t="s">
        <v>13476</v>
      </c>
      <c r="C993" s="8" t="s">
        <v>13084</v>
      </c>
      <c r="D993" s="8">
        <v>154</v>
      </c>
      <c r="E993" s="8">
        <v>349</v>
      </c>
      <c r="F993" s="11">
        <v>0.56000000000000005</v>
      </c>
      <c r="G993" s="8">
        <v>4.3</v>
      </c>
      <c r="H993" s="15">
        <v>7064</v>
      </c>
      <c r="I993" s="8" t="s">
        <v>543</v>
      </c>
      <c r="J993" s="8" t="s">
        <v>544</v>
      </c>
      <c r="K993" s="8" t="s">
        <v>545</v>
      </c>
      <c r="L993" s="8" t="s">
        <v>546</v>
      </c>
      <c r="M993" s="8" t="s">
        <v>547</v>
      </c>
      <c r="N993" s="8" t="s">
        <v>548</v>
      </c>
    </row>
    <row r="994" spans="1:14">
      <c r="A994" s="8" t="s">
        <v>606</v>
      </c>
      <c r="B994" t="s">
        <v>13476</v>
      </c>
      <c r="C994" s="8" t="s">
        <v>13084</v>
      </c>
      <c r="D994" s="8">
        <v>263</v>
      </c>
      <c r="E994" s="8">
        <v>699</v>
      </c>
      <c r="F994" s="11">
        <v>0.62</v>
      </c>
      <c r="G994" s="8">
        <v>4.0999999999999996</v>
      </c>
      <c r="H994" s="15">
        <v>450</v>
      </c>
      <c r="I994" s="8" t="s">
        <v>608</v>
      </c>
      <c r="J994" s="8" t="s">
        <v>609</v>
      </c>
      <c r="K994" s="8" t="s">
        <v>610</v>
      </c>
      <c r="L994" s="8" t="s">
        <v>611</v>
      </c>
      <c r="M994" s="8" t="s">
        <v>612</v>
      </c>
      <c r="N994" s="8" t="s">
        <v>613</v>
      </c>
    </row>
    <row r="995" spans="1:14">
      <c r="A995" s="8" t="s">
        <v>606</v>
      </c>
      <c r="B995" t="s">
        <v>13476</v>
      </c>
      <c r="C995" s="8" t="s">
        <v>13084</v>
      </c>
      <c r="D995" s="8">
        <v>263</v>
      </c>
      <c r="E995" s="8">
        <v>699</v>
      </c>
      <c r="F995" s="11">
        <v>0.62</v>
      </c>
      <c r="G995" s="8">
        <v>4.0999999999999996</v>
      </c>
      <c r="H995" s="15">
        <v>450</v>
      </c>
      <c r="I995" s="8" t="s">
        <v>608</v>
      </c>
      <c r="J995" s="8" t="s">
        <v>609</v>
      </c>
      <c r="K995" s="8" t="s">
        <v>610</v>
      </c>
      <c r="L995" s="8" t="s">
        <v>611</v>
      </c>
      <c r="M995" s="8" t="s">
        <v>612</v>
      </c>
      <c r="N995" s="8" t="s">
        <v>613</v>
      </c>
    </row>
    <row r="996" spans="1:14">
      <c r="A996" s="10" t="s">
        <v>1959</v>
      </c>
      <c r="B996" t="s">
        <v>13476</v>
      </c>
      <c r="C996" s="10" t="s">
        <v>13084</v>
      </c>
      <c r="D996" s="10">
        <v>249</v>
      </c>
      <c r="E996" s="10">
        <v>499</v>
      </c>
      <c r="F996" s="12">
        <v>0.5</v>
      </c>
      <c r="G996" s="10">
        <v>4.0999999999999996</v>
      </c>
      <c r="H996" s="14">
        <v>1508</v>
      </c>
      <c r="I996" s="10" t="s">
        <v>1961</v>
      </c>
      <c r="J996" s="10" t="s">
        <v>1962</v>
      </c>
      <c r="K996" s="10" t="s">
        <v>1963</v>
      </c>
      <c r="L996" s="10" t="s">
        <v>1964</v>
      </c>
      <c r="M996" s="10" t="s">
        <v>1965</v>
      </c>
      <c r="N996" s="10" t="s">
        <v>13019</v>
      </c>
    </row>
    <row r="997" spans="1:14">
      <c r="A997" s="8" t="s">
        <v>97</v>
      </c>
      <c r="B997" t="s">
        <v>13476</v>
      </c>
      <c r="C997" s="8" t="s">
        <v>13084</v>
      </c>
      <c r="D997" s="8">
        <v>154</v>
      </c>
      <c r="E997" s="8">
        <v>339</v>
      </c>
      <c r="F997" s="11">
        <v>0.55000000000000004</v>
      </c>
      <c r="G997" s="8">
        <v>4.3</v>
      </c>
      <c r="H997" s="15">
        <v>13391</v>
      </c>
      <c r="I997" s="8" t="s">
        <v>99</v>
      </c>
      <c r="J997" s="8" t="s">
        <v>100</v>
      </c>
      <c r="K997" s="8" t="s">
        <v>101</v>
      </c>
      <c r="L997" s="8" t="s">
        <v>102</v>
      </c>
      <c r="M997" s="8" t="s">
        <v>103</v>
      </c>
      <c r="N997" s="8" t="s">
        <v>104</v>
      </c>
    </row>
    <row r="998" spans="1:14">
      <c r="A998" s="8" t="s">
        <v>97</v>
      </c>
      <c r="B998" t="s">
        <v>13476</v>
      </c>
      <c r="C998" s="8" t="s">
        <v>13084</v>
      </c>
      <c r="D998" s="8">
        <v>154</v>
      </c>
      <c r="E998" s="8">
        <v>339</v>
      </c>
      <c r="F998" s="11">
        <v>0.55000000000000004</v>
      </c>
      <c r="G998" s="8">
        <v>4.3</v>
      </c>
      <c r="H998" s="15">
        <v>13391</v>
      </c>
      <c r="I998" s="8" t="s">
        <v>1028</v>
      </c>
      <c r="J998" s="8" t="s">
        <v>100</v>
      </c>
      <c r="K998" s="8" t="s">
        <v>101</v>
      </c>
      <c r="L998" s="8" t="s">
        <v>102</v>
      </c>
      <c r="M998" s="8" t="s">
        <v>103</v>
      </c>
      <c r="N998" s="8" t="s">
        <v>104</v>
      </c>
    </row>
    <row r="999" spans="1:14">
      <c r="A999" s="10" t="s">
        <v>97</v>
      </c>
      <c r="B999" t="s">
        <v>13476</v>
      </c>
      <c r="C999" s="10" t="s">
        <v>13084</v>
      </c>
      <c r="D999" s="10">
        <v>154</v>
      </c>
      <c r="E999" s="10">
        <v>339</v>
      </c>
      <c r="F999" s="12">
        <v>0.55000000000000004</v>
      </c>
      <c r="G999" s="10">
        <v>4.3</v>
      </c>
      <c r="H999" s="14">
        <v>13391</v>
      </c>
      <c r="I999" s="10" t="s">
        <v>99</v>
      </c>
      <c r="J999" s="10" t="s">
        <v>100</v>
      </c>
      <c r="K999" s="10" t="s">
        <v>101</v>
      </c>
      <c r="L999" s="10" t="s">
        <v>102</v>
      </c>
      <c r="M999" s="10" t="s">
        <v>103</v>
      </c>
      <c r="N999" s="10" t="s">
        <v>104</v>
      </c>
    </row>
    <row r="1000" spans="1:14">
      <c r="A1000" s="10" t="s">
        <v>1026</v>
      </c>
      <c r="B1000" t="s">
        <v>13476</v>
      </c>
      <c r="C1000" s="10" t="s">
        <v>13084</v>
      </c>
      <c r="D1000" s="10">
        <v>210</v>
      </c>
      <c r="E1000" s="10">
        <v>399</v>
      </c>
      <c r="F1000" s="12">
        <v>0.47</v>
      </c>
      <c r="G1000" s="10">
        <v>4.0999999999999996</v>
      </c>
      <c r="H1000" s="14">
        <v>1717</v>
      </c>
      <c r="I1000" s="10" t="s">
        <v>1028</v>
      </c>
      <c r="J1000" s="10" t="s">
        <v>1029</v>
      </c>
      <c r="K1000" s="10" t="s">
        <v>1030</v>
      </c>
      <c r="L1000" s="10" t="s">
        <v>1031</v>
      </c>
      <c r="M1000" s="10" t="s">
        <v>1032</v>
      </c>
      <c r="N1000" s="10" t="s">
        <v>1033</v>
      </c>
    </row>
    <row r="1001" spans="1:14">
      <c r="A1001" s="10" t="s">
        <v>1061</v>
      </c>
      <c r="B1001" t="s">
        <v>13476</v>
      </c>
      <c r="C1001" s="10" t="s">
        <v>13084</v>
      </c>
      <c r="D1001" s="10">
        <v>228</v>
      </c>
      <c r="E1001" s="10">
        <v>899</v>
      </c>
      <c r="F1001" s="12">
        <v>0.75</v>
      </c>
      <c r="G1001" s="10">
        <v>3.8</v>
      </c>
      <c r="H1001" s="14">
        <v>132</v>
      </c>
      <c r="I1001" s="10" t="s">
        <v>1063</v>
      </c>
      <c r="J1001" s="10" t="s">
        <v>1064</v>
      </c>
      <c r="K1001" s="10" t="s">
        <v>1065</v>
      </c>
      <c r="L1001" s="10" t="s">
        <v>1066</v>
      </c>
      <c r="M1001" s="10" t="s">
        <v>1067</v>
      </c>
      <c r="N1001" s="10" t="s">
        <v>1068</v>
      </c>
    </row>
    <row r="1002" spans="1:14">
      <c r="A1002" s="8" t="s">
        <v>3710</v>
      </c>
      <c r="B1002" t="s">
        <v>13476</v>
      </c>
      <c r="C1002" s="8" t="s">
        <v>13083</v>
      </c>
      <c r="D1002" s="8">
        <v>134</v>
      </c>
      <c r="E1002" s="8">
        <v>699</v>
      </c>
      <c r="F1002" s="11">
        <v>0.81</v>
      </c>
      <c r="G1002" s="8">
        <v>4.0999999999999996</v>
      </c>
      <c r="H1002" s="15">
        <v>16685</v>
      </c>
      <c r="I1002" s="8" t="s">
        <v>3712</v>
      </c>
      <c r="J1002" s="8" t="s">
        <v>3713</v>
      </c>
      <c r="K1002" s="8" t="s">
        <v>3714</v>
      </c>
      <c r="L1002" s="8" t="s">
        <v>3715</v>
      </c>
      <c r="M1002" s="8" t="s">
        <v>3716</v>
      </c>
      <c r="N1002" s="8" t="s">
        <v>3717</v>
      </c>
    </row>
    <row r="1003" spans="1:14">
      <c r="A1003" s="10" t="s">
        <v>6570</v>
      </c>
      <c r="B1003" t="s">
        <v>13476</v>
      </c>
      <c r="C1003" s="10" t="s">
        <v>13084</v>
      </c>
      <c r="D1003" s="10">
        <v>499</v>
      </c>
      <c r="E1003" s="10">
        <v>799</v>
      </c>
      <c r="F1003" s="12">
        <v>0.38</v>
      </c>
      <c r="G1003" s="10">
        <v>4.3</v>
      </c>
      <c r="H1003" s="14">
        <v>2125</v>
      </c>
      <c r="I1003" s="10" t="s">
        <v>6572</v>
      </c>
      <c r="J1003" s="10" t="s">
        <v>6573</v>
      </c>
      <c r="K1003" s="10" t="s">
        <v>6574</v>
      </c>
      <c r="L1003" s="10" t="s">
        <v>6575</v>
      </c>
      <c r="M1003" s="10" t="s">
        <v>6576</v>
      </c>
      <c r="N1003" s="10" t="s">
        <v>6577</v>
      </c>
    </row>
    <row r="1004" spans="1:14">
      <c r="A1004" s="8" t="s">
        <v>6163</v>
      </c>
      <c r="B1004" t="s">
        <v>13476</v>
      </c>
      <c r="C1004" s="8" t="s">
        <v>13084</v>
      </c>
      <c r="D1004" s="8">
        <v>570</v>
      </c>
      <c r="E1004" s="8">
        <v>999</v>
      </c>
      <c r="F1004" s="11">
        <v>0.43</v>
      </c>
      <c r="G1004" s="8">
        <v>4.2</v>
      </c>
      <c r="H1004" s="15">
        <v>3201</v>
      </c>
      <c r="I1004" s="8" t="s">
        <v>6165</v>
      </c>
      <c r="J1004" s="8" t="s">
        <v>6166</v>
      </c>
      <c r="K1004" s="8" t="s">
        <v>6167</v>
      </c>
      <c r="L1004" s="8" t="s">
        <v>6168</v>
      </c>
      <c r="M1004" s="8" t="s">
        <v>6169</v>
      </c>
      <c r="N1004" s="8" t="s">
        <v>13038</v>
      </c>
    </row>
    <row r="1005" spans="1:14">
      <c r="A1005" s="8" t="s">
        <v>6737</v>
      </c>
      <c r="B1005" t="s">
        <v>13476</v>
      </c>
      <c r="C1005" s="8" t="s">
        <v>13084</v>
      </c>
      <c r="D1005" s="16">
        <v>1889</v>
      </c>
      <c r="E1005" s="16">
        <v>2699</v>
      </c>
      <c r="F1005" s="11">
        <v>0.3</v>
      </c>
      <c r="G1005" s="8">
        <v>4.3</v>
      </c>
      <c r="H1005" s="15">
        <v>17394</v>
      </c>
      <c r="I1005" s="8" t="s">
        <v>6739</v>
      </c>
      <c r="J1005" s="8" t="s">
        <v>6740</v>
      </c>
      <c r="K1005" s="8" t="s">
        <v>6741</v>
      </c>
      <c r="L1005" s="8" t="s">
        <v>6742</v>
      </c>
      <c r="M1005" s="8" t="s">
        <v>6743</v>
      </c>
      <c r="N1005" s="8" t="s">
        <v>6744</v>
      </c>
    </row>
    <row r="1006" spans="1:14">
      <c r="A1006" s="8" t="s">
        <v>6989</v>
      </c>
      <c r="B1006" t="s">
        <v>13476</v>
      </c>
      <c r="C1006" s="8" t="s">
        <v>13084</v>
      </c>
      <c r="D1006" s="8">
        <v>469</v>
      </c>
      <c r="E1006" s="16">
        <v>1499</v>
      </c>
      <c r="F1006" s="11">
        <v>0.69</v>
      </c>
      <c r="G1006" s="8">
        <v>4.0999999999999996</v>
      </c>
      <c r="H1006" s="15">
        <v>352</v>
      </c>
      <c r="I1006" s="8" t="s">
        <v>6991</v>
      </c>
      <c r="J1006" s="8" t="s">
        <v>6992</v>
      </c>
      <c r="K1006" s="8" t="s">
        <v>6993</v>
      </c>
      <c r="L1006" s="8" t="s">
        <v>6994</v>
      </c>
      <c r="M1006" s="8" t="s">
        <v>6995</v>
      </c>
      <c r="N1006" s="8" t="s">
        <v>6996</v>
      </c>
    </row>
    <row r="1007" spans="1:14">
      <c r="A1007" s="8" t="s">
        <v>7915</v>
      </c>
      <c r="B1007" t="s">
        <v>13476</v>
      </c>
      <c r="C1007" s="8" t="s">
        <v>13141</v>
      </c>
      <c r="D1007" s="16">
        <v>1399</v>
      </c>
      <c r="E1007" s="16">
        <v>2999</v>
      </c>
      <c r="F1007" s="11">
        <v>0.53</v>
      </c>
      <c r="G1007" s="8">
        <v>4.3</v>
      </c>
      <c r="H1007" s="15">
        <v>3530</v>
      </c>
      <c r="I1007" s="8" t="s">
        <v>7918</v>
      </c>
      <c r="J1007" s="8" t="s">
        <v>7919</v>
      </c>
      <c r="K1007" s="8" t="s">
        <v>7920</v>
      </c>
      <c r="L1007" s="8" t="s">
        <v>7921</v>
      </c>
      <c r="M1007" s="8" t="s">
        <v>7922</v>
      </c>
      <c r="N1007" s="8" t="s">
        <v>7923</v>
      </c>
    </row>
    <row r="1008" spans="1:14">
      <c r="A1008" s="10" t="s">
        <v>6685</v>
      </c>
      <c r="B1008" t="s">
        <v>13345</v>
      </c>
      <c r="C1008" s="10" t="s">
        <v>13084</v>
      </c>
      <c r="D1008" s="10">
        <v>378</v>
      </c>
      <c r="E1008" s="10">
        <v>999</v>
      </c>
      <c r="F1008" s="12">
        <v>0.62</v>
      </c>
      <c r="G1008" s="10">
        <v>4.0999999999999996</v>
      </c>
      <c r="H1008" s="14">
        <v>1779</v>
      </c>
      <c r="I1008" s="10" t="s">
        <v>6687</v>
      </c>
      <c r="J1008" s="10" t="s">
        <v>6688</v>
      </c>
      <c r="K1008" s="10" t="s">
        <v>6689</v>
      </c>
      <c r="L1008" s="10" t="s">
        <v>6690</v>
      </c>
      <c r="M1008" s="10" t="s">
        <v>6691</v>
      </c>
      <c r="N1008" s="10" t="s">
        <v>6692</v>
      </c>
    </row>
    <row r="1009" spans="1:14">
      <c r="A1009" s="8" t="s">
        <v>4965</v>
      </c>
      <c r="B1009" t="s">
        <v>13346</v>
      </c>
      <c r="C1009" s="8" t="s">
        <v>13084</v>
      </c>
      <c r="D1009" s="8">
        <v>299</v>
      </c>
      <c r="E1009" s="8">
        <v>599</v>
      </c>
      <c r="F1009" s="11">
        <v>0.5</v>
      </c>
      <c r="G1009" s="8">
        <v>4.0999999999999996</v>
      </c>
      <c r="H1009" s="15">
        <v>1597</v>
      </c>
      <c r="I1009" s="8" t="s">
        <v>4967</v>
      </c>
      <c r="J1009" s="8" t="s">
        <v>4968</v>
      </c>
      <c r="K1009" s="8" t="s">
        <v>4969</v>
      </c>
      <c r="L1009" s="8" t="s">
        <v>4970</v>
      </c>
      <c r="M1009" s="8" t="s">
        <v>4971</v>
      </c>
      <c r="N1009" s="8" t="s">
        <v>4972</v>
      </c>
    </row>
    <row r="1010" spans="1:14">
      <c r="A1010" s="10" t="s">
        <v>1903</v>
      </c>
      <c r="B1010" t="s">
        <v>13347</v>
      </c>
      <c r="C1010" s="10" t="s">
        <v>13083</v>
      </c>
      <c r="D1010" s="10">
        <v>173</v>
      </c>
      <c r="E1010" s="10">
        <v>999</v>
      </c>
      <c r="F1010" s="12">
        <v>0.83</v>
      </c>
      <c r="G1010" s="10">
        <v>4.3</v>
      </c>
      <c r="H1010" s="14">
        <v>1237</v>
      </c>
      <c r="I1010" s="10" t="s">
        <v>1905</v>
      </c>
      <c r="J1010" s="10" t="s">
        <v>1906</v>
      </c>
      <c r="K1010" s="10" t="s">
        <v>1907</v>
      </c>
      <c r="L1010" s="10" t="s">
        <v>1908</v>
      </c>
      <c r="M1010" s="10" t="s">
        <v>1909</v>
      </c>
      <c r="N1010" s="10" t="s">
        <v>1910</v>
      </c>
    </row>
    <row r="1011" spans="1:14">
      <c r="A1011" s="10" t="s">
        <v>9648</v>
      </c>
      <c r="B1011" t="s">
        <v>13477</v>
      </c>
      <c r="C1011" s="10" t="s">
        <v>13142</v>
      </c>
      <c r="D1011" s="13">
        <v>3599</v>
      </c>
      <c r="E1011" s="13">
        <v>9455</v>
      </c>
      <c r="F1011" s="12">
        <v>0.62</v>
      </c>
      <c r="G1011" s="10">
        <v>4.0999999999999996</v>
      </c>
      <c r="H1011" s="14">
        <v>11828</v>
      </c>
      <c r="I1011" s="10" t="s">
        <v>9650</v>
      </c>
      <c r="J1011" s="10" t="s">
        <v>9651</v>
      </c>
      <c r="K1011" s="10" t="s">
        <v>9652</v>
      </c>
      <c r="L1011" s="10" t="s">
        <v>9653</v>
      </c>
      <c r="M1011" s="10" t="s">
        <v>9654</v>
      </c>
      <c r="N1011" s="10" t="s">
        <v>9655</v>
      </c>
    </row>
    <row r="1012" spans="1:14">
      <c r="A1012" s="8" t="s">
        <v>11390</v>
      </c>
      <c r="B1012" t="s">
        <v>13477</v>
      </c>
      <c r="C1012" s="8" t="s">
        <v>13142</v>
      </c>
      <c r="D1012" s="8">
        <v>635</v>
      </c>
      <c r="E1012" s="8">
        <v>635</v>
      </c>
      <c r="F1012" s="11">
        <v>0</v>
      </c>
      <c r="G1012" s="8">
        <v>4.3</v>
      </c>
      <c r="H1012" s="15">
        <v>4570</v>
      </c>
      <c r="I1012" s="8" t="s">
        <v>11393</v>
      </c>
      <c r="J1012" s="8" t="s">
        <v>11394</v>
      </c>
      <c r="K1012" s="8" t="s">
        <v>11395</v>
      </c>
      <c r="L1012" s="8" t="s">
        <v>11396</v>
      </c>
      <c r="M1012" s="8" t="s">
        <v>11397</v>
      </c>
      <c r="N1012" s="8" t="s">
        <v>11398</v>
      </c>
    </row>
    <row r="1013" spans="1:14">
      <c r="A1013" s="10" t="s">
        <v>8600</v>
      </c>
      <c r="B1013" t="s">
        <v>13477</v>
      </c>
      <c r="C1013" s="10" t="s">
        <v>13142</v>
      </c>
      <c r="D1013" s="10">
        <v>749</v>
      </c>
      <c r="E1013" s="13">
        <v>1245</v>
      </c>
      <c r="F1013" s="12">
        <v>0.4</v>
      </c>
      <c r="G1013" s="10">
        <v>3.9</v>
      </c>
      <c r="H1013" s="14">
        <v>31783</v>
      </c>
      <c r="I1013" s="10" t="s">
        <v>8602</v>
      </c>
      <c r="J1013" s="10" t="s">
        <v>8603</v>
      </c>
      <c r="K1013" s="10" t="s">
        <v>8604</v>
      </c>
      <c r="L1013" s="10" t="s">
        <v>8605</v>
      </c>
      <c r="M1013" s="10" t="s">
        <v>8606</v>
      </c>
      <c r="N1013" s="10" t="s">
        <v>8607</v>
      </c>
    </row>
    <row r="1014" spans="1:14">
      <c r="A1014" s="10" t="s">
        <v>10997</v>
      </c>
      <c r="B1014" t="s">
        <v>13477</v>
      </c>
      <c r="C1014" s="10" t="s">
        <v>13142</v>
      </c>
      <c r="D1014" s="10">
        <v>600</v>
      </c>
      <c r="E1014" s="10">
        <v>640</v>
      </c>
      <c r="F1014" s="12">
        <v>0.06</v>
      </c>
      <c r="G1014" s="10">
        <v>3.8</v>
      </c>
      <c r="H1014" s="14">
        <v>2593</v>
      </c>
      <c r="I1014" s="10" t="s">
        <v>10999</v>
      </c>
      <c r="J1014" s="10" t="s">
        <v>11000</v>
      </c>
      <c r="K1014" s="10" t="s">
        <v>11001</v>
      </c>
      <c r="L1014" s="10" t="s">
        <v>11002</v>
      </c>
      <c r="M1014" s="10" t="s">
        <v>11003</v>
      </c>
      <c r="N1014" s="10" t="s">
        <v>11004</v>
      </c>
    </row>
    <row r="1015" spans="1:14">
      <c r="A1015" s="10" t="s">
        <v>12969</v>
      </c>
      <c r="B1015" t="s">
        <v>13477</v>
      </c>
      <c r="C1015" s="10" t="s">
        <v>13142</v>
      </c>
      <c r="D1015" s="13">
        <v>2280</v>
      </c>
      <c r="E1015" s="13">
        <v>3045</v>
      </c>
      <c r="F1015" s="12">
        <v>0.25</v>
      </c>
      <c r="G1015" s="10">
        <v>4.0999999999999996</v>
      </c>
      <c r="H1015" s="14">
        <v>4118</v>
      </c>
      <c r="I1015" s="10" t="s">
        <v>12971</v>
      </c>
      <c r="J1015" s="10" t="s">
        <v>12972</v>
      </c>
      <c r="K1015" s="10" t="s">
        <v>12973</v>
      </c>
      <c r="L1015" s="10" t="s">
        <v>12974</v>
      </c>
      <c r="M1015" s="10" t="s">
        <v>12975</v>
      </c>
      <c r="N1015" s="10" t="s">
        <v>12976</v>
      </c>
    </row>
    <row r="1016" spans="1:14">
      <c r="A1016" s="10" t="s">
        <v>8620</v>
      </c>
      <c r="B1016" t="s">
        <v>13477</v>
      </c>
      <c r="C1016" s="10" t="s">
        <v>13142</v>
      </c>
      <c r="D1016" s="10">
        <v>749</v>
      </c>
      <c r="E1016" s="13">
        <v>1445</v>
      </c>
      <c r="F1016" s="12">
        <v>0.48</v>
      </c>
      <c r="G1016" s="10">
        <v>3.9</v>
      </c>
      <c r="H1016" s="14">
        <v>63350</v>
      </c>
      <c r="I1016" s="10" t="s">
        <v>8622</v>
      </c>
      <c r="J1016" s="10" t="s">
        <v>8623</v>
      </c>
      <c r="K1016" s="10" t="s">
        <v>8624</v>
      </c>
      <c r="L1016" s="10" t="s">
        <v>8625</v>
      </c>
      <c r="M1016" s="10" t="s">
        <v>8626</v>
      </c>
      <c r="N1016" s="10" t="s">
        <v>8627</v>
      </c>
    </row>
    <row r="1017" spans="1:14">
      <c r="A1017" s="8" t="s">
        <v>9638</v>
      </c>
      <c r="B1017" t="s">
        <v>13477</v>
      </c>
      <c r="C1017" s="8" t="s">
        <v>13142</v>
      </c>
      <c r="D1017" s="16">
        <v>3249</v>
      </c>
      <c r="E1017" s="16">
        <v>6295</v>
      </c>
      <c r="F1017" s="11">
        <v>0.48</v>
      </c>
      <c r="G1017" s="8">
        <v>3.9</v>
      </c>
      <c r="H1017" s="15">
        <v>43070</v>
      </c>
      <c r="I1017" s="8" t="s">
        <v>9640</v>
      </c>
      <c r="J1017" s="8" t="s">
        <v>9641</v>
      </c>
      <c r="K1017" s="8" t="s">
        <v>9642</v>
      </c>
      <c r="L1017" s="8" t="s">
        <v>9643</v>
      </c>
      <c r="M1017" s="8" t="s">
        <v>9644</v>
      </c>
      <c r="N1017" s="8" t="s">
        <v>9645</v>
      </c>
    </row>
    <row r="1018" spans="1:14">
      <c r="A1018" s="10" t="s">
        <v>9196</v>
      </c>
      <c r="B1018" t="s">
        <v>13477</v>
      </c>
      <c r="C1018" s="10" t="s">
        <v>13142</v>
      </c>
      <c r="D1018" s="13">
        <v>3249</v>
      </c>
      <c r="E1018" s="13">
        <v>6295</v>
      </c>
      <c r="F1018" s="12">
        <v>0.48</v>
      </c>
      <c r="G1018" s="10">
        <v>3.8</v>
      </c>
      <c r="H1018" s="14">
        <v>14062</v>
      </c>
      <c r="I1018" s="10" t="s">
        <v>9198</v>
      </c>
      <c r="J1018" s="10" t="s">
        <v>9199</v>
      </c>
      <c r="K1018" s="10" t="s">
        <v>9200</v>
      </c>
      <c r="L1018" s="10" t="s">
        <v>9201</v>
      </c>
      <c r="M1018" s="10" t="s">
        <v>9202</v>
      </c>
      <c r="N1018" s="10" t="s">
        <v>9203</v>
      </c>
    </row>
    <row r="1019" spans="1:14">
      <c r="A1019" s="10" t="s">
        <v>12507</v>
      </c>
      <c r="B1019" t="s">
        <v>13477</v>
      </c>
      <c r="C1019" s="10" t="s">
        <v>13142</v>
      </c>
      <c r="D1019" s="13">
        <v>3180</v>
      </c>
      <c r="E1019" s="13">
        <v>5295</v>
      </c>
      <c r="F1019" s="12">
        <v>0.4</v>
      </c>
      <c r="G1019" s="10">
        <v>4.2</v>
      </c>
      <c r="H1019" s="14">
        <v>6919</v>
      </c>
      <c r="I1019" s="10" t="s">
        <v>12509</v>
      </c>
      <c r="J1019" s="10" t="s">
        <v>12510</v>
      </c>
      <c r="K1019" s="10" t="s">
        <v>12511</v>
      </c>
      <c r="L1019" s="10" t="s">
        <v>12512</v>
      </c>
      <c r="M1019" s="10" t="s">
        <v>12513</v>
      </c>
      <c r="N1019" s="10" t="s">
        <v>12514</v>
      </c>
    </row>
    <row r="1020" spans="1:14">
      <c r="A1020" s="10" t="s">
        <v>10006</v>
      </c>
      <c r="B1020" t="s">
        <v>13477</v>
      </c>
      <c r="C1020" s="10" t="s">
        <v>13142</v>
      </c>
      <c r="D1020" s="13">
        <v>2698</v>
      </c>
      <c r="E1020" s="13">
        <v>3945</v>
      </c>
      <c r="F1020" s="12">
        <v>0.32</v>
      </c>
      <c r="G1020" s="10">
        <v>4</v>
      </c>
      <c r="H1020" s="14">
        <v>15034</v>
      </c>
      <c r="I1020" s="10" t="s">
        <v>10008</v>
      </c>
      <c r="J1020" s="10" t="s">
        <v>10009</v>
      </c>
      <c r="K1020" s="10" t="s">
        <v>10010</v>
      </c>
      <c r="L1020" s="10" t="s">
        <v>10011</v>
      </c>
      <c r="M1020" s="10" t="s">
        <v>10012</v>
      </c>
      <c r="N1020" s="10" t="s">
        <v>10013</v>
      </c>
    </row>
    <row r="1021" spans="1:14">
      <c r="A1021" s="10" t="s">
        <v>8848</v>
      </c>
      <c r="B1021" t="s">
        <v>13477</v>
      </c>
      <c r="C1021" s="10" t="s">
        <v>13142</v>
      </c>
      <c r="D1021" s="13">
        <v>2148</v>
      </c>
      <c r="E1021" s="13">
        <v>3645</v>
      </c>
      <c r="F1021" s="12">
        <v>0.41</v>
      </c>
      <c r="G1021" s="10">
        <v>4.0999999999999996</v>
      </c>
      <c r="H1021" s="14">
        <v>31388</v>
      </c>
      <c r="I1021" s="10" t="s">
        <v>8850</v>
      </c>
      <c r="J1021" s="10" t="s">
        <v>8851</v>
      </c>
      <c r="K1021" s="10" t="s">
        <v>8852</v>
      </c>
      <c r="L1021" s="10" t="s">
        <v>8853</v>
      </c>
      <c r="M1021" s="10" t="s">
        <v>8854</v>
      </c>
      <c r="N1021" s="10" t="s">
        <v>8855</v>
      </c>
    </row>
    <row r="1022" spans="1:14">
      <c r="A1022" s="10" t="s">
        <v>8641</v>
      </c>
      <c r="B1022" t="s">
        <v>13477</v>
      </c>
      <c r="C1022" s="10" t="s">
        <v>13142</v>
      </c>
      <c r="D1022" s="13">
        <v>1043</v>
      </c>
      <c r="E1022" s="13">
        <v>1345</v>
      </c>
      <c r="F1022" s="12">
        <v>0.22</v>
      </c>
      <c r="G1022" s="10">
        <v>3.8</v>
      </c>
      <c r="H1022" s="14">
        <v>15592</v>
      </c>
      <c r="I1022" s="10" t="s">
        <v>8643</v>
      </c>
      <c r="J1022" s="10" t="s">
        <v>8644</v>
      </c>
      <c r="K1022" s="10" t="s">
        <v>8645</v>
      </c>
      <c r="L1022" s="10" t="s">
        <v>8646</v>
      </c>
      <c r="M1022" s="10" t="s">
        <v>8647</v>
      </c>
      <c r="N1022" s="10" t="s">
        <v>8648</v>
      </c>
    </row>
    <row r="1023" spans="1:14">
      <c r="A1023" s="8" t="s">
        <v>9779</v>
      </c>
      <c r="B1023" t="s">
        <v>13477</v>
      </c>
      <c r="C1023" s="8" t="s">
        <v>13142</v>
      </c>
      <c r="D1023" s="16">
        <v>2719</v>
      </c>
      <c r="E1023" s="16">
        <v>3945</v>
      </c>
      <c r="F1023" s="11">
        <v>0.31</v>
      </c>
      <c r="G1023" s="8">
        <v>3.7</v>
      </c>
      <c r="H1023" s="15">
        <v>13406</v>
      </c>
      <c r="I1023" s="8" t="s">
        <v>9781</v>
      </c>
      <c r="J1023" s="8" t="s">
        <v>9782</v>
      </c>
      <c r="K1023" s="8" t="s">
        <v>9783</v>
      </c>
      <c r="L1023" s="8" t="s">
        <v>9784</v>
      </c>
      <c r="M1023" s="8" t="s">
        <v>9785</v>
      </c>
      <c r="N1023" s="8" t="s">
        <v>9786</v>
      </c>
    </row>
    <row r="1024" spans="1:14">
      <c r="A1024" s="8" t="s">
        <v>12377</v>
      </c>
      <c r="B1024" t="s">
        <v>13477</v>
      </c>
      <c r="C1024" s="8" t="s">
        <v>13142</v>
      </c>
      <c r="D1024" s="16">
        <v>1199</v>
      </c>
      <c r="E1024" s="16">
        <v>1795</v>
      </c>
      <c r="F1024" s="11">
        <v>0.33</v>
      </c>
      <c r="G1024" s="8">
        <v>4.2</v>
      </c>
      <c r="H1024" s="15">
        <v>5967</v>
      </c>
      <c r="I1024" s="8" t="s">
        <v>12379</v>
      </c>
      <c r="J1024" s="8" t="s">
        <v>12380</v>
      </c>
      <c r="K1024" s="8" t="s">
        <v>12381</v>
      </c>
      <c r="L1024" s="8" t="s">
        <v>12382</v>
      </c>
      <c r="M1024" s="8" t="s">
        <v>12383</v>
      </c>
      <c r="N1024" s="8" t="s">
        <v>12384</v>
      </c>
    </row>
    <row r="1025" spans="1:14">
      <c r="A1025" s="10" t="s">
        <v>11801</v>
      </c>
      <c r="B1025" t="s">
        <v>13478</v>
      </c>
      <c r="C1025" s="10" t="s">
        <v>13142</v>
      </c>
      <c r="D1025" s="13">
        <v>3710</v>
      </c>
      <c r="E1025" s="13">
        <v>4330</v>
      </c>
      <c r="F1025" s="12">
        <v>0.14000000000000001</v>
      </c>
      <c r="G1025" s="10">
        <v>3.7</v>
      </c>
      <c r="H1025" s="14">
        <v>1662</v>
      </c>
      <c r="I1025" s="10" t="s">
        <v>11803</v>
      </c>
      <c r="J1025" s="10" t="s">
        <v>11804</v>
      </c>
      <c r="K1025" s="10" t="s">
        <v>11805</v>
      </c>
      <c r="L1025" s="10" t="s">
        <v>11806</v>
      </c>
      <c r="M1025" s="10" t="s">
        <v>11807</v>
      </c>
      <c r="N1025" s="10" t="s">
        <v>11808</v>
      </c>
    </row>
    <row r="1026" spans="1:14">
      <c r="A1026" s="8" t="s">
        <v>9044</v>
      </c>
      <c r="B1026" t="s">
        <v>13478</v>
      </c>
      <c r="C1026" s="8" t="s">
        <v>13142</v>
      </c>
      <c r="D1026" s="16">
        <v>1299</v>
      </c>
      <c r="E1026" s="16">
        <v>1299</v>
      </c>
      <c r="F1026" s="11">
        <v>0</v>
      </c>
      <c r="G1026" s="8">
        <v>4.2</v>
      </c>
      <c r="H1026" s="15">
        <v>40106</v>
      </c>
      <c r="I1026" s="8" t="s">
        <v>9047</v>
      </c>
      <c r="J1026" s="8" t="s">
        <v>9048</v>
      </c>
      <c r="K1026" s="8" t="s">
        <v>9049</v>
      </c>
      <c r="L1026" s="8" t="s">
        <v>9050</v>
      </c>
      <c r="M1026" s="8" t="s">
        <v>9051</v>
      </c>
      <c r="N1026" s="8" t="s">
        <v>9052</v>
      </c>
    </row>
    <row r="1027" spans="1:14">
      <c r="A1027" s="8" t="s">
        <v>9289</v>
      </c>
      <c r="B1027" t="s">
        <v>13478</v>
      </c>
      <c r="C1027" s="8" t="s">
        <v>13142</v>
      </c>
      <c r="D1027" s="8">
        <v>355</v>
      </c>
      <c r="E1027" s="8">
        <v>899</v>
      </c>
      <c r="F1027" s="11">
        <v>0.61</v>
      </c>
      <c r="G1027" s="8">
        <v>4.0999999999999996</v>
      </c>
      <c r="H1027" s="15">
        <v>1051</v>
      </c>
      <c r="I1027" s="8" t="s">
        <v>9291</v>
      </c>
      <c r="J1027" s="8" t="s">
        <v>9292</v>
      </c>
      <c r="K1027" s="8" t="s">
        <v>9293</v>
      </c>
      <c r="L1027" s="8" t="s">
        <v>9294</v>
      </c>
      <c r="M1027" s="8" t="s">
        <v>9295</v>
      </c>
      <c r="N1027" s="8" t="s">
        <v>9296</v>
      </c>
    </row>
    <row r="1028" spans="1:14">
      <c r="A1028" s="8" t="s">
        <v>10098</v>
      </c>
      <c r="B1028" t="s">
        <v>13478</v>
      </c>
      <c r="C1028" s="8" t="s">
        <v>13142</v>
      </c>
      <c r="D1028" s="8">
        <v>320</v>
      </c>
      <c r="E1028" s="8">
        <v>799</v>
      </c>
      <c r="F1028" s="11">
        <v>0.6</v>
      </c>
      <c r="G1028" s="8">
        <v>4.2</v>
      </c>
      <c r="H1028" s="15">
        <v>3846</v>
      </c>
      <c r="I1028" s="8" t="s">
        <v>10101</v>
      </c>
      <c r="J1028" s="8" t="s">
        <v>10102</v>
      </c>
      <c r="K1028" s="8" t="s">
        <v>10103</v>
      </c>
      <c r="L1028" s="8" t="s">
        <v>10104</v>
      </c>
      <c r="M1028" s="8" t="s">
        <v>10105</v>
      </c>
      <c r="N1028" s="8" t="s">
        <v>10106</v>
      </c>
    </row>
    <row r="1029" spans="1:14">
      <c r="A1029" s="10" t="s">
        <v>8869</v>
      </c>
      <c r="B1029" t="s">
        <v>13478</v>
      </c>
      <c r="C1029" s="10" t="s">
        <v>13142</v>
      </c>
      <c r="D1029" s="10">
        <v>351</v>
      </c>
      <c r="E1029" s="10">
        <v>999</v>
      </c>
      <c r="F1029" s="12">
        <v>0.65</v>
      </c>
      <c r="G1029" s="10">
        <v>4</v>
      </c>
      <c r="H1029" s="14">
        <v>5380</v>
      </c>
      <c r="I1029" s="10" t="s">
        <v>8872</v>
      </c>
      <c r="J1029" s="10" t="s">
        <v>8873</v>
      </c>
      <c r="K1029" s="10" t="s">
        <v>8874</v>
      </c>
      <c r="L1029" s="10" t="s">
        <v>8875</v>
      </c>
      <c r="M1029" s="10" t="s">
        <v>8876</v>
      </c>
      <c r="N1029" s="10" t="s">
        <v>8877</v>
      </c>
    </row>
    <row r="1030" spans="1:14">
      <c r="A1030" s="8" t="s">
        <v>10804</v>
      </c>
      <c r="B1030" t="s">
        <v>13348</v>
      </c>
      <c r="C1030" s="8" t="s">
        <v>13142</v>
      </c>
      <c r="D1030" s="8">
        <v>351</v>
      </c>
      <c r="E1030" s="16">
        <v>1099</v>
      </c>
      <c r="F1030" s="11">
        <v>0.68</v>
      </c>
      <c r="G1030" s="8">
        <v>3.7</v>
      </c>
      <c r="H1030" s="15">
        <v>1470</v>
      </c>
      <c r="I1030" s="8" t="s">
        <v>10806</v>
      </c>
      <c r="J1030" s="8" t="s">
        <v>10807</v>
      </c>
      <c r="K1030" s="8" t="s">
        <v>10808</v>
      </c>
      <c r="L1030" s="8" t="s">
        <v>10809</v>
      </c>
      <c r="M1030" s="8" t="s">
        <v>10810</v>
      </c>
      <c r="N1030" s="8" t="s">
        <v>10811</v>
      </c>
    </row>
    <row r="1031" spans="1:14">
      <c r="A1031" s="10" t="s">
        <v>12527</v>
      </c>
      <c r="B1031" t="s">
        <v>13349</v>
      </c>
      <c r="C1031" s="10" t="s">
        <v>13142</v>
      </c>
      <c r="D1031" s="10">
        <v>390</v>
      </c>
      <c r="E1031" s="10">
        <v>799</v>
      </c>
      <c r="F1031" s="12">
        <v>0.51</v>
      </c>
      <c r="G1031" s="10">
        <v>3.8</v>
      </c>
      <c r="H1031" s="14">
        <v>287</v>
      </c>
      <c r="I1031" s="10" t="s">
        <v>12529</v>
      </c>
      <c r="J1031" s="10" t="s">
        <v>12530</v>
      </c>
      <c r="K1031" s="10" t="s">
        <v>12531</v>
      </c>
      <c r="L1031" s="10" t="s">
        <v>12532</v>
      </c>
      <c r="M1031" s="10" t="s">
        <v>12533</v>
      </c>
      <c r="N1031" s="10" t="s">
        <v>12534</v>
      </c>
    </row>
    <row r="1032" spans="1:14">
      <c r="A1032" s="8" t="s">
        <v>8671</v>
      </c>
      <c r="B1032" t="s">
        <v>13350</v>
      </c>
      <c r="C1032" s="8" t="s">
        <v>13142</v>
      </c>
      <c r="D1032" s="8">
        <v>249</v>
      </c>
      <c r="E1032" s="8">
        <v>499</v>
      </c>
      <c r="F1032" s="11">
        <v>0.5</v>
      </c>
      <c r="G1032" s="8">
        <v>3.3</v>
      </c>
      <c r="H1032" s="15">
        <v>8427</v>
      </c>
      <c r="I1032" s="8" t="s">
        <v>8674</v>
      </c>
      <c r="J1032" s="8" t="s">
        <v>8675</v>
      </c>
      <c r="K1032" s="8" t="s">
        <v>8676</v>
      </c>
      <c r="L1032" s="8" t="s">
        <v>8677</v>
      </c>
      <c r="M1032" s="8" t="s">
        <v>8678</v>
      </c>
      <c r="N1032" s="8" t="s">
        <v>8679</v>
      </c>
    </row>
    <row r="1033" spans="1:14">
      <c r="A1033" s="8" t="s">
        <v>7051</v>
      </c>
      <c r="B1033" t="s">
        <v>13351</v>
      </c>
      <c r="C1033" s="8" t="s">
        <v>13084</v>
      </c>
      <c r="D1033" s="8">
        <v>549</v>
      </c>
      <c r="E1033" s="16">
        <v>1499</v>
      </c>
      <c r="F1033" s="11">
        <v>0.63</v>
      </c>
      <c r="G1033" s="8">
        <v>4.3</v>
      </c>
      <c r="H1033" s="15">
        <v>11006</v>
      </c>
      <c r="I1033" s="8" t="s">
        <v>7054</v>
      </c>
      <c r="J1033" s="8" t="s">
        <v>7055</v>
      </c>
      <c r="K1033" s="8" t="s">
        <v>7056</v>
      </c>
      <c r="L1033" s="8" t="s">
        <v>7057</v>
      </c>
      <c r="M1033" s="8" t="s">
        <v>7058</v>
      </c>
      <c r="N1033" s="8" t="s">
        <v>7059</v>
      </c>
    </row>
    <row r="1034" spans="1:14">
      <c r="A1034" s="8" t="s">
        <v>2597</v>
      </c>
      <c r="B1034" t="s">
        <v>13352</v>
      </c>
      <c r="C1034" s="8" t="s">
        <v>13083</v>
      </c>
      <c r="D1034" s="16">
        <v>1850</v>
      </c>
      <c r="E1034" s="16">
        <v>4500</v>
      </c>
      <c r="F1034" s="11">
        <v>0.59</v>
      </c>
      <c r="G1034" s="8">
        <v>4</v>
      </c>
      <c r="H1034" s="15">
        <v>184</v>
      </c>
      <c r="I1034" s="8" t="s">
        <v>2599</v>
      </c>
      <c r="J1034" s="8" t="s">
        <v>2600</v>
      </c>
      <c r="K1034" s="8" t="s">
        <v>2601</v>
      </c>
      <c r="L1034" s="8" t="s">
        <v>2602</v>
      </c>
      <c r="M1034" s="8" t="s">
        <v>2603</v>
      </c>
      <c r="N1034" s="8" t="s">
        <v>2604</v>
      </c>
    </row>
    <row r="1035" spans="1:14">
      <c r="A1035" s="10" t="s">
        <v>4662</v>
      </c>
      <c r="B1035" t="s">
        <v>13353</v>
      </c>
      <c r="C1035" s="10" t="s">
        <v>13083</v>
      </c>
      <c r="D1035" s="10">
        <v>265</v>
      </c>
      <c r="E1035" s="10">
        <v>999</v>
      </c>
      <c r="F1035" s="12">
        <v>0.73</v>
      </c>
      <c r="G1035" s="10">
        <v>3.7</v>
      </c>
      <c r="H1035" s="14">
        <v>465</v>
      </c>
      <c r="I1035" s="10" t="s">
        <v>4664</v>
      </c>
      <c r="J1035" s="10" t="s">
        <v>4665</v>
      </c>
      <c r="K1035" s="10" t="s">
        <v>4666</v>
      </c>
      <c r="L1035" s="10" t="s">
        <v>4667</v>
      </c>
      <c r="M1035" s="10" t="s">
        <v>4668</v>
      </c>
      <c r="N1035" s="10" t="s">
        <v>4669</v>
      </c>
    </row>
    <row r="1036" spans="1:14">
      <c r="A1036" s="10" t="s">
        <v>11521</v>
      </c>
      <c r="B1036" t="s">
        <v>13479</v>
      </c>
      <c r="C1036" s="10" t="s">
        <v>13142</v>
      </c>
      <c r="D1036" s="13">
        <v>5395</v>
      </c>
      <c r="E1036" s="13">
        <v>19990</v>
      </c>
      <c r="F1036" s="12">
        <v>0.73</v>
      </c>
      <c r="G1036" s="10">
        <v>4.4000000000000004</v>
      </c>
      <c r="H1036" s="14">
        <v>535</v>
      </c>
      <c r="I1036" s="10" t="s">
        <v>11523</v>
      </c>
      <c r="J1036" s="10" t="s">
        <v>11524</v>
      </c>
      <c r="K1036" s="10" t="s">
        <v>11525</v>
      </c>
      <c r="L1036" s="10" t="s">
        <v>11526</v>
      </c>
      <c r="M1036" s="10" t="s">
        <v>11527</v>
      </c>
      <c r="N1036" s="10" t="s">
        <v>11528</v>
      </c>
    </row>
    <row r="1037" spans="1:14">
      <c r="A1037" s="10" t="s">
        <v>2796</v>
      </c>
      <c r="B1037" t="s">
        <v>13479</v>
      </c>
      <c r="C1037" s="10" t="s">
        <v>13083</v>
      </c>
      <c r="D1037" s="10">
        <v>199</v>
      </c>
      <c r="E1037" s="10">
        <v>499</v>
      </c>
      <c r="F1037" s="12">
        <v>0.6</v>
      </c>
      <c r="G1037" s="10">
        <v>3.8</v>
      </c>
      <c r="H1037" s="14">
        <v>538</v>
      </c>
      <c r="I1037" s="10" t="s">
        <v>2798</v>
      </c>
      <c r="J1037" s="10" t="s">
        <v>2799</v>
      </c>
      <c r="K1037" s="10" t="s">
        <v>2800</v>
      </c>
      <c r="L1037" s="10" t="s">
        <v>2801</v>
      </c>
      <c r="M1037" s="10" t="s">
        <v>2802</v>
      </c>
      <c r="N1037" s="10" t="s">
        <v>2803</v>
      </c>
    </row>
    <row r="1038" spans="1:14">
      <c r="A1038" s="8" t="s">
        <v>3513</v>
      </c>
      <c r="B1038" t="s">
        <v>13479</v>
      </c>
      <c r="C1038" s="8" t="s">
        <v>13083</v>
      </c>
      <c r="D1038" s="8">
        <v>299</v>
      </c>
      <c r="E1038" s="16">
        <v>1900</v>
      </c>
      <c r="F1038" s="11">
        <v>0.84</v>
      </c>
      <c r="G1038" s="8">
        <v>3.6</v>
      </c>
      <c r="H1038" s="15">
        <v>18202</v>
      </c>
      <c r="I1038" s="8" t="s">
        <v>3515</v>
      </c>
      <c r="J1038" s="8" t="s">
        <v>3516</v>
      </c>
      <c r="K1038" s="8" t="s">
        <v>3517</v>
      </c>
      <c r="L1038" s="8" t="s">
        <v>3518</v>
      </c>
      <c r="M1038" s="8" t="s">
        <v>3519</v>
      </c>
      <c r="N1038" s="8" t="s">
        <v>3520</v>
      </c>
    </row>
    <row r="1039" spans="1:14">
      <c r="A1039" s="10" t="s">
        <v>3090</v>
      </c>
      <c r="B1039" t="s">
        <v>13479</v>
      </c>
      <c r="C1039" s="10" t="s">
        <v>13083</v>
      </c>
      <c r="D1039" s="10">
        <v>349</v>
      </c>
      <c r="E1039" s="13">
        <v>1299</v>
      </c>
      <c r="F1039" s="12">
        <v>0.73</v>
      </c>
      <c r="G1039" s="10">
        <v>4</v>
      </c>
      <c r="H1039" s="14">
        <v>14282</v>
      </c>
      <c r="I1039" s="10" t="s">
        <v>3093</v>
      </c>
      <c r="J1039" s="10" t="s">
        <v>3094</v>
      </c>
      <c r="K1039" s="10" t="s">
        <v>3095</v>
      </c>
      <c r="L1039" s="10" t="s">
        <v>3096</v>
      </c>
      <c r="M1039" s="10" t="s">
        <v>3097</v>
      </c>
      <c r="N1039" s="10" t="s">
        <v>3098</v>
      </c>
    </row>
    <row r="1040" spans="1:14">
      <c r="A1040" s="10" t="s">
        <v>3090</v>
      </c>
      <c r="B1040" t="s">
        <v>13479</v>
      </c>
      <c r="C1040" s="10" t="s">
        <v>13083</v>
      </c>
      <c r="D1040" s="10">
        <v>349</v>
      </c>
      <c r="E1040" s="13">
        <v>1299</v>
      </c>
      <c r="F1040" s="12">
        <v>0.73</v>
      </c>
      <c r="G1040" s="10">
        <v>4</v>
      </c>
      <c r="H1040" s="14">
        <v>14283</v>
      </c>
      <c r="I1040" s="10" t="s">
        <v>3093</v>
      </c>
      <c r="J1040" s="10" t="s">
        <v>3094</v>
      </c>
      <c r="K1040" s="10" t="s">
        <v>3095</v>
      </c>
      <c r="L1040" s="10" t="s">
        <v>3096</v>
      </c>
      <c r="M1040" s="10" t="s">
        <v>3097</v>
      </c>
      <c r="N1040" s="10" t="s">
        <v>3098</v>
      </c>
    </row>
    <row r="1041" spans="1:14">
      <c r="A1041" s="8" t="s">
        <v>4183</v>
      </c>
      <c r="B1041" t="s">
        <v>13479</v>
      </c>
      <c r="C1041" s="8" t="s">
        <v>13083</v>
      </c>
      <c r="D1041" s="16">
        <v>1299</v>
      </c>
      <c r="E1041" s="16">
        <v>5999</v>
      </c>
      <c r="F1041" s="11">
        <v>0.78</v>
      </c>
      <c r="G1041" s="8">
        <v>3.3</v>
      </c>
      <c r="H1041" s="15">
        <v>4415</v>
      </c>
      <c r="I1041" s="8" t="s">
        <v>4185</v>
      </c>
      <c r="J1041" s="8" t="s">
        <v>3883</v>
      </c>
      <c r="K1041" s="8" t="s">
        <v>3884</v>
      </c>
      <c r="L1041" s="8" t="s">
        <v>3885</v>
      </c>
      <c r="M1041" s="8" t="s">
        <v>3886</v>
      </c>
      <c r="N1041" s="8" t="s">
        <v>3887</v>
      </c>
    </row>
    <row r="1042" spans="1:14">
      <c r="A1042" s="10" t="s">
        <v>3880</v>
      </c>
      <c r="B1042" t="s">
        <v>13479</v>
      </c>
      <c r="C1042" s="10" t="s">
        <v>13083</v>
      </c>
      <c r="D1042" s="13">
        <v>1299</v>
      </c>
      <c r="E1042" s="13">
        <v>5999</v>
      </c>
      <c r="F1042" s="12">
        <v>0.78</v>
      </c>
      <c r="G1042" s="10">
        <v>3.3</v>
      </c>
      <c r="H1042" s="14">
        <v>4415</v>
      </c>
      <c r="I1042" s="10" t="s">
        <v>3882</v>
      </c>
      <c r="J1042" s="10" t="s">
        <v>3883</v>
      </c>
      <c r="K1042" s="10" t="s">
        <v>3884</v>
      </c>
      <c r="L1042" s="10" t="s">
        <v>3885</v>
      </c>
      <c r="M1042" s="10" t="s">
        <v>3886</v>
      </c>
      <c r="N1042" s="10" t="s">
        <v>3887</v>
      </c>
    </row>
    <row r="1043" spans="1:14">
      <c r="A1043" s="8" t="s">
        <v>4082</v>
      </c>
      <c r="B1043" t="s">
        <v>13479</v>
      </c>
      <c r="C1043" s="8" t="s">
        <v>13083</v>
      </c>
      <c r="D1043" s="16">
        <v>1399</v>
      </c>
      <c r="E1043" s="16">
        <v>5999</v>
      </c>
      <c r="F1043" s="11">
        <v>0.77</v>
      </c>
      <c r="G1043" s="8">
        <v>3.3</v>
      </c>
      <c r="H1043" s="15">
        <v>4415</v>
      </c>
      <c r="I1043" s="8" t="s">
        <v>4084</v>
      </c>
      <c r="J1043" s="8" t="s">
        <v>3883</v>
      </c>
      <c r="K1043" s="8" t="s">
        <v>3884</v>
      </c>
      <c r="L1043" s="8" t="s">
        <v>3885</v>
      </c>
      <c r="M1043" s="8" t="s">
        <v>3886</v>
      </c>
      <c r="N1043" s="8" t="s">
        <v>3887</v>
      </c>
    </row>
    <row r="1044" spans="1:14">
      <c r="A1044" s="8" t="s">
        <v>1217</v>
      </c>
      <c r="B1044" t="s">
        <v>13479</v>
      </c>
      <c r="C1044" s="8" t="s">
        <v>13084</v>
      </c>
      <c r="D1044" s="8">
        <v>249</v>
      </c>
      <c r="E1044" s="8">
        <v>931</v>
      </c>
      <c r="F1044" s="11">
        <v>0.73</v>
      </c>
      <c r="G1044" s="8">
        <v>3.9</v>
      </c>
      <c r="H1044" s="15">
        <v>1075</v>
      </c>
      <c r="I1044" s="8" t="s">
        <v>1219</v>
      </c>
      <c r="J1044" s="8" t="s">
        <v>328</v>
      </c>
      <c r="K1044" s="8" t="s">
        <v>329</v>
      </c>
      <c r="L1044" s="8" t="s">
        <v>330</v>
      </c>
      <c r="M1044" s="8" t="s">
        <v>331</v>
      </c>
      <c r="N1044" s="8" t="s">
        <v>332</v>
      </c>
    </row>
    <row r="1045" spans="1:14">
      <c r="A1045" s="8" t="s">
        <v>2166</v>
      </c>
      <c r="B1045" t="s">
        <v>13479</v>
      </c>
      <c r="C1045" s="8" t="s">
        <v>13084</v>
      </c>
      <c r="D1045" s="8">
        <v>89</v>
      </c>
      <c r="E1045" s="8">
        <v>800</v>
      </c>
      <c r="F1045" s="11">
        <v>0.89</v>
      </c>
      <c r="G1045" s="8">
        <v>3.9</v>
      </c>
      <c r="H1045" s="15">
        <v>1075</v>
      </c>
      <c r="I1045" s="8" t="s">
        <v>2168</v>
      </c>
      <c r="J1045" s="8" t="s">
        <v>328</v>
      </c>
      <c r="K1045" s="8" t="s">
        <v>329</v>
      </c>
      <c r="L1045" s="8" t="s">
        <v>330</v>
      </c>
      <c r="M1045" s="8" t="s">
        <v>331</v>
      </c>
      <c r="N1045" s="8" t="s">
        <v>332</v>
      </c>
    </row>
    <row r="1046" spans="1:14">
      <c r="A1046" s="10" t="s">
        <v>335</v>
      </c>
      <c r="B1046" t="s">
        <v>13479</v>
      </c>
      <c r="C1046" s="10" t="s">
        <v>13084</v>
      </c>
      <c r="D1046" s="10">
        <v>99</v>
      </c>
      <c r="E1046" s="10">
        <v>666.66</v>
      </c>
      <c r="F1046" s="12">
        <v>0.85</v>
      </c>
      <c r="G1046" s="10">
        <v>3.9</v>
      </c>
      <c r="H1046" s="14">
        <v>24871</v>
      </c>
      <c r="I1046" s="10" t="s">
        <v>337</v>
      </c>
      <c r="J1046" s="10" t="s">
        <v>54</v>
      </c>
      <c r="K1046" s="10" t="s">
        <v>55</v>
      </c>
      <c r="L1046" s="10" t="s">
        <v>56</v>
      </c>
      <c r="M1046" s="10" t="s">
        <v>57</v>
      </c>
      <c r="N1046" s="10" t="s">
        <v>338</v>
      </c>
    </row>
    <row r="1047" spans="1:14">
      <c r="A1047" s="8" t="s">
        <v>335</v>
      </c>
      <c r="B1047" t="s">
        <v>13479</v>
      </c>
      <c r="C1047" s="8" t="s">
        <v>13084</v>
      </c>
      <c r="D1047" s="8">
        <v>99</v>
      </c>
      <c r="E1047" s="8">
        <v>666.66</v>
      </c>
      <c r="F1047" s="11">
        <v>0.85</v>
      </c>
      <c r="G1047" s="8">
        <v>3.9</v>
      </c>
      <c r="H1047" s="15">
        <v>24870</v>
      </c>
      <c r="I1047" s="8" t="s">
        <v>337</v>
      </c>
      <c r="J1047" s="8" t="s">
        <v>3471</v>
      </c>
      <c r="K1047" s="8" t="s">
        <v>3472</v>
      </c>
      <c r="L1047" s="8" t="s">
        <v>3473</v>
      </c>
      <c r="M1047" s="8" t="s">
        <v>3474</v>
      </c>
      <c r="N1047" s="8" t="s">
        <v>3475</v>
      </c>
    </row>
    <row r="1048" spans="1:14">
      <c r="A1048" s="10" t="s">
        <v>2486</v>
      </c>
      <c r="B1048" t="s">
        <v>13479</v>
      </c>
      <c r="C1048" s="10" t="s">
        <v>13084</v>
      </c>
      <c r="D1048" s="10">
        <v>99</v>
      </c>
      <c r="E1048" s="10">
        <v>800</v>
      </c>
      <c r="F1048" s="12">
        <v>0.88</v>
      </c>
      <c r="G1048" s="10">
        <v>3.9</v>
      </c>
      <c r="H1048" s="14">
        <v>1075</v>
      </c>
      <c r="I1048" s="10" t="s">
        <v>982</v>
      </c>
      <c r="J1048" s="10" t="s">
        <v>328</v>
      </c>
      <c r="K1048" s="10" t="s">
        <v>329</v>
      </c>
      <c r="L1048" s="10" t="s">
        <v>330</v>
      </c>
      <c r="M1048" s="10" t="s">
        <v>331</v>
      </c>
      <c r="N1048" s="10" t="s">
        <v>2488</v>
      </c>
    </row>
    <row r="1049" spans="1:14">
      <c r="A1049" s="10" t="s">
        <v>980</v>
      </c>
      <c r="B1049" t="s">
        <v>13479</v>
      </c>
      <c r="C1049" s="10" t="s">
        <v>13084</v>
      </c>
      <c r="D1049" s="10">
        <v>99</v>
      </c>
      <c r="E1049" s="10">
        <v>800</v>
      </c>
      <c r="F1049" s="12">
        <v>0.88</v>
      </c>
      <c r="G1049" s="10">
        <v>3.9</v>
      </c>
      <c r="H1049" s="14">
        <v>24871</v>
      </c>
      <c r="I1049" s="10" t="s">
        <v>982</v>
      </c>
      <c r="J1049" s="10" t="s">
        <v>54</v>
      </c>
      <c r="K1049" s="10" t="s">
        <v>55</v>
      </c>
      <c r="L1049" s="10" t="s">
        <v>56</v>
      </c>
      <c r="M1049" s="10" t="s">
        <v>57</v>
      </c>
      <c r="N1049" s="10" t="s">
        <v>983</v>
      </c>
    </row>
    <row r="1050" spans="1:14">
      <c r="A1050" s="8" t="s">
        <v>325</v>
      </c>
      <c r="B1050" t="s">
        <v>13479</v>
      </c>
      <c r="C1050" s="8" t="s">
        <v>13084</v>
      </c>
      <c r="D1050" s="8">
        <v>199</v>
      </c>
      <c r="E1050" s="8">
        <v>999</v>
      </c>
      <c r="F1050" s="11">
        <v>0.8</v>
      </c>
      <c r="G1050" s="8">
        <v>3.9</v>
      </c>
      <c r="H1050" s="15">
        <v>1075</v>
      </c>
      <c r="I1050" s="8" t="s">
        <v>327</v>
      </c>
      <c r="J1050" s="8" t="s">
        <v>328</v>
      </c>
      <c r="K1050" s="8" t="s">
        <v>329</v>
      </c>
      <c r="L1050" s="8" t="s">
        <v>330</v>
      </c>
      <c r="M1050" s="8" t="s">
        <v>331</v>
      </c>
      <c r="N1050" s="8" t="s">
        <v>332</v>
      </c>
    </row>
    <row r="1051" spans="1:14">
      <c r="A1051" s="8" t="s">
        <v>325</v>
      </c>
      <c r="B1051" t="s">
        <v>13479</v>
      </c>
      <c r="C1051" s="8" t="s">
        <v>13084</v>
      </c>
      <c r="D1051" s="8">
        <v>199</v>
      </c>
      <c r="E1051" s="8">
        <v>999</v>
      </c>
      <c r="F1051" s="11">
        <v>0.8</v>
      </c>
      <c r="G1051" s="8">
        <v>3.9</v>
      </c>
      <c r="H1051" s="15">
        <v>1075</v>
      </c>
      <c r="I1051" s="8" t="s">
        <v>327</v>
      </c>
      <c r="J1051" s="8" t="s">
        <v>328</v>
      </c>
      <c r="K1051" s="8" t="s">
        <v>329</v>
      </c>
      <c r="L1051" s="8" t="s">
        <v>330</v>
      </c>
      <c r="M1051" s="8" t="s">
        <v>331</v>
      </c>
      <c r="N1051" s="8" t="s">
        <v>332</v>
      </c>
    </row>
    <row r="1052" spans="1:14">
      <c r="A1052" s="10" t="s">
        <v>51</v>
      </c>
      <c r="B1052" t="s">
        <v>13479</v>
      </c>
      <c r="C1052" s="10" t="s">
        <v>13084</v>
      </c>
      <c r="D1052" s="10">
        <v>149</v>
      </c>
      <c r="E1052" s="13">
        <v>1000</v>
      </c>
      <c r="F1052" s="12">
        <v>0.85</v>
      </c>
      <c r="G1052" s="10">
        <v>3.9</v>
      </c>
      <c r="H1052" s="14">
        <v>24871</v>
      </c>
      <c r="I1052" s="10" t="s">
        <v>53</v>
      </c>
      <c r="J1052" s="10" t="s">
        <v>54</v>
      </c>
      <c r="K1052" s="10" t="s">
        <v>55</v>
      </c>
      <c r="L1052" s="10" t="s">
        <v>56</v>
      </c>
      <c r="M1052" s="10" t="s">
        <v>57</v>
      </c>
      <c r="N1052" s="10" t="s">
        <v>58</v>
      </c>
    </row>
    <row r="1053" spans="1:14">
      <c r="A1053" s="10" t="s">
        <v>51</v>
      </c>
      <c r="B1053" t="s">
        <v>13479</v>
      </c>
      <c r="C1053" s="10" t="s">
        <v>13084</v>
      </c>
      <c r="D1053" s="10">
        <v>149</v>
      </c>
      <c r="E1053" s="13">
        <v>1000</v>
      </c>
      <c r="F1053" s="12">
        <v>0.85</v>
      </c>
      <c r="G1053" s="10">
        <v>3.9</v>
      </c>
      <c r="H1053" s="14">
        <v>24870</v>
      </c>
      <c r="I1053" s="10" t="s">
        <v>53</v>
      </c>
      <c r="J1053" s="10" t="s">
        <v>3471</v>
      </c>
      <c r="K1053" s="10" t="s">
        <v>3472</v>
      </c>
      <c r="L1053" s="10" t="s">
        <v>3473</v>
      </c>
      <c r="M1053" s="10" t="s">
        <v>3474</v>
      </c>
      <c r="N1053" s="10" t="s">
        <v>3475</v>
      </c>
    </row>
    <row r="1054" spans="1:14">
      <c r="A1054" s="8" t="s">
        <v>51</v>
      </c>
      <c r="B1054" t="s">
        <v>13479</v>
      </c>
      <c r="C1054" s="8" t="s">
        <v>13084</v>
      </c>
      <c r="D1054" s="8">
        <v>149</v>
      </c>
      <c r="E1054" s="16">
        <v>1000</v>
      </c>
      <c r="F1054" s="11">
        <v>0.85</v>
      </c>
      <c r="G1054" s="8">
        <v>3.9</v>
      </c>
      <c r="H1054" s="15">
        <v>24870</v>
      </c>
      <c r="I1054" s="8" t="s">
        <v>53</v>
      </c>
      <c r="J1054" s="8" t="s">
        <v>54</v>
      </c>
      <c r="K1054" s="8" t="s">
        <v>55</v>
      </c>
      <c r="L1054" s="8" t="s">
        <v>56</v>
      </c>
      <c r="M1054" s="8" t="s">
        <v>57</v>
      </c>
      <c r="N1054" s="8" t="s">
        <v>58</v>
      </c>
    </row>
    <row r="1055" spans="1:14">
      <c r="A1055" s="10" t="s">
        <v>3563</v>
      </c>
      <c r="B1055" t="s">
        <v>13479</v>
      </c>
      <c r="C1055" s="10" t="s">
        <v>13083</v>
      </c>
      <c r="D1055" s="10">
        <v>599</v>
      </c>
      <c r="E1055" s="13">
        <v>1800</v>
      </c>
      <c r="F1055" s="12">
        <v>0.67</v>
      </c>
      <c r="G1055" s="10">
        <v>3.5</v>
      </c>
      <c r="H1055" s="14">
        <v>83996</v>
      </c>
      <c r="I1055" s="10" t="s">
        <v>3565</v>
      </c>
      <c r="J1055" s="10" t="s">
        <v>3566</v>
      </c>
      <c r="K1055" s="10" t="s">
        <v>3567</v>
      </c>
      <c r="L1055" s="10" t="s">
        <v>3568</v>
      </c>
      <c r="M1055" s="10" t="s">
        <v>3569</v>
      </c>
      <c r="N1055" s="10" t="s">
        <v>3570</v>
      </c>
    </row>
    <row r="1056" spans="1:14">
      <c r="A1056" s="10" t="s">
        <v>3070</v>
      </c>
      <c r="B1056" t="s">
        <v>13482</v>
      </c>
      <c r="C1056" s="10" t="s">
        <v>13083</v>
      </c>
      <c r="D1056" s="10">
        <v>599</v>
      </c>
      <c r="E1056" s="13">
        <v>2499</v>
      </c>
      <c r="F1056" s="12">
        <v>0.76</v>
      </c>
      <c r="G1056" s="10">
        <v>3.9</v>
      </c>
      <c r="H1056" s="14">
        <v>58162</v>
      </c>
      <c r="I1056" s="10" t="s">
        <v>3072</v>
      </c>
      <c r="J1056" s="10" t="s">
        <v>3073</v>
      </c>
      <c r="K1056" s="10" t="s">
        <v>3074</v>
      </c>
      <c r="L1056" s="10" t="s">
        <v>3075</v>
      </c>
      <c r="M1056" s="10" t="s">
        <v>3076</v>
      </c>
      <c r="N1056" s="10" t="s">
        <v>3077</v>
      </c>
    </row>
    <row r="1057" spans="1:14">
      <c r="A1057" s="8" t="s">
        <v>4097</v>
      </c>
      <c r="B1057" t="s">
        <v>13482</v>
      </c>
      <c r="C1057" s="8" t="s">
        <v>13083</v>
      </c>
      <c r="D1057" s="8">
        <v>199</v>
      </c>
      <c r="E1057" s="16">
        <v>1099</v>
      </c>
      <c r="F1057" s="11">
        <v>0.82</v>
      </c>
      <c r="G1057" s="8">
        <v>4</v>
      </c>
      <c r="H1057" s="15">
        <v>3197</v>
      </c>
      <c r="I1057" s="8" t="s">
        <v>4099</v>
      </c>
      <c r="J1057" s="8" t="s">
        <v>4100</v>
      </c>
      <c r="K1057" s="8" t="s">
        <v>4101</v>
      </c>
      <c r="L1057" s="8" t="s">
        <v>4102</v>
      </c>
      <c r="M1057" s="8" t="s">
        <v>4103</v>
      </c>
      <c r="N1057" s="8" t="s">
        <v>4104</v>
      </c>
    </row>
    <row r="1058" spans="1:14">
      <c r="A1058" s="10" t="s">
        <v>5576</v>
      </c>
      <c r="B1058" t="s">
        <v>13354</v>
      </c>
      <c r="C1058" s="10" t="s">
        <v>13084</v>
      </c>
      <c r="D1058" s="10">
        <v>299</v>
      </c>
      <c r="E1058" s="10">
        <v>599</v>
      </c>
      <c r="F1058" s="12">
        <v>0.5</v>
      </c>
      <c r="G1058" s="10">
        <v>3.8</v>
      </c>
      <c r="H1058" s="14">
        <v>3066</v>
      </c>
      <c r="I1058" s="10" t="s">
        <v>5577</v>
      </c>
      <c r="J1058" s="10" t="s">
        <v>5578</v>
      </c>
      <c r="K1058" s="10" t="s">
        <v>5579</v>
      </c>
      <c r="L1058" s="10" t="s">
        <v>5580</v>
      </c>
      <c r="M1058" s="10" t="s">
        <v>5581</v>
      </c>
      <c r="N1058" s="10" t="s">
        <v>5582</v>
      </c>
    </row>
    <row r="1059" spans="1:14">
      <c r="A1059" s="10" t="s">
        <v>6323</v>
      </c>
      <c r="B1059" t="s">
        <v>13355</v>
      </c>
      <c r="C1059" s="10" t="s">
        <v>13084</v>
      </c>
      <c r="D1059" s="10">
        <v>238</v>
      </c>
      <c r="E1059" s="10">
        <v>699</v>
      </c>
      <c r="F1059" s="12">
        <v>0.66</v>
      </c>
      <c r="G1059" s="10">
        <v>4.4000000000000004</v>
      </c>
      <c r="H1059" s="14">
        <v>8372</v>
      </c>
      <c r="I1059" s="10" t="s">
        <v>6326</v>
      </c>
      <c r="J1059" s="10" t="s">
        <v>6327</v>
      </c>
      <c r="K1059" s="10" t="s">
        <v>6328</v>
      </c>
      <c r="L1059" s="10" t="s">
        <v>6329</v>
      </c>
      <c r="M1059" s="10" t="s">
        <v>6330</v>
      </c>
      <c r="N1059" s="10" t="s">
        <v>6331</v>
      </c>
    </row>
    <row r="1060" spans="1:14">
      <c r="A1060" s="8" t="s">
        <v>7514</v>
      </c>
      <c r="B1060" t="s">
        <v>13483</v>
      </c>
      <c r="C1060" s="8" t="s">
        <v>13083</v>
      </c>
      <c r="D1060" s="16">
        <v>2490</v>
      </c>
      <c r="E1060" s="16">
        <v>3990</v>
      </c>
      <c r="F1060" s="11">
        <v>0.38</v>
      </c>
      <c r="G1060" s="8">
        <v>4.0999999999999996</v>
      </c>
      <c r="H1060" s="15">
        <v>3606</v>
      </c>
      <c r="I1060" s="8" t="s">
        <v>7516</v>
      </c>
      <c r="J1060" s="8" t="s">
        <v>7517</v>
      </c>
      <c r="K1060" s="8" t="s">
        <v>7518</v>
      </c>
      <c r="L1060" s="8" t="s">
        <v>7519</v>
      </c>
      <c r="M1060" s="8" t="s">
        <v>7520</v>
      </c>
      <c r="N1060" s="8" t="s">
        <v>7521</v>
      </c>
    </row>
    <row r="1061" spans="1:14">
      <c r="A1061" s="8" t="s">
        <v>8817</v>
      </c>
      <c r="B1061" t="s">
        <v>13483</v>
      </c>
      <c r="C1061" s="8" t="s">
        <v>13142</v>
      </c>
      <c r="D1061" s="8">
        <v>398</v>
      </c>
      <c r="E1061" s="16">
        <v>1999</v>
      </c>
      <c r="F1061" s="11">
        <v>0.8</v>
      </c>
      <c r="G1061" s="8">
        <v>4.0999999999999996</v>
      </c>
      <c r="H1061" s="15">
        <v>257</v>
      </c>
      <c r="I1061" s="8" t="s">
        <v>8819</v>
      </c>
      <c r="J1061" s="8" t="s">
        <v>8820</v>
      </c>
      <c r="K1061" s="8" t="s">
        <v>8821</v>
      </c>
      <c r="L1061" s="8" t="s">
        <v>8822</v>
      </c>
      <c r="M1061" s="8" t="s">
        <v>8823</v>
      </c>
      <c r="N1061" s="8" t="s">
        <v>8824</v>
      </c>
    </row>
    <row r="1062" spans="1:14">
      <c r="A1062" s="10" t="s">
        <v>11881</v>
      </c>
      <c r="B1062" t="s">
        <v>13356</v>
      </c>
      <c r="C1062" s="10" t="s">
        <v>13142</v>
      </c>
      <c r="D1062" s="13">
        <v>8699</v>
      </c>
      <c r="E1062" s="13">
        <v>16899</v>
      </c>
      <c r="F1062" s="12">
        <v>0.49</v>
      </c>
      <c r="G1062" s="10">
        <v>4.2</v>
      </c>
      <c r="H1062" s="14">
        <v>3195</v>
      </c>
      <c r="I1062" s="10" t="s">
        <v>11883</v>
      </c>
      <c r="J1062" s="10" t="s">
        <v>11884</v>
      </c>
      <c r="K1062" s="10" t="s">
        <v>11885</v>
      </c>
      <c r="L1062" s="10" t="s">
        <v>11886</v>
      </c>
      <c r="M1062" s="10" t="s">
        <v>11887</v>
      </c>
      <c r="N1062" s="10" t="s">
        <v>11888</v>
      </c>
    </row>
    <row r="1063" spans="1:14">
      <c r="A1063" s="8" t="s">
        <v>12014</v>
      </c>
      <c r="B1063" t="s">
        <v>13357</v>
      </c>
      <c r="C1063" s="8" t="s">
        <v>13142</v>
      </c>
      <c r="D1063" s="16">
        <v>2949</v>
      </c>
      <c r="E1063" s="16">
        <v>4849</v>
      </c>
      <c r="F1063" s="11">
        <v>0.39</v>
      </c>
      <c r="G1063" s="8">
        <v>4.2</v>
      </c>
      <c r="H1063" s="15">
        <v>7968</v>
      </c>
      <c r="I1063" s="8" t="s">
        <v>12016</v>
      </c>
      <c r="J1063" s="8" t="s">
        <v>12017</v>
      </c>
      <c r="K1063" s="8" t="s">
        <v>12018</v>
      </c>
      <c r="L1063" s="8" t="s">
        <v>12019</v>
      </c>
      <c r="M1063" s="8" t="s">
        <v>12020</v>
      </c>
      <c r="N1063" s="8" t="s">
        <v>12021</v>
      </c>
    </row>
    <row r="1064" spans="1:14">
      <c r="A1064" s="8" t="s">
        <v>12075</v>
      </c>
      <c r="B1064" t="s">
        <v>13481</v>
      </c>
      <c r="C1064" s="8" t="s">
        <v>13142</v>
      </c>
      <c r="D1064" s="8">
        <v>249</v>
      </c>
      <c r="E1064" s="8">
        <v>400</v>
      </c>
      <c r="F1064" s="11">
        <v>0.38</v>
      </c>
      <c r="G1064" s="8">
        <v>4.0999999999999996</v>
      </c>
      <c r="H1064" s="15">
        <v>693</v>
      </c>
      <c r="I1064" s="8" t="s">
        <v>12077</v>
      </c>
      <c r="J1064" s="8" t="s">
        <v>12078</v>
      </c>
      <c r="K1064" s="8" t="s">
        <v>12079</v>
      </c>
      <c r="L1064" s="8" t="s">
        <v>12080</v>
      </c>
      <c r="M1064" s="8" t="s">
        <v>12081</v>
      </c>
      <c r="N1064" s="8" t="s">
        <v>12082</v>
      </c>
    </row>
    <row r="1065" spans="1:14">
      <c r="A1065" s="10" t="s">
        <v>7858</v>
      </c>
      <c r="B1065" t="s">
        <v>13481</v>
      </c>
      <c r="C1065" s="10" t="s">
        <v>13084</v>
      </c>
      <c r="D1065" s="10">
        <v>549</v>
      </c>
      <c r="E1065" s="13">
        <v>1999</v>
      </c>
      <c r="F1065" s="12">
        <v>0.73</v>
      </c>
      <c r="G1065" s="10">
        <v>4.3</v>
      </c>
      <c r="H1065" s="14">
        <v>1367</v>
      </c>
      <c r="I1065" s="10" t="s">
        <v>7861</v>
      </c>
      <c r="J1065" s="10" t="s">
        <v>7862</v>
      </c>
      <c r="K1065" s="10" t="s">
        <v>7863</v>
      </c>
      <c r="L1065" s="10" t="s">
        <v>7864</v>
      </c>
      <c r="M1065" s="10" t="s">
        <v>7865</v>
      </c>
      <c r="N1065" s="10" t="s">
        <v>7866</v>
      </c>
    </row>
    <row r="1066" spans="1:14">
      <c r="A1066" s="10" t="s">
        <v>1496</v>
      </c>
      <c r="B1066" t="s">
        <v>13481</v>
      </c>
      <c r="C1066" s="10" t="s">
        <v>13084</v>
      </c>
      <c r="D1066" s="10">
        <v>249</v>
      </c>
      <c r="E1066" s="10">
        <v>399</v>
      </c>
      <c r="F1066" s="12">
        <v>0.38</v>
      </c>
      <c r="G1066" s="10">
        <v>4</v>
      </c>
      <c r="H1066" s="14">
        <v>6558</v>
      </c>
      <c r="I1066" s="10" t="s">
        <v>1498</v>
      </c>
      <c r="J1066" s="10" t="s">
        <v>1499</v>
      </c>
      <c r="K1066" s="10" t="s">
        <v>1500</v>
      </c>
      <c r="L1066" s="10" t="s">
        <v>1501</v>
      </c>
      <c r="M1066" s="10" t="s">
        <v>1502</v>
      </c>
      <c r="N1066" s="10" t="s">
        <v>1503</v>
      </c>
    </row>
    <row r="1067" spans="1:14">
      <c r="A1067" s="10" t="s">
        <v>3373</v>
      </c>
      <c r="B1067" t="s">
        <v>13481</v>
      </c>
      <c r="C1067" s="10" t="s">
        <v>13083</v>
      </c>
      <c r="D1067" s="10">
        <v>399</v>
      </c>
      <c r="E1067" s="10">
        <v>699</v>
      </c>
      <c r="F1067" s="12">
        <v>0.43</v>
      </c>
      <c r="G1067" s="10">
        <v>4</v>
      </c>
      <c r="H1067" s="14">
        <v>37817</v>
      </c>
      <c r="I1067" s="10" t="s">
        <v>3375</v>
      </c>
      <c r="J1067" s="10" t="s">
        <v>3376</v>
      </c>
      <c r="K1067" s="10" t="s">
        <v>3377</v>
      </c>
      <c r="L1067" s="10" t="s">
        <v>3378</v>
      </c>
      <c r="M1067" s="10" t="s">
        <v>3379</v>
      </c>
      <c r="N1067" s="10" t="s">
        <v>3380</v>
      </c>
    </row>
    <row r="1068" spans="1:14">
      <c r="A1068" s="8" t="s">
        <v>7759</v>
      </c>
      <c r="B1068" t="s">
        <v>13481</v>
      </c>
      <c r="C1068" s="8" t="s">
        <v>13083</v>
      </c>
      <c r="D1068" s="16">
        <v>1679</v>
      </c>
      <c r="E1068" s="16">
        <v>1999</v>
      </c>
      <c r="F1068" s="11">
        <v>0.16</v>
      </c>
      <c r="G1068" s="8">
        <v>4.0999999999999996</v>
      </c>
      <c r="H1068" s="15">
        <v>72563</v>
      </c>
      <c r="I1068" s="8" t="s">
        <v>7761</v>
      </c>
      <c r="J1068" s="8" t="s">
        <v>7762</v>
      </c>
      <c r="K1068" s="8" t="s">
        <v>7763</v>
      </c>
      <c r="L1068" s="8" t="s">
        <v>7764</v>
      </c>
      <c r="M1068" s="8" t="s">
        <v>7765</v>
      </c>
      <c r="N1068" s="8" t="s">
        <v>7766</v>
      </c>
    </row>
    <row r="1069" spans="1:14">
      <c r="A1069" s="10" t="s">
        <v>3318</v>
      </c>
      <c r="B1069" t="s">
        <v>13481</v>
      </c>
      <c r="C1069" s="10" t="s">
        <v>13083</v>
      </c>
      <c r="D1069" s="13">
        <v>12999</v>
      </c>
      <c r="E1069" s="13">
        <v>15999</v>
      </c>
      <c r="F1069" s="12">
        <v>0.19</v>
      </c>
      <c r="G1069" s="10">
        <v>4.2</v>
      </c>
      <c r="H1069" s="14">
        <v>13246</v>
      </c>
      <c r="I1069" s="10" t="s">
        <v>3320</v>
      </c>
      <c r="J1069" s="10" t="s">
        <v>3321</v>
      </c>
      <c r="K1069" s="10" t="s">
        <v>3322</v>
      </c>
      <c r="L1069" s="10" t="s">
        <v>3323</v>
      </c>
      <c r="M1069" s="10" t="s">
        <v>3324</v>
      </c>
      <c r="N1069" s="10" t="s">
        <v>3325</v>
      </c>
    </row>
    <row r="1070" spans="1:14">
      <c r="A1070" s="10" t="s">
        <v>3720</v>
      </c>
      <c r="B1070" t="s">
        <v>13480</v>
      </c>
      <c r="C1070" s="10" t="s">
        <v>13083</v>
      </c>
      <c r="D1070" s="13">
        <v>7499</v>
      </c>
      <c r="E1070" s="13">
        <v>7999</v>
      </c>
      <c r="F1070" s="12">
        <v>0.06</v>
      </c>
      <c r="G1070" s="10">
        <v>4</v>
      </c>
      <c r="H1070" s="14">
        <v>30907</v>
      </c>
      <c r="I1070" s="10" t="s">
        <v>3722</v>
      </c>
      <c r="J1070" s="10" t="s">
        <v>3723</v>
      </c>
      <c r="K1070" s="10" t="s">
        <v>3724</v>
      </c>
      <c r="L1070" s="10" t="s">
        <v>3725</v>
      </c>
      <c r="M1070" s="10" t="s">
        <v>3726</v>
      </c>
      <c r="N1070" s="10" t="s">
        <v>3727</v>
      </c>
    </row>
    <row r="1071" spans="1:14">
      <c r="A1071" s="8" t="s">
        <v>2304</v>
      </c>
      <c r="B1071" t="s">
        <v>13480</v>
      </c>
      <c r="C1071" s="8" t="s">
        <v>13083</v>
      </c>
      <c r="D1071" s="16">
        <v>4699</v>
      </c>
      <c r="E1071" s="16">
        <v>4699</v>
      </c>
      <c r="F1071" s="11">
        <v>0</v>
      </c>
      <c r="G1071" s="8">
        <v>4.5</v>
      </c>
      <c r="H1071" s="15">
        <v>224</v>
      </c>
      <c r="I1071" s="8" t="s">
        <v>2307</v>
      </c>
      <c r="J1071" s="8" t="s">
        <v>2308</v>
      </c>
      <c r="K1071" s="8" t="s">
        <v>2309</v>
      </c>
      <c r="L1071" s="8" t="s">
        <v>2310</v>
      </c>
      <c r="M1071" s="8" t="s">
        <v>2311</v>
      </c>
      <c r="N1071" s="8" t="s">
        <v>2312</v>
      </c>
    </row>
    <row r="1072" spans="1:14">
      <c r="A1072" s="10" t="s">
        <v>6112</v>
      </c>
      <c r="B1072" t="s">
        <v>13480</v>
      </c>
      <c r="C1072" s="10" t="s">
        <v>13084</v>
      </c>
      <c r="D1072" s="10">
        <v>599</v>
      </c>
      <c r="E1072" s="10">
        <v>799</v>
      </c>
      <c r="F1072" s="12">
        <v>0.25</v>
      </c>
      <c r="G1072" s="10">
        <v>4.3</v>
      </c>
      <c r="H1072" s="14">
        <v>15790</v>
      </c>
      <c r="I1072" s="10" t="s">
        <v>6114</v>
      </c>
      <c r="J1072" s="10" t="s">
        <v>6115</v>
      </c>
      <c r="K1072" s="10" t="s">
        <v>6116</v>
      </c>
      <c r="L1072" s="10" t="s">
        <v>6117</v>
      </c>
      <c r="M1072" s="10" t="s">
        <v>6118</v>
      </c>
      <c r="N1072" s="10" t="s">
        <v>6119</v>
      </c>
    </row>
    <row r="1073" spans="1:14">
      <c r="A1073" s="8" t="s">
        <v>7869</v>
      </c>
      <c r="B1073" t="s">
        <v>13480</v>
      </c>
      <c r="C1073" s="8" t="s">
        <v>13084</v>
      </c>
      <c r="D1073" s="8">
        <v>749</v>
      </c>
      <c r="E1073" s="16">
        <v>1799</v>
      </c>
      <c r="F1073" s="11">
        <v>0.57999999999999996</v>
      </c>
      <c r="G1073" s="8">
        <v>4</v>
      </c>
      <c r="H1073" s="15">
        <v>13199</v>
      </c>
      <c r="I1073" s="8" t="s">
        <v>7871</v>
      </c>
      <c r="J1073" s="8" t="s">
        <v>7872</v>
      </c>
      <c r="K1073" s="8" t="s">
        <v>7873</v>
      </c>
      <c r="L1073" s="8" t="s">
        <v>7874</v>
      </c>
      <c r="M1073" s="8" t="s">
        <v>7875</v>
      </c>
      <c r="N1073" s="8" t="s">
        <v>13047</v>
      </c>
    </row>
    <row r="1074" spans="1:14">
      <c r="A1074" s="10" t="s">
        <v>8087</v>
      </c>
      <c r="B1074" t="s">
        <v>13480</v>
      </c>
      <c r="C1074" s="10" t="s">
        <v>13084</v>
      </c>
      <c r="D1074" s="13">
        <v>1990</v>
      </c>
      <c r="E1074" s="13">
        <v>2999</v>
      </c>
      <c r="F1074" s="12">
        <v>0.34</v>
      </c>
      <c r="G1074" s="10">
        <v>4.3</v>
      </c>
      <c r="H1074" s="14">
        <v>14237</v>
      </c>
      <c r="I1074" s="10" t="s">
        <v>8089</v>
      </c>
      <c r="J1074" s="10" t="s">
        <v>8090</v>
      </c>
      <c r="K1074" s="10" t="s">
        <v>8091</v>
      </c>
      <c r="L1074" s="10" t="s">
        <v>8092</v>
      </c>
      <c r="M1074" s="10" t="s">
        <v>8093</v>
      </c>
      <c r="N1074" s="10" t="s">
        <v>13048</v>
      </c>
    </row>
    <row r="1075" spans="1:14">
      <c r="A1075" s="8" t="s">
        <v>6808</v>
      </c>
      <c r="B1075" t="s">
        <v>13473</v>
      </c>
      <c r="C1075" s="8" t="s">
        <v>13084</v>
      </c>
      <c r="D1075" s="8">
        <v>299</v>
      </c>
      <c r="E1075" s="8">
        <v>550</v>
      </c>
      <c r="F1075" s="11">
        <v>0.46</v>
      </c>
      <c r="G1075" s="8">
        <v>4.5999999999999996</v>
      </c>
      <c r="H1075" s="15">
        <v>33434</v>
      </c>
      <c r="I1075" s="8" t="s">
        <v>6810</v>
      </c>
      <c r="J1075" s="8" t="s">
        <v>6811</v>
      </c>
      <c r="K1075" s="8" t="s">
        <v>6812</v>
      </c>
      <c r="L1075" s="8" t="s">
        <v>6813</v>
      </c>
      <c r="M1075" s="8" t="s">
        <v>6814</v>
      </c>
      <c r="N1075" s="8" t="s">
        <v>6815</v>
      </c>
    </row>
    <row r="1076" spans="1:14">
      <c r="A1076" s="10" t="s">
        <v>5990</v>
      </c>
      <c r="B1076" t="s">
        <v>13473</v>
      </c>
      <c r="C1076" s="10" t="s">
        <v>13084</v>
      </c>
      <c r="D1076" s="13">
        <v>1699</v>
      </c>
      <c r="E1076" s="13">
        <v>3999</v>
      </c>
      <c r="F1076" s="12">
        <v>0.57999999999999996</v>
      </c>
      <c r="G1076" s="10">
        <v>4.2</v>
      </c>
      <c r="H1076" s="14">
        <v>25488</v>
      </c>
      <c r="I1076" s="10" t="s">
        <v>5993</v>
      </c>
      <c r="J1076" s="10" t="s">
        <v>5994</v>
      </c>
      <c r="K1076" s="10" t="s">
        <v>5995</v>
      </c>
      <c r="L1076" s="10" t="s">
        <v>5996</v>
      </c>
      <c r="M1076" s="10" t="s">
        <v>5997</v>
      </c>
      <c r="N1076" s="10" t="s">
        <v>5998</v>
      </c>
    </row>
    <row r="1077" spans="1:14">
      <c r="A1077" s="8" t="s">
        <v>667</v>
      </c>
      <c r="B1077" t="s">
        <v>13473</v>
      </c>
      <c r="C1077" s="8" t="s">
        <v>13083</v>
      </c>
      <c r="D1077" s="16">
        <v>26999</v>
      </c>
      <c r="E1077" s="16">
        <v>42999</v>
      </c>
      <c r="F1077" s="11">
        <v>0.37</v>
      </c>
      <c r="G1077" s="8">
        <v>4.2</v>
      </c>
      <c r="H1077" s="15">
        <v>45238</v>
      </c>
      <c r="I1077" s="8" t="s">
        <v>669</v>
      </c>
      <c r="J1077" s="8" t="s">
        <v>594</v>
      </c>
      <c r="K1077" s="8" t="s">
        <v>595</v>
      </c>
      <c r="L1077" s="8" t="s">
        <v>596</v>
      </c>
      <c r="M1077" s="8" t="s">
        <v>597</v>
      </c>
      <c r="N1077" s="8" t="s">
        <v>598</v>
      </c>
    </row>
    <row r="1078" spans="1:14">
      <c r="A1078" s="8" t="s">
        <v>3080</v>
      </c>
      <c r="B1078" t="s">
        <v>13473</v>
      </c>
      <c r="C1078" s="8" t="s">
        <v>13083</v>
      </c>
      <c r="D1078" s="16">
        <v>8999</v>
      </c>
      <c r="E1078" s="16">
        <v>11999</v>
      </c>
      <c r="F1078" s="11">
        <v>0.25</v>
      </c>
      <c r="G1078" s="8">
        <v>4</v>
      </c>
      <c r="H1078" s="15">
        <v>12796</v>
      </c>
      <c r="I1078" s="8" t="s">
        <v>3082</v>
      </c>
      <c r="J1078" s="8" t="s">
        <v>3083</v>
      </c>
      <c r="K1078" s="8" t="s">
        <v>3084</v>
      </c>
      <c r="L1078" s="8" t="s">
        <v>3085</v>
      </c>
      <c r="M1078" s="8" t="s">
        <v>3086</v>
      </c>
      <c r="N1078" s="8" t="s">
        <v>3087</v>
      </c>
    </row>
    <row r="1079" spans="1:14">
      <c r="A1079" s="10" t="s">
        <v>3254</v>
      </c>
      <c r="B1079" t="s">
        <v>13473</v>
      </c>
      <c r="C1079" s="10" t="s">
        <v>13083</v>
      </c>
      <c r="D1079" s="13">
        <v>8999</v>
      </c>
      <c r="E1079" s="13">
        <v>11999</v>
      </c>
      <c r="F1079" s="12">
        <v>0.25</v>
      </c>
      <c r="G1079" s="10">
        <v>4</v>
      </c>
      <c r="H1079" s="14">
        <v>12796</v>
      </c>
      <c r="I1079" s="10" t="s">
        <v>3082</v>
      </c>
      <c r="J1079" s="10" t="s">
        <v>3083</v>
      </c>
      <c r="K1079" s="10" t="s">
        <v>3084</v>
      </c>
      <c r="L1079" s="10" t="s">
        <v>3085</v>
      </c>
      <c r="M1079" s="10" t="s">
        <v>3086</v>
      </c>
      <c r="N1079" s="10" t="s">
        <v>3087</v>
      </c>
    </row>
    <row r="1080" spans="1:14">
      <c r="A1080" s="10" t="s">
        <v>3304</v>
      </c>
      <c r="B1080" t="s">
        <v>13473</v>
      </c>
      <c r="C1080" s="10" t="s">
        <v>13083</v>
      </c>
      <c r="D1080" s="13">
        <v>8999</v>
      </c>
      <c r="E1080" s="13">
        <v>11999</v>
      </c>
      <c r="F1080" s="12">
        <v>0.25</v>
      </c>
      <c r="G1080" s="10">
        <v>4</v>
      </c>
      <c r="H1080" s="14">
        <v>12796</v>
      </c>
      <c r="I1080" s="10" t="s">
        <v>3082</v>
      </c>
      <c r="J1080" s="10" t="s">
        <v>3083</v>
      </c>
      <c r="K1080" s="10" t="s">
        <v>3084</v>
      </c>
      <c r="L1080" s="10" t="s">
        <v>3085</v>
      </c>
      <c r="M1080" s="10" t="s">
        <v>3086</v>
      </c>
      <c r="N1080" s="10" t="s">
        <v>3087</v>
      </c>
    </row>
    <row r="1081" spans="1:14">
      <c r="A1081" s="8" t="s">
        <v>4062</v>
      </c>
      <c r="B1081" t="s">
        <v>13473</v>
      </c>
      <c r="C1081" s="8" t="s">
        <v>13083</v>
      </c>
      <c r="D1081" s="16">
        <v>13999</v>
      </c>
      <c r="E1081" s="16">
        <v>15999</v>
      </c>
      <c r="F1081" s="11">
        <v>0.13</v>
      </c>
      <c r="G1081" s="8">
        <v>3.9</v>
      </c>
      <c r="H1081" s="15">
        <v>2180</v>
      </c>
      <c r="I1081" s="8" t="s">
        <v>4064</v>
      </c>
      <c r="J1081" s="8" t="s">
        <v>4065</v>
      </c>
      <c r="K1081" s="8" t="s">
        <v>4066</v>
      </c>
      <c r="L1081" s="8" t="s">
        <v>4067</v>
      </c>
      <c r="M1081" s="8" t="s">
        <v>4068</v>
      </c>
      <c r="N1081" s="8" t="s">
        <v>4069</v>
      </c>
    </row>
    <row r="1082" spans="1:14">
      <c r="A1082" s="8" t="s">
        <v>4283</v>
      </c>
      <c r="B1082" t="s">
        <v>13473</v>
      </c>
      <c r="C1082" s="8" t="s">
        <v>13083</v>
      </c>
      <c r="D1082" s="16">
        <v>13999</v>
      </c>
      <c r="E1082" s="16">
        <v>15999</v>
      </c>
      <c r="F1082" s="11">
        <v>0.13</v>
      </c>
      <c r="G1082" s="8">
        <v>3.9</v>
      </c>
      <c r="H1082" s="15">
        <v>2180</v>
      </c>
      <c r="I1082" s="8" t="s">
        <v>4064</v>
      </c>
      <c r="J1082" s="8" t="s">
        <v>4285</v>
      </c>
      <c r="K1082" s="8" t="s">
        <v>4286</v>
      </c>
      <c r="L1082" s="8" t="s">
        <v>4287</v>
      </c>
      <c r="M1082" s="8" t="s">
        <v>4288</v>
      </c>
      <c r="N1082" s="8" t="s">
        <v>4289</v>
      </c>
    </row>
    <row r="1083" spans="1:14">
      <c r="A1083" s="8" t="s">
        <v>1111</v>
      </c>
      <c r="B1083" t="s">
        <v>13473</v>
      </c>
      <c r="C1083" s="8" t="s">
        <v>13083</v>
      </c>
      <c r="D1083" s="16">
        <v>32999</v>
      </c>
      <c r="E1083" s="16">
        <v>44999</v>
      </c>
      <c r="F1083" s="11">
        <v>0.27</v>
      </c>
      <c r="G1083" s="8">
        <v>4.2</v>
      </c>
      <c r="H1083" s="15">
        <v>45238</v>
      </c>
      <c r="I1083" s="8" t="s">
        <v>1113</v>
      </c>
      <c r="J1083" s="8" t="s">
        <v>594</v>
      </c>
      <c r="K1083" s="8" t="s">
        <v>595</v>
      </c>
      <c r="L1083" s="8" t="s">
        <v>596</v>
      </c>
      <c r="M1083" s="8" t="s">
        <v>597</v>
      </c>
      <c r="N1083" s="8" t="s">
        <v>598</v>
      </c>
    </row>
    <row r="1084" spans="1:14">
      <c r="A1084" s="8" t="s">
        <v>591</v>
      </c>
      <c r="B1084" t="s">
        <v>13473</v>
      </c>
      <c r="C1084" s="8" t="s">
        <v>13083</v>
      </c>
      <c r="D1084" s="16">
        <v>13999</v>
      </c>
      <c r="E1084" s="16">
        <v>24999</v>
      </c>
      <c r="F1084" s="11">
        <v>0.44</v>
      </c>
      <c r="G1084" s="8">
        <v>4.2</v>
      </c>
      <c r="H1084" s="15">
        <v>45238</v>
      </c>
      <c r="I1084" s="8" t="s">
        <v>593</v>
      </c>
      <c r="J1084" s="8" t="s">
        <v>594</v>
      </c>
      <c r="K1084" s="8" t="s">
        <v>595</v>
      </c>
      <c r="L1084" s="8" t="s">
        <v>596</v>
      </c>
      <c r="M1084" s="8" t="s">
        <v>597</v>
      </c>
      <c r="N1084" s="8" t="s">
        <v>598</v>
      </c>
    </row>
    <row r="1085" spans="1:14">
      <c r="A1085" s="10" t="s">
        <v>591</v>
      </c>
      <c r="B1085" t="s">
        <v>13473</v>
      </c>
      <c r="C1085" s="10" t="s">
        <v>13083</v>
      </c>
      <c r="D1085" s="13">
        <v>13999</v>
      </c>
      <c r="E1085" s="13">
        <v>24999</v>
      </c>
      <c r="F1085" s="12">
        <v>0.44</v>
      </c>
      <c r="G1085" s="10">
        <v>4.2</v>
      </c>
      <c r="H1085" s="14">
        <v>45237</v>
      </c>
      <c r="I1085" s="10" t="s">
        <v>593</v>
      </c>
      <c r="J1085" s="10" t="s">
        <v>594</v>
      </c>
      <c r="K1085" s="10" t="s">
        <v>595</v>
      </c>
      <c r="L1085" s="10" t="s">
        <v>596</v>
      </c>
      <c r="M1085" s="10" t="s">
        <v>597</v>
      </c>
      <c r="N1085" s="10" t="s">
        <v>598</v>
      </c>
    </row>
    <row r="1086" spans="1:14">
      <c r="A1086" s="8" t="s">
        <v>3235</v>
      </c>
      <c r="B1086" t="s">
        <v>13473</v>
      </c>
      <c r="C1086" s="8" t="s">
        <v>13083</v>
      </c>
      <c r="D1086" s="16">
        <v>8499</v>
      </c>
      <c r="E1086" s="16">
        <v>10999</v>
      </c>
      <c r="F1086" s="11">
        <v>0.23</v>
      </c>
      <c r="G1086" s="8">
        <v>4.0999999999999996</v>
      </c>
      <c r="H1086" s="15">
        <v>313836</v>
      </c>
      <c r="I1086" s="8" t="s">
        <v>3237</v>
      </c>
      <c r="J1086" s="8" t="s">
        <v>3238</v>
      </c>
      <c r="K1086" s="8" t="s">
        <v>3239</v>
      </c>
      <c r="L1086" s="8" t="s">
        <v>3240</v>
      </c>
      <c r="M1086" s="8" t="s">
        <v>3241</v>
      </c>
      <c r="N1086" s="8" t="s">
        <v>3242</v>
      </c>
    </row>
    <row r="1087" spans="1:14">
      <c r="A1087" s="10" t="s">
        <v>3941</v>
      </c>
      <c r="B1087" t="s">
        <v>13473</v>
      </c>
      <c r="C1087" s="10" t="s">
        <v>13083</v>
      </c>
      <c r="D1087" s="13">
        <v>6499</v>
      </c>
      <c r="E1087" s="13">
        <v>7999</v>
      </c>
      <c r="F1087" s="12">
        <v>0.19</v>
      </c>
      <c r="G1087" s="10">
        <v>4.0999999999999996</v>
      </c>
      <c r="H1087" s="14">
        <v>313832</v>
      </c>
      <c r="I1087" s="10" t="s">
        <v>3943</v>
      </c>
      <c r="J1087" s="10" t="s">
        <v>3238</v>
      </c>
      <c r="K1087" s="10" t="s">
        <v>3239</v>
      </c>
      <c r="L1087" s="10" t="s">
        <v>3240</v>
      </c>
      <c r="M1087" s="10" t="s">
        <v>3241</v>
      </c>
      <c r="N1087" s="10" t="s">
        <v>3242</v>
      </c>
    </row>
    <row r="1088" spans="1:14">
      <c r="A1088" s="10" t="s">
        <v>3245</v>
      </c>
      <c r="B1088" t="s">
        <v>13473</v>
      </c>
      <c r="C1088" s="10" t="s">
        <v>13083</v>
      </c>
      <c r="D1088" s="13">
        <v>6499</v>
      </c>
      <c r="E1088" s="13">
        <v>8499</v>
      </c>
      <c r="F1088" s="12">
        <v>0.24</v>
      </c>
      <c r="G1088" s="10">
        <v>4.0999999999999996</v>
      </c>
      <c r="H1088" s="14">
        <v>313836</v>
      </c>
      <c r="I1088" s="10" t="s">
        <v>3247</v>
      </c>
      <c r="J1088" s="10" t="s">
        <v>3238</v>
      </c>
      <c r="K1088" s="10" t="s">
        <v>3239</v>
      </c>
      <c r="L1088" s="10" t="s">
        <v>3240</v>
      </c>
      <c r="M1088" s="10" t="s">
        <v>3241</v>
      </c>
      <c r="N1088" s="10" t="s">
        <v>3242</v>
      </c>
    </row>
    <row r="1089" spans="1:14">
      <c r="A1089" s="8" t="s">
        <v>4658</v>
      </c>
      <c r="B1089" t="s">
        <v>13473</v>
      </c>
      <c r="C1089" s="8" t="s">
        <v>13083</v>
      </c>
      <c r="D1089" s="16">
        <v>7499</v>
      </c>
      <c r="E1089" s="16">
        <v>9499</v>
      </c>
      <c r="F1089" s="11">
        <v>0.21</v>
      </c>
      <c r="G1089" s="8">
        <v>4.0999999999999996</v>
      </c>
      <c r="H1089" s="15">
        <v>313832</v>
      </c>
      <c r="I1089" s="8" t="s">
        <v>4660</v>
      </c>
      <c r="J1089" s="8" t="s">
        <v>3238</v>
      </c>
      <c r="K1089" s="8" t="s">
        <v>3239</v>
      </c>
      <c r="L1089" s="8" t="s">
        <v>3240</v>
      </c>
      <c r="M1089" s="8" t="s">
        <v>3241</v>
      </c>
      <c r="N1089" s="8" t="s">
        <v>3242</v>
      </c>
    </row>
    <row r="1090" spans="1:14">
      <c r="A1090" s="10" t="s">
        <v>2999</v>
      </c>
      <c r="B1090" t="s">
        <v>13473</v>
      </c>
      <c r="C1090" s="10" t="s">
        <v>13083</v>
      </c>
      <c r="D1090" s="13">
        <v>6499</v>
      </c>
      <c r="E1090" s="13">
        <v>8999</v>
      </c>
      <c r="F1090" s="12">
        <v>0.28000000000000003</v>
      </c>
      <c r="G1090" s="10">
        <v>4</v>
      </c>
      <c r="H1090" s="14">
        <v>7807</v>
      </c>
      <c r="I1090" s="10" t="s">
        <v>2976</v>
      </c>
      <c r="J1090" s="10" t="s">
        <v>2977</v>
      </c>
      <c r="K1090" s="10" t="s">
        <v>2978</v>
      </c>
      <c r="L1090" s="10" t="s">
        <v>2979</v>
      </c>
      <c r="M1090" s="10" t="s">
        <v>2980</v>
      </c>
      <c r="N1090" s="10" t="s">
        <v>2981</v>
      </c>
    </row>
    <row r="1091" spans="1:14">
      <c r="A1091" s="8" t="s">
        <v>2973</v>
      </c>
      <c r="B1091" t="s">
        <v>13473</v>
      </c>
      <c r="C1091" s="8" t="s">
        <v>13083</v>
      </c>
      <c r="D1091" s="16">
        <v>6499</v>
      </c>
      <c r="E1091" s="16">
        <v>8999</v>
      </c>
      <c r="F1091" s="11">
        <v>0.28000000000000003</v>
      </c>
      <c r="G1091" s="8">
        <v>4</v>
      </c>
      <c r="H1091" s="15">
        <v>7807</v>
      </c>
      <c r="I1091" s="8" t="s">
        <v>2976</v>
      </c>
      <c r="J1091" s="8" t="s">
        <v>2977</v>
      </c>
      <c r="K1091" s="8" t="s">
        <v>2978</v>
      </c>
      <c r="L1091" s="8" t="s">
        <v>2979</v>
      </c>
      <c r="M1091" s="8" t="s">
        <v>2980</v>
      </c>
      <c r="N1091" s="8" t="s">
        <v>2981</v>
      </c>
    </row>
    <row r="1092" spans="1:14">
      <c r="A1092" s="8" t="s">
        <v>3003</v>
      </c>
      <c r="B1092" t="s">
        <v>13473</v>
      </c>
      <c r="C1092" s="8" t="s">
        <v>13083</v>
      </c>
      <c r="D1092" s="16">
        <v>6499</v>
      </c>
      <c r="E1092" s="16">
        <v>8999</v>
      </c>
      <c r="F1092" s="11">
        <v>0.28000000000000003</v>
      </c>
      <c r="G1092" s="8">
        <v>4</v>
      </c>
      <c r="H1092" s="15">
        <v>7807</v>
      </c>
      <c r="I1092" s="8" t="s">
        <v>2976</v>
      </c>
      <c r="J1092" s="8" t="s">
        <v>2977</v>
      </c>
      <c r="K1092" s="8" t="s">
        <v>2978</v>
      </c>
      <c r="L1092" s="8" t="s">
        <v>2979</v>
      </c>
      <c r="M1092" s="8" t="s">
        <v>2980</v>
      </c>
      <c r="N1092" s="8" t="s">
        <v>2981</v>
      </c>
    </row>
    <row r="1093" spans="1:14">
      <c r="A1093" s="10" t="s">
        <v>4149</v>
      </c>
      <c r="B1093" t="s">
        <v>13473</v>
      </c>
      <c r="C1093" s="10" t="s">
        <v>13083</v>
      </c>
      <c r="D1093" s="13">
        <v>12999</v>
      </c>
      <c r="E1093" s="13">
        <v>18999</v>
      </c>
      <c r="F1093" s="12">
        <v>0.32</v>
      </c>
      <c r="G1093" s="10">
        <v>4.0999999999999996</v>
      </c>
      <c r="H1093" s="14">
        <v>50772</v>
      </c>
      <c r="I1093" s="10" t="s">
        <v>4151</v>
      </c>
      <c r="J1093" s="10" t="s">
        <v>3635</v>
      </c>
      <c r="K1093" s="10" t="s">
        <v>3636</v>
      </c>
      <c r="L1093" s="10" t="s">
        <v>3637</v>
      </c>
      <c r="M1093" s="10" t="s">
        <v>3638</v>
      </c>
      <c r="N1093" s="10" t="s">
        <v>3639</v>
      </c>
    </row>
    <row r="1094" spans="1:14">
      <c r="A1094" s="8" t="s">
        <v>4577</v>
      </c>
      <c r="B1094" t="s">
        <v>13473</v>
      </c>
      <c r="C1094" s="8" t="s">
        <v>13083</v>
      </c>
      <c r="D1094" s="16">
        <v>12999</v>
      </c>
      <c r="E1094" s="16">
        <v>18999</v>
      </c>
      <c r="F1094" s="11">
        <v>0.32</v>
      </c>
      <c r="G1094" s="8">
        <v>4.0999999999999996</v>
      </c>
      <c r="H1094" s="15">
        <v>50772</v>
      </c>
      <c r="I1094" s="8" t="s">
        <v>4151</v>
      </c>
      <c r="J1094" s="8" t="s">
        <v>3635</v>
      </c>
      <c r="K1094" s="8" t="s">
        <v>3636</v>
      </c>
      <c r="L1094" s="8" t="s">
        <v>3637</v>
      </c>
      <c r="M1094" s="8" t="s">
        <v>3638</v>
      </c>
      <c r="N1094" s="8" t="s">
        <v>3639</v>
      </c>
    </row>
    <row r="1095" spans="1:14">
      <c r="A1095" s="10" t="s">
        <v>3632</v>
      </c>
      <c r="B1095" t="s">
        <v>13473</v>
      </c>
      <c r="C1095" s="10" t="s">
        <v>13083</v>
      </c>
      <c r="D1095" s="13">
        <v>12999</v>
      </c>
      <c r="E1095" s="13">
        <v>17999</v>
      </c>
      <c r="F1095" s="12">
        <v>0.28000000000000003</v>
      </c>
      <c r="G1095" s="10">
        <v>4.0999999999999996</v>
      </c>
      <c r="H1095" s="14">
        <v>50772</v>
      </c>
      <c r="I1095" s="10" t="s">
        <v>3634</v>
      </c>
      <c r="J1095" s="10" t="s">
        <v>3635</v>
      </c>
      <c r="K1095" s="10" t="s">
        <v>3636</v>
      </c>
      <c r="L1095" s="10" t="s">
        <v>3637</v>
      </c>
      <c r="M1095" s="10" t="s">
        <v>3638</v>
      </c>
      <c r="N1095" s="10" t="s">
        <v>3639</v>
      </c>
    </row>
    <row r="1096" spans="1:14">
      <c r="A1096" s="10" t="s">
        <v>4196</v>
      </c>
      <c r="B1096" t="s">
        <v>13473</v>
      </c>
      <c r="C1096" s="10" t="s">
        <v>13083</v>
      </c>
      <c r="D1096" s="13">
        <v>12999</v>
      </c>
      <c r="E1096" s="13">
        <v>18999</v>
      </c>
      <c r="F1096" s="12">
        <v>0.32</v>
      </c>
      <c r="G1096" s="10">
        <v>4.0999999999999996</v>
      </c>
      <c r="H1096" s="14">
        <v>50772</v>
      </c>
      <c r="I1096" s="10" t="s">
        <v>4151</v>
      </c>
      <c r="J1096" s="10" t="s">
        <v>3635</v>
      </c>
      <c r="K1096" s="10" t="s">
        <v>3636</v>
      </c>
      <c r="L1096" s="10" t="s">
        <v>3637</v>
      </c>
      <c r="M1096" s="10" t="s">
        <v>3638</v>
      </c>
      <c r="N1096" s="10" t="s">
        <v>3639</v>
      </c>
    </row>
    <row r="1097" spans="1:14">
      <c r="A1097" s="10" t="s">
        <v>3643</v>
      </c>
      <c r="B1097" t="s">
        <v>13473</v>
      </c>
      <c r="C1097" s="10" t="s">
        <v>13083</v>
      </c>
      <c r="D1097" s="13">
        <v>20999</v>
      </c>
      <c r="E1097" s="13">
        <v>26999</v>
      </c>
      <c r="F1097" s="12">
        <v>0.22</v>
      </c>
      <c r="G1097" s="10">
        <v>3.9</v>
      </c>
      <c r="H1097" s="14">
        <v>25824</v>
      </c>
      <c r="I1097" s="10" t="s">
        <v>3645</v>
      </c>
      <c r="J1097" s="10" t="s">
        <v>3356</v>
      </c>
      <c r="K1097" s="10" t="s">
        <v>3357</v>
      </c>
      <c r="L1097" s="10" t="s">
        <v>3358</v>
      </c>
      <c r="M1097" s="10" t="s">
        <v>3359</v>
      </c>
      <c r="N1097" s="10" t="s">
        <v>3360</v>
      </c>
    </row>
    <row r="1098" spans="1:14">
      <c r="A1098" s="10" t="s">
        <v>3353</v>
      </c>
      <c r="B1098" t="s">
        <v>13473</v>
      </c>
      <c r="C1098" s="10" t="s">
        <v>13083</v>
      </c>
      <c r="D1098" s="13">
        <v>19999</v>
      </c>
      <c r="E1098" s="13">
        <v>24999</v>
      </c>
      <c r="F1098" s="12">
        <v>0.2</v>
      </c>
      <c r="G1098" s="10">
        <v>3.9</v>
      </c>
      <c r="H1098" s="14">
        <v>25824</v>
      </c>
      <c r="I1098" s="10" t="s">
        <v>3355</v>
      </c>
      <c r="J1098" s="10" t="s">
        <v>3356</v>
      </c>
      <c r="K1098" s="10" t="s">
        <v>3357</v>
      </c>
      <c r="L1098" s="10" t="s">
        <v>3358</v>
      </c>
      <c r="M1098" s="10" t="s">
        <v>3359</v>
      </c>
      <c r="N1098" s="10" t="s">
        <v>3360</v>
      </c>
    </row>
    <row r="1099" spans="1:14">
      <c r="A1099" s="8" t="s">
        <v>3696</v>
      </c>
      <c r="B1099" t="s">
        <v>13473</v>
      </c>
      <c r="C1099" s="8" t="s">
        <v>13083</v>
      </c>
      <c r="D1099" s="16">
        <v>22999</v>
      </c>
      <c r="E1099" s="16">
        <v>28999</v>
      </c>
      <c r="F1099" s="11">
        <v>0.21</v>
      </c>
      <c r="G1099" s="8">
        <v>3.9</v>
      </c>
      <c r="H1099" s="15">
        <v>25824</v>
      </c>
      <c r="I1099" s="8" t="s">
        <v>3698</v>
      </c>
      <c r="J1099" s="8" t="s">
        <v>3356</v>
      </c>
      <c r="K1099" s="8" t="s">
        <v>3357</v>
      </c>
      <c r="L1099" s="8" t="s">
        <v>3358</v>
      </c>
      <c r="M1099" s="8" t="s">
        <v>3359</v>
      </c>
      <c r="N1099" s="8" t="s">
        <v>3360</v>
      </c>
    </row>
    <row r="1100" spans="1:14">
      <c r="A1100" s="10" t="s">
        <v>4209</v>
      </c>
      <c r="B1100" t="s">
        <v>13473</v>
      </c>
      <c r="C1100" s="10" t="s">
        <v>13083</v>
      </c>
      <c r="D1100" s="13">
        <v>16999</v>
      </c>
      <c r="E1100" s="13">
        <v>20999</v>
      </c>
      <c r="F1100" s="12">
        <v>0.19</v>
      </c>
      <c r="G1100" s="10">
        <v>4.0999999999999996</v>
      </c>
      <c r="H1100" s="14">
        <v>31822</v>
      </c>
      <c r="I1100" s="10" t="s">
        <v>4211</v>
      </c>
      <c r="J1100" s="10" t="s">
        <v>4138</v>
      </c>
      <c r="K1100" s="10" t="s">
        <v>4139</v>
      </c>
      <c r="L1100" s="10" t="s">
        <v>4140</v>
      </c>
      <c r="M1100" s="10" t="s">
        <v>4141</v>
      </c>
      <c r="N1100" s="10" t="s">
        <v>4142</v>
      </c>
    </row>
    <row r="1101" spans="1:14">
      <c r="A1101" s="10" t="s">
        <v>4135</v>
      </c>
      <c r="B1101" t="s">
        <v>13358</v>
      </c>
      <c r="C1101" s="10" t="s">
        <v>13083</v>
      </c>
      <c r="D1101" s="13">
        <v>16999</v>
      </c>
      <c r="E1101" s="13">
        <v>20999</v>
      </c>
      <c r="F1101" s="12">
        <v>0.19</v>
      </c>
      <c r="G1101" s="10">
        <v>4.0999999999999996</v>
      </c>
      <c r="H1101" s="14">
        <v>31822</v>
      </c>
      <c r="I1101" s="10" t="s">
        <v>4137</v>
      </c>
      <c r="J1101" s="10" t="s">
        <v>4138</v>
      </c>
      <c r="K1101" s="10" t="s">
        <v>4139</v>
      </c>
      <c r="L1101" s="10" t="s">
        <v>4140</v>
      </c>
      <c r="M1101" s="10" t="s">
        <v>4141</v>
      </c>
      <c r="N1101" s="10" t="s">
        <v>4142</v>
      </c>
    </row>
    <row r="1102" spans="1:14">
      <c r="A1102" s="8" t="s">
        <v>4373</v>
      </c>
      <c r="B1102" t="s">
        <v>13359</v>
      </c>
      <c r="C1102" s="8" t="s">
        <v>13083</v>
      </c>
      <c r="D1102" s="16">
        <v>16999</v>
      </c>
      <c r="E1102" s="16">
        <v>20999</v>
      </c>
      <c r="F1102" s="11">
        <v>0.19</v>
      </c>
      <c r="G1102" s="8">
        <v>4.0999999999999996</v>
      </c>
      <c r="H1102" s="15">
        <v>31822</v>
      </c>
      <c r="I1102" s="8" t="s">
        <v>4375</v>
      </c>
      <c r="J1102" s="8" t="s">
        <v>4138</v>
      </c>
      <c r="K1102" s="8" t="s">
        <v>4139</v>
      </c>
      <c r="L1102" s="8" t="s">
        <v>4140</v>
      </c>
      <c r="M1102" s="8" t="s">
        <v>4141</v>
      </c>
      <c r="N1102" s="8" t="s">
        <v>4142</v>
      </c>
    </row>
    <row r="1103" spans="1:14">
      <c r="A1103" s="10" t="s">
        <v>7565</v>
      </c>
      <c r="B1103" t="s">
        <v>13360</v>
      </c>
      <c r="C1103" s="10" t="s">
        <v>13084</v>
      </c>
      <c r="D1103" s="13">
        <v>2649</v>
      </c>
      <c r="E1103" s="13">
        <v>3499</v>
      </c>
      <c r="F1103" s="12">
        <v>0.24</v>
      </c>
      <c r="G1103" s="10">
        <v>4.5</v>
      </c>
      <c r="H1103" s="14">
        <v>1271</v>
      </c>
      <c r="I1103" s="10" t="s">
        <v>7568</v>
      </c>
      <c r="J1103" s="10" t="s">
        <v>7569</v>
      </c>
      <c r="K1103" s="10" t="s">
        <v>7570</v>
      </c>
      <c r="L1103" s="10" t="s">
        <v>7571</v>
      </c>
      <c r="M1103" s="10" t="s">
        <v>7572</v>
      </c>
      <c r="N1103" s="10" t="s">
        <v>7573</v>
      </c>
    </row>
    <row r="1104" spans="1:14">
      <c r="A1104" s="8" t="s">
        <v>2846</v>
      </c>
      <c r="B1104" t="s">
        <v>13474</v>
      </c>
      <c r="C1104" s="8" t="s">
        <v>13084</v>
      </c>
      <c r="D1104" s="8">
        <v>249</v>
      </c>
      <c r="E1104" s="8">
        <v>999</v>
      </c>
      <c r="F1104" s="11">
        <v>0.75</v>
      </c>
      <c r="G1104" s="8">
        <v>5</v>
      </c>
      <c r="H1104" s="15"/>
      <c r="I1104" s="8" t="s">
        <v>2848</v>
      </c>
      <c r="J1104" s="8" t="s">
        <v>2849</v>
      </c>
      <c r="K1104" s="8" t="s">
        <v>2850</v>
      </c>
      <c r="L1104" s="8" t="s">
        <v>2851</v>
      </c>
      <c r="M1104" s="8" t="s">
        <v>2852</v>
      </c>
      <c r="N1104" s="8" t="s">
        <v>2853</v>
      </c>
    </row>
    <row r="1105" spans="1:14">
      <c r="A1105" s="10" t="s">
        <v>9906</v>
      </c>
      <c r="B1105" t="s">
        <v>13475</v>
      </c>
      <c r="C1105" s="10" t="s">
        <v>13145</v>
      </c>
      <c r="D1105" s="13">
        <v>2339</v>
      </c>
      <c r="E1105" s="13">
        <v>4000</v>
      </c>
      <c r="F1105" s="12">
        <v>0.42</v>
      </c>
      <c r="G1105" s="10">
        <v>3.8</v>
      </c>
      <c r="H1105" s="14">
        <v>1118</v>
      </c>
      <c r="I1105" s="10" t="s">
        <v>9909</v>
      </c>
      <c r="J1105" s="10" t="s">
        <v>9910</v>
      </c>
      <c r="K1105" s="10" t="s">
        <v>9911</v>
      </c>
      <c r="L1105" s="10" t="s">
        <v>9912</v>
      </c>
      <c r="M1105" s="10" t="s">
        <v>9913</v>
      </c>
      <c r="N1105" s="10" t="s">
        <v>9914</v>
      </c>
    </row>
    <row r="1106" spans="1:14">
      <c r="A1106" s="10" t="s">
        <v>1979</v>
      </c>
      <c r="B1106" t="s">
        <v>13361</v>
      </c>
      <c r="C1106" s="10" t="s">
        <v>13083</v>
      </c>
      <c r="D1106" s="10">
        <v>213</v>
      </c>
      <c r="E1106" s="10">
        <v>499</v>
      </c>
      <c r="F1106" s="12">
        <v>0.56999999999999995</v>
      </c>
      <c r="G1106" s="10">
        <v>3.7</v>
      </c>
      <c r="H1106" s="14">
        <v>246</v>
      </c>
      <c r="I1106" s="10" t="s">
        <v>1981</v>
      </c>
      <c r="J1106" s="10" t="s">
        <v>1982</v>
      </c>
      <c r="K1106" s="10" t="s">
        <v>1983</v>
      </c>
      <c r="L1106" s="10" t="s">
        <v>1984</v>
      </c>
      <c r="M1106" s="10" t="s">
        <v>1985</v>
      </c>
      <c r="N1106" s="10" t="s">
        <v>1986</v>
      </c>
    </row>
    <row r="1107" spans="1:14">
      <c r="A1107" s="10" t="s">
        <v>1081</v>
      </c>
      <c r="B1107" t="s">
        <v>13570</v>
      </c>
      <c r="C1107" s="10" t="s">
        <v>13083</v>
      </c>
      <c r="D1107" s="13">
        <v>1499</v>
      </c>
      <c r="E1107" s="13">
        <v>3999</v>
      </c>
      <c r="F1107" s="12">
        <v>0.63</v>
      </c>
      <c r="G1107" s="10">
        <v>3.7</v>
      </c>
      <c r="H1107" s="14">
        <v>37</v>
      </c>
      <c r="I1107" s="10" t="s">
        <v>1083</v>
      </c>
      <c r="J1107" s="10" t="s">
        <v>1084</v>
      </c>
      <c r="K1107" s="10" t="s">
        <v>1085</v>
      </c>
      <c r="L1107" s="10" t="s">
        <v>1086</v>
      </c>
      <c r="M1107" s="10" t="s">
        <v>1087</v>
      </c>
      <c r="N1107" s="10" t="s">
        <v>1088</v>
      </c>
    </row>
    <row r="1108" spans="1:14">
      <c r="A1108" s="8" t="s">
        <v>6840</v>
      </c>
      <c r="B1108" t="s">
        <v>13570</v>
      </c>
      <c r="C1108" s="8" t="s">
        <v>13084</v>
      </c>
      <c r="D1108" s="16">
        <v>1799</v>
      </c>
      <c r="E1108" s="16">
        <v>2911</v>
      </c>
      <c r="F1108" s="11">
        <v>0.38</v>
      </c>
      <c r="G1108" s="8">
        <v>4.3</v>
      </c>
      <c r="H1108" s="15">
        <v>20342</v>
      </c>
      <c r="I1108" s="8" t="s">
        <v>6842</v>
      </c>
      <c r="J1108" s="8" t="s">
        <v>6843</v>
      </c>
      <c r="K1108" s="8" t="s">
        <v>6844</v>
      </c>
      <c r="L1108" s="8" t="s">
        <v>6845</v>
      </c>
      <c r="M1108" s="8" t="s">
        <v>6846</v>
      </c>
      <c r="N1108" s="8" t="s">
        <v>6847</v>
      </c>
    </row>
    <row r="1109" spans="1:14">
      <c r="A1109" s="8" t="s">
        <v>10905</v>
      </c>
      <c r="B1109" t="s">
        <v>13472</v>
      </c>
      <c r="C1109" s="8" t="s">
        <v>13142</v>
      </c>
      <c r="D1109" s="8">
        <v>999</v>
      </c>
      <c r="E1109" s="16">
        <v>1075</v>
      </c>
      <c r="F1109" s="11">
        <v>7.0000000000000007E-2</v>
      </c>
      <c r="G1109" s="8">
        <v>4.0999999999999996</v>
      </c>
      <c r="H1109" s="15">
        <v>9275</v>
      </c>
      <c r="I1109" s="8" t="s">
        <v>10907</v>
      </c>
      <c r="J1109" s="8" t="s">
        <v>10908</v>
      </c>
      <c r="K1109" s="8" t="s">
        <v>10909</v>
      </c>
      <c r="L1109" s="8" t="s">
        <v>10910</v>
      </c>
      <c r="M1109" s="8" t="s">
        <v>10911</v>
      </c>
      <c r="N1109" s="8" t="s">
        <v>10912</v>
      </c>
    </row>
    <row r="1110" spans="1:14">
      <c r="A1110" s="8" t="s">
        <v>10382</v>
      </c>
      <c r="B1110" t="s">
        <v>13472</v>
      </c>
      <c r="C1110" s="8" t="s">
        <v>13142</v>
      </c>
      <c r="D1110" s="8">
        <v>949</v>
      </c>
      <c r="E1110" s="16">
        <v>1999</v>
      </c>
      <c r="F1110" s="11">
        <v>0.53</v>
      </c>
      <c r="G1110" s="8">
        <v>4</v>
      </c>
      <c r="H1110" s="15">
        <v>1679</v>
      </c>
      <c r="I1110" s="8" t="s">
        <v>10384</v>
      </c>
      <c r="J1110" s="8" t="s">
        <v>10385</v>
      </c>
      <c r="K1110" s="8" t="s">
        <v>10386</v>
      </c>
      <c r="L1110" s="8" t="s">
        <v>10387</v>
      </c>
      <c r="M1110" s="8" t="s">
        <v>10388</v>
      </c>
      <c r="N1110" s="8" t="s">
        <v>10389</v>
      </c>
    </row>
    <row r="1111" spans="1:14">
      <c r="A1111" s="8" t="s">
        <v>8247</v>
      </c>
      <c r="B1111" t="s">
        <v>13472</v>
      </c>
      <c r="C1111" s="8" t="s">
        <v>13084</v>
      </c>
      <c r="D1111" s="8">
        <v>399</v>
      </c>
      <c r="E1111" s="16">
        <v>1499</v>
      </c>
      <c r="F1111" s="11">
        <v>0.73</v>
      </c>
      <c r="G1111" s="8">
        <v>4</v>
      </c>
      <c r="H1111" s="15">
        <v>691</v>
      </c>
      <c r="I1111" s="8" t="s">
        <v>8249</v>
      </c>
      <c r="J1111" s="8" t="s">
        <v>8250</v>
      </c>
      <c r="K1111" s="8" t="s">
        <v>8251</v>
      </c>
      <c r="L1111" s="8" t="s">
        <v>8252</v>
      </c>
      <c r="M1111" s="8" t="s">
        <v>8253</v>
      </c>
      <c r="N1111" s="8" t="s">
        <v>8254</v>
      </c>
    </row>
    <row r="1112" spans="1:14">
      <c r="A1112" s="10" t="s">
        <v>7790</v>
      </c>
      <c r="B1112" t="s">
        <v>13472</v>
      </c>
      <c r="C1112" s="10" t="s">
        <v>13084</v>
      </c>
      <c r="D1112" s="10">
        <v>379</v>
      </c>
      <c r="E1112" s="13">
        <v>1499</v>
      </c>
      <c r="F1112" s="12">
        <v>0.75</v>
      </c>
      <c r="G1112" s="10">
        <v>4.2</v>
      </c>
      <c r="H1112" s="14">
        <v>4149</v>
      </c>
      <c r="I1112" s="10" t="s">
        <v>7792</v>
      </c>
      <c r="J1112" s="10" t="s">
        <v>7793</v>
      </c>
      <c r="K1112" s="10" t="s">
        <v>7794</v>
      </c>
      <c r="L1112" s="10" t="s">
        <v>7795</v>
      </c>
      <c r="M1112" s="10" t="s">
        <v>7796</v>
      </c>
      <c r="N1112" s="10" t="s">
        <v>7797</v>
      </c>
    </row>
    <row r="1113" spans="1:14">
      <c r="A1113" s="10" t="s">
        <v>7905</v>
      </c>
      <c r="B1113" t="s">
        <v>13472</v>
      </c>
      <c r="C1113" s="10" t="s">
        <v>13084</v>
      </c>
      <c r="D1113" s="10">
        <v>379</v>
      </c>
      <c r="E1113" s="13">
        <v>1499</v>
      </c>
      <c r="F1113" s="12">
        <v>0.75</v>
      </c>
      <c r="G1113" s="10">
        <v>4.0999999999999996</v>
      </c>
      <c r="H1113" s="14">
        <v>670</v>
      </c>
      <c r="I1113" s="10" t="s">
        <v>7907</v>
      </c>
      <c r="J1113" s="10" t="s">
        <v>7908</v>
      </c>
      <c r="K1113" s="10" t="s">
        <v>7909</v>
      </c>
      <c r="L1113" s="10" t="s">
        <v>7910</v>
      </c>
      <c r="M1113" s="10" t="s">
        <v>7911</v>
      </c>
      <c r="N1113" s="10" t="s">
        <v>7912</v>
      </c>
    </row>
    <row r="1114" spans="1:14">
      <c r="A1114" s="8" t="s">
        <v>7371</v>
      </c>
      <c r="B1114" t="s">
        <v>13362</v>
      </c>
      <c r="C1114" s="8" t="s">
        <v>13084</v>
      </c>
      <c r="D1114" s="8">
        <v>549</v>
      </c>
      <c r="E1114" s="16">
        <v>2499</v>
      </c>
      <c r="F1114" s="11">
        <v>0.78</v>
      </c>
      <c r="G1114" s="8">
        <v>4.3</v>
      </c>
      <c r="H1114" s="15">
        <v>5556</v>
      </c>
      <c r="I1114" s="8" t="s">
        <v>7373</v>
      </c>
      <c r="J1114" s="8" t="s">
        <v>7374</v>
      </c>
      <c r="K1114" s="8" t="s">
        <v>7375</v>
      </c>
      <c r="L1114" s="8" t="s">
        <v>7376</v>
      </c>
      <c r="M1114" s="8" t="s">
        <v>7377</v>
      </c>
      <c r="N1114" s="8" t="s">
        <v>7378</v>
      </c>
    </row>
    <row r="1115" spans="1:14">
      <c r="A1115" s="8" t="s">
        <v>5979</v>
      </c>
      <c r="B1115" t="s">
        <v>13363</v>
      </c>
      <c r="C1115" s="8" t="s">
        <v>13084</v>
      </c>
      <c r="D1115" s="8">
        <v>399</v>
      </c>
      <c r="E1115" s="16">
        <v>1499</v>
      </c>
      <c r="F1115" s="11">
        <v>0.73</v>
      </c>
      <c r="G1115" s="8">
        <v>4.0999999999999996</v>
      </c>
      <c r="H1115" s="15">
        <v>5730</v>
      </c>
      <c r="I1115" s="8" t="s">
        <v>5982</v>
      </c>
      <c r="J1115" s="8" t="s">
        <v>5983</v>
      </c>
      <c r="K1115" s="8" t="s">
        <v>5984</v>
      </c>
      <c r="L1115" s="8" t="s">
        <v>5985</v>
      </c>
      <c r="M1115" s="8" t="s">
        <v>5986</v>
      </c>
      <c r="N1115" s="8" t="s">
        <v>5987</v>
      </c>
    </row>
    <row r="1116" spans="1:14">
      <c r="A1116" s="8" t="s">
        <v>9125</v>
      </c>
      <c r="B1116" t="s">
        <v>13364</v>
      </c>
      <c r="C1116" s="8" t="s">
        <v>13142</v>
      </c>
      <c r="D1116" s="8">
        <v>799</v>
      </c>
      <c r="E1116" s="16">
        <v>1989</v>
      </c>
      <c r="F1116" s="11">
        <v>0.6</v>
      </c>
      <c r="G1116" s="8">
        <v>4.3</v>
      </c>
      <c r="H1116" s="15">
        <v>70</v>
      </c>
      <c r="I1116" s="8" t="s">
        <v>9127</v>
      </c>
      <c r="J1116" s="8" t="s">
        <v>9128</v>
      </c>
      <c r="K1116" s="8" t="s">
        <v>9129</v>
      </c>
      <c r="L1116" s="8" t="s">
        <v>9130</v>
      </c>
      <c r="M1116" s="8" t="s">
        <v>9131</v>
      </c>
      <c r="N1116" s="8" t="s">
        <v>9132</v>
      </c>
    </row>
    <row r="1117" spans="1:14">
      <c r="A1117" s="8" t="s">
        <v>11491</v>
      </c>
      <c r="B1117" t="s">
        <v>13365</v>
      </c>
      <c r="C1117" s="8" t="s">
        <v>13142</v>
      </c>
      <c r="D1117" s="8">
        <v>499</v>
      </c>
      <c r="E1117" s="16">
        <v>2199</v>
      </c>
      <c r="F1117" s="11">
        <v>0.77</v>
      </c>
      <c r="G1117" s="8">
        <v>3.1</v>
      </c>
      <c r="H1117" s="15">
        <v>3527</v>
      </c>
      <c r="I1117" s="8" t="s">
        <v>11493</v>
      </c>
      <c r="J1117" s="8" t="s">
        <v>11494</v>
      </c>
      <c r="K1117" s="8" t="s">
        <v>11495</v>
      </c>
      <c r="L1117" s="8" t="s">
        <v>11496</v>
      </c>
      <c r="M1117" s="8" t="s">
        <v>11497</v>
      </c>
      <c r="N1117" s="8" t="s">
        <v>11498</v>
      </c>
    </row>
    <row r="1118" spans="1:14">
      <c r="A1118" s="10" t="s">
        <v>10454</v>
      </c>
      <c r="B1118" t="s">
        <v>13365</v>
      </c>
      <c r="C1118" s="10" t="s">
        <v>13142</v>
      </c>
      <c r="D1118" s="10">
        <v>499</v>
      </c>
      <c r="E1118" s="13">
        <v>2199</v>
      </c>
      <c r="F1118" s="12">
        <v>0.77</v>
      </c>
      <c r="G1118" s="10">
        <v>3.7</v>
      </c>
      <c r="H1118" s="14">
        <v>53</v>
      </c>
      <c r="I1118" s="10" t="s">
        <v>10456</v>
      </c>
      <c r="J1118" s="10" t="s">
        <v>10457</v>
      </c>
      <c r="K1118" s="10" t="s">
        <v>10458</v>
      </c>
      <c r="L1118" s="10" t="s">
        <v>10459</v>
      </c>
      <c r="M1118" s="10" t="s">
        <v>10460</v>
      </c>
      <c r="N1118" s="10" t="s">
        <v>10461</v>
      </c>
    </row>
    <row r="1119" spans="1:14">
      <c r="A1119" s="10" t="s">
        <v>7290</v>
      </c>
      <c r="B1119" t="s">
        <v>13366</v>
      </c>
      <c r="C1119" s="10" t="s">
        <v>13084</v>
      </c>
      <c r="D1119" s="10">
        <v>299</v>
      </c>
      <c r="E1119" s="10">
        <v>990</v>
      </c>
      <c r="F1119" s="12">
        <v>0.7</v>
      </c>
      <c r="G1119" s="10">
        <v>4.5</v>
      </c>
      <c r="H1119" s="14">
        <v>2453</v>
      </c>
      <c r="I1119" s="10" t="s">
        <v>7292</v>
      </c>
      <c r="J1119" s="10" t="s">
        <v>7293</v>
      </c>
      <c r="K1119" s="10" t="s">
        <v>7294</v>
      </c>
      <c r="L1119" s="10" t="s">
        <v>7295</v>
      </c>
      <c r="M1119" s="10" t="s">
        <v>7296</v>
      </c>
      <c r="N1119" s="10" t="s">
        <v>7297</v>
      </c>
    </row>
    <row r="1120" spans="1:14">
      <c r="A1120" s="10" t="s">
        <v>7749</v>
      </c>
      <c r="B1120" t="s">
        <v>13367</v>
      </c>
      <c r="C1120" s="10" t="s">
        <v>13084</v>
      </c>
      <c r="D1120" s="10">
        <v>699</v>
      </c>
      <c r="E1120" s="13">
        <v>1490</v>
      </c>
      <c r="F1120" s="12">
        <v>0.53</v>
      </c>
      <c r="G1120" s="10">
        <v>4</v>
      </c>
      <c r="H1120" s="14">
        <v>5736</v>
      </c>
      <c r="I1120" s="10" t="s">
        <v>7751</v>
      </c>
      <c r="J1120" s="10" t="s">
        <v>7752</v>
      </c>
      <c r="K1120" s="10" t="s">
        <v>7753</v>
      </c>
      <c r="L1120" s="10" t="s">
        <v>7754</v>
      </c>
      <c r="M1120" s="10" t="s">
        <v>7755</v>
      </c>
      <c r="N1120" s="10" t="s">
        <v>7756</v>
      </c>
    </row>
    <row r="1121" spans="1:14">
      <c r="A1121" s="10" t="s">
        <v>5681</v>
      </c>
      <c r="B1121" t="s">
        <v>13368</v>
      </c>
      <c r="C1121" s="10" t="s">
        <v>13084</v>
      </c>
      <c r="D1121" s="10">
        <v>294</v>
      </c>
      <c r="E1121" s="13">
        <v>4999</v>
      </c>
      <c r="F1121" s="12">
        <v>0.94</v>
      </c>
      <c r="G1121" s="10">
        <v>4.3</v>
      </c>
      <c r="H1121" s="14">
        <v>4426</v>
      </c>
      <c r="I1121" s="10" t="s">
        <v>5684</v>
      </c>
      <c r="J1121" s="10" t="s">
        <v>5685</v>
      </c>
      <c r="K1121" s="10" t="s">
        <v>5686</v>
      </c>
      <c r="L1121" s="10" t="s">
        <v>5687</v>
      </c>
      <c r="M1121" s="10" t="s">
        <v>5688</v>
      </c>
      <c r="N1121" s="10" t="s">
        <v>5689</v>
      </c>
    </row>
    <row r="1122" spans="1:14">
      <c r="A1122" s="10" t="s">
        <v>1999</v>
      </c>
      <c r="B1122" t="s">
        <v>13369</v>
      </c>
      <c r="C1122" s="10" t="s">
        <v>13083</v>
      </c>
      <c r="D1122" s="10">
        <v>598</v>
      </c>
      <c r="E1122" s="13">
        <v>4999</v>
      </c>
      <c r="F1122" s="12">
        <v>0.88</v>
      </c>
      <c r="G1122" s="10">
        <v>4.2</v>
      </c>
      <c r="H1122" s="14">
        <v>910</v>
      </c>
      <c r="I1122" s="10" t="s">
        <v>2001</v>
      </c>
      <c r="J1122" s="10" t="s">
        <v>2002</v>
      </c>
      <c r="K1122" s="10" t="s">
        <v>2003</v>
      </c>
      <c r="L1122" s="10" t="s">
        <v>2004</v>
      </c>
      <c r="M1122" s="10" t="s">
        <v>2005</v>
      </c>
      <c r="N1122" s="10" t="s">
        <v>2006</v>
      </c>
    </row>
    <row r="1123" spans="1:14">
      <c r="A1123" s="8" t="s">
        <v>9759</v>
      </c>
      <c r="B1123" t="s">
        <v>13370</v>
      </c>
      <c r="C1123" s="8" t="s">
        <v>13142</v>
      </c>
      <c r="D1123" s="8">
        <v>453</v>
      </c>
      <c r="E1123" s="8">
        <v>999</v>
      </c>
      <c r="F1123" s="11">
        <v>0.55000000000000004</v>
      </c>
      <c r="G1123" s="8">
        <v>4.3</v>
      </c>
      <c r="H1123" s="15">
        <v>610</v>
      </c>
      <c r="I1123" s="8" t="s">
        <v>9761</v>
      </c>
      <c r="J1123" s="8" t="s">
        <v>9762</v>
      </c>
      <c r="K1123" s="8" t="s">
        <v>9763</v>
      </c>
      <c r="L1123" s="8" t="s">
        <v>9764</v>
      </c>
      <c r="M1123" s="8" t="s">
        <v>9765</v>
      </c>
      <c r="N1123" s="8" t="s">
        <v>9766</v>
      </c>
    </row>
    <row r="1124" spans="1:14">
      <c r="A1124" s="8" t="s">
        <v>11751</v>
      </c>
      <c r="B1124" t="s">
        <v>13371</v>
      </c>
      <c r="C1124" s="8" t="s">
        <v>13142</v>
      </c>
      <c r="D1124" s="8">
        <v>979</v>
      </c>
      <c r="E1124" s="16">
        <v>1999</v>
      </c>
      <c r="F1124" s="11">
        <v>0.51</v>
      </c>
      <c r="G1124" s="8">
        <v>3.9</v>
      </c>
      <c r="H1124" s="15">
        <v>157</v>
      </c>
      <c r="I1124" s="8" t="s">
        <v>11753</v>
      </c>
      <c r="J1124" s="8" t="s">
        <v>11754</v>
      </c>
      <c r="K1124" s="8" t="s">
        <v>11755</v>
      </c>
      <c r="L1124" s="8" t="s">
        <v>11756</v>
      </c>
      <c r="M1124" s="8" t="s">
        <v>11757</v>
      </c>
      <c r="N1124" s="8" t="s">
        <v>11758</v>
      </c>
    </row>
    <row r="1125" spans="1:14">
      <c r="A1125" s="8" t="s">
        <v>1176</v>
      </c>
      <c r="B1125" t="s">
        <v>13372</v>
      </c>
      <c r="C1125" s="8" t="s">
        <v>13083</v>
      </c>
      <c r="D1125" s="8">
        <v>349</v>
      </c>
      <c r="E1125" s="16">
        <v>1299</v>
      </c>
      <c r="F1125" s="11">
        <v>0.73</v>
      </c>
      <c r="G1125" s="8">
        <v>4</v>
      </c>
      <c r="H1125" s="15">
        <v>3295</v>
      </c>
      <c r="I1125" s="8" t="s">
        <v>1179</v>
      </c>
      <c r="J1125" s="8" t="s">
        <v>1180</v>
      </c>
      <c r="K1125" s="8" t="s">
        <v>1181</v>
      </c>
      <c r="L1125" s="8" t="s">
        <v>1182</v>
      </c>
      <c r="M1125" s="8" t="s">
        <v>1183</v>
      </c>
      <c r="N1125" s="8" t="s">
        <v>1184</v>
      </c>
    </row>
    <row r="1126" spans="1:14">
      <c r="A1126" s="10" t="s">
        <v>12044</v>
      </c>
      <c r="B1126" t="s">
        <v>13373</v>
      </c>
      <c r="C1126" s="10" t="s">
        <v>13142</v>
      </c>
      <c r="D1126" s="10">
        <v>599</v>
      </c>
      <c r="E1126" s="13">
        <v>1299</v>
      </c>
      <c r="F1126" s="12">
        <v>0.54</v>
      </c>
      <c r="G1126" s="10">
        <v>4.2</v>
      </c>
      <c r="H1126" s="14">
        <v>590</v>
      </c>
      <c r="I1126" s="10" t="s">
        <v>12047</v>
      </c>
      <c r="J1126" s="10" t="s">
        <v>12048</v>
      </c>
      <c r="K1126" s="10" t="s">
        <v>12049</v>
      </c>
      <c r="L1126" s="10" t="s">
        <v>12050</v>
      </c>
      <c r="M1126" s="10" t="s">
        <v>12051</v>
      </c>
      <c r="N1126" s="10" t="s">
        <v>12052</v>
      </c>
    </row>
    <row r="1127" spans="1:14">
      <c r="A1127" s="10" t="s">
        <v>11922</v>
      </c>
      <c r="B1127" t="s">
        <v>13468</v>
      </c>
      <c r="C1127" s="10" t="s">
        <v>13142</v>
      </c>
      <c r="D1127" s="10">
        <v>697</v>
      </c>
      <c r="E1127" s="13">
        <v>1499</v>
      </c>
      <c r="F1127" s="12">
        <v>0.54</v>
      </c>
      <c r="G1127" s="10">
        <v>3.8</v>
      </c>
      <c r="H1127" s="14">
        <v>144</v>
      </c>
      <c r="I1127" s="10" t="s">
        <v>11924</v>
      </c>
      <c r="J1127" s="10" t="s">
        <v>11925</v>
      </c>
      <c r="K1127" s="10" t="s">
        <v>11926</v>
      </c>
      <c r="L1127" s="10" t="s">
        <v>11927</v>
      </c>
      <c r="M1127" s="10" t="s">
        <v>11928</v>
      </c>
      <c r="N1127" s="10" t="s">
        <v>11929</v>
      </c>
    </row>
    <row r="1128" spans="1:14">
      <c r="A1128" s="10" t="s">
        <v>7738</v>
      </c>
      <c r="B1128" t="s">
        <v>13468</v>
      </c>
      <c r="C1128" s="10" t="s">
        <v>13084</v>
      </c>
      <c r="D1128" s="10">
        <v>397</v>
      </c>
      <c r="E1128" s="10">
        <v>899</v>
      </c>
      <c r="F1128" s="12">
        <v>0.56000000000000005</v>
      </c>
      <c r="G1128" s="10">
        <v>4</v>
      </c>
      <c r="H1128" s="14">
        <v>3025</v>
      </c>
      <c r="I1128" s="10" t="s">
        <v>7740</v>
      </c>
      <c r="J1128" s="10" t="s">
        <v>7741</v>
      </c>
      <c r="K1128" s="10" t="s">
        <v>7742</v>
      </c>
      <c r="L1128" s="10" t="s">
        <v>7743</v>
      </c>
      <c r="M1128" s="10" t="s">
        <v>13046</v>
      </c>
      <c r="N1128" s="10" t="s">
        <v>7744</v>
      </c>
    </row>
    <row r="1129" spans="1:14">
      <c r="A1129" s="10" t="s">
        <v>561</v>
      </c>
      <c r="B1129" t="s">
        <v>13468</v>
      </c>
      <c r="C1129" s="10" t="s">
        <v>13083</v>
      </c>
      <c r="D1129" s="13">
        <v>32990</v>
      </c>
      <c r="E1129" s="13">
        <v>47900</v>
      </c>
      <c r="F1129" s="12">
        <v>0.31</v>
      </c>
      <c r="G1129" s="10">
        <v>4.3</v>
      </c>
      <c r="H1129" s="14">
        <v>7109</v>
      </c>
      <c r="I1129" s="10" t="s">
        <v>563</v>
      </c>
      <c r="J1129" s="10" t="s">
        <v>564</v>
      </c>
      <c r="K1129" s="10" t="s">
        <v>565</v>
      </c>
      <c r="L1129" s="10" t="s">
        <v>566</v>
      </c>
      <c r="M1129" s="10" t="s">
        <v>567</v>
      </c>
      <c r="N1129" s="10" t="s">
        <v>568</v>
      </c>
    </row>
    <row r="1130" spans="1:14">
      <c r="A1130" s="10" t="s">
        <v>793</v>
      </c>
      <c r="B1130" t="s">
        <v>13468</v>
      </c>
      <c r="C1130" s="10" t="s">
        <v>13083</v>
      </c>
      <c r="D1130" s="13">
        <v>30990</v>
      </c>
      <c r="E1130" s="13">
        <v>52900</v>
      </c>
      <c r="F1130" s="12">
        <v>0.41</v>
      </c>
      <c r="G1130" s="10">
        <v>4.3</v>
      </c>
      <c r="H1130" s="14">
        <v>7109</v>
      </c>
      <c r="I1130" s="10" t="s">
        <v>795</v>
      </c>
      <c r="J1130" s="10" t="s">
        <v>564</v>
      </c>
      <c r="K1130" s="10" t="s">
        <v>565</v>
      </c>
      <c r="L1130" s="10" t="s">
        <v>566</v>
      </c>
      <c r="M1130" s="10" t="s">
        <v>567</v>
      </c>
      <c r="N1130" s="10" t="s">
        <v>568</v>
      </c>
    </row>
    <row r="1131" spans="1:14">
      <c r="A1131" s="8" t="s">
        <v>1675</v>
      </c>
      <c r="B1131" t="s">
        <v>13468</v>
      </c>
      <c r="C1131" s="8" t="s">
        <v>13083</v>
      </c>
      <c r="D1131" s="16">
        <v>47990</v>
      </c>
      <c r="E1131" s="16">
        <v>70900</v>
      </c>
      <c r="F1131" s="11">
        <v>0.32</v>
      </c>
      <c r="G1131" s="8">
        <v>4.3</v>
      </c>
      <c r="H1131" s="15">
        <v>7109</v>
      </c>
      <c r="I1131" s="8" t="s">
        <v>563</v>
      </c>
      <c r="J1131" s="8" t="s">
        <v>564</v>
      </c>
      <c r="K1131" s="8" t="s">
        <v>565</v>
      </c>
      <c r="L1131" s="8" t="s">
        <v>566</v>
      </c>
      <c r="M1131" s="8" t="s">
        <v>567</v>
      </c>
      <c r="N1131" s="8" t="s">
        <v>568</v>
      </c>
    </row>
    <row r="1132" spans="1:14">
      <c r="A1132" s="8" t="s">
        <v>2412</v>
      </c>
      <c r="B1132" t="s">
        <v>13468</v>
      </c>
      <c r="C1132" s="8" t="s">
        <v>13083</v>
      </c>
      <c r="D1132" s="16">
        <v>45999</v>
      </c>
      <c r="E1132" s="16">
        <v>69900</v>
      </c>
      <c r="F1132" s="11">
        <v>0.34</v>
      </c>
      <c r="G1132" s="8">
        <v>4.3</v>
      </c>
      <c r="H1132" s="15">
        <v>7109</v>
      </c>
      <c r="I1132" s="8" t="s">
        <v>2414</v>
      </c>
      <c r="J1132" s="8" t="s">
        <v>564</v>
      </c>
      <c r="K1132" s="8" t="s">
        <v>565</v>
      </c>
      <c r="L1132" s="8" t="s">
        <v>566</v>
      </c>
      <c r="M1132" s="8" t="s">
        <v>567</v>
      </c>
      <c r="N1132" s="8" t="s">
        <v>568</v>
      </c>
    </row>
    <row r="1133" spans="1:14">
      <c r="A1133" s="8" t="s">
        <v>7697</v>
      </c>
      <c r="B1133" t="s">
        <v>13468</v>
      </c>
      <c r="C1133" s="8" t="s">
        <v>13084</v>
      </c>
      <c r="D1133" s="16">
        <v>10099</v>
      </c>
      <c r="E1133" s="16">
        <v>19110</v>
      </c>
      <c r="F1133" s="11">
        <v>0.47</v>
      </c>
      <c r="G1133" s="8">
        <v>4.3</v>
      </c>
      <c r="H1133" s="15">
        <v>2623</v>
      </c>
      <c r="I1133" s="8" t="s">
        <v>7699</v>
      </c>
      <c r="J1133" s="8" t="s">
        <v>7700</v>
      </c>
      <c r="K1133" s="8" t="s">
        <v>7701</v>
      </c>
      <c r="L1133" s="8" t="s">
        <v>7702</v>
      </c>
      <c r="M1133" s="8" t="s">
        <v>7703</v>
      </c>
      <c r="N1133" s="8" t="s">
        <v>7704</v>
      </c>
    </row>
    <row r="1134" spans="1:14">
      <c r="A1134" s="8" t="s">
        <v>3145</v>
      </c>
      <c r="B1134" t="s">
        <v>13468</v>
      </c>
      <c r="C1134" s="8" t="s">
        <v>13083</v>
      </c>
      <c r="D1134" s="16">
        <v>1219</v>
      </c>
      <c r="E1134" s="16">
        <v>1699</v>
      </c>
      <c r="F1134" s="11">
        <v>0.28000000000000003</v>
      </c>
      <c r="G1134" s="8">
        <v>4.4000000000000004</v>
      </c>
      <c r="H1134" s="15">
        <v>8891</v>
      </c>
      <c r="I1134" s="8" t="s">
        <v>3148</v>
      </c>
      <c r="J1134" s="8" t="s">
        <v>3149</v>
      </c>
      <c r="K1134" s="8" t="s">
        <v>3150</v>
      </c>
      <c r="L1134" s="8" t="s">
        <v>3151</v>
      </c>
      <c r="M1134" s="8" t="s">
        <v>3152</v>
      </c>
      <c r="N1134" s="8" t="s">
        <v>3153</v>
      </c>
    </row>
    <row r="1135" spans="1:14">
      <c r="A1135" s="8" t="s">
        <v>208</v>
      </c>
      <c r="B1135" t="s">
        <v>13468</v>
      </c>
      <c r="C1135" s="8" t="s">
        <v>13083</v>
      </c>
      <c r="D1135" s="16">
        <v>13490</v>
      </c>
      <c r="E1135" s="16">
        <v>22900</v>
      </c>
      <c r="F1135" s="11">
        <v>0.41</v>
      </c>
      <c r="G1135" s="8">
        <v>4.3</v>
      </c>
      <c r="H1135" s="15">
        <v>16299</v>
      </c>
      <c r="I1135" s="8" t="s">
        <v>210</v>
      </c>
      <c r="J1135" s="8" t="s">
        <v>211</v>
      </c>
      <c r="K1135" s="8" t="s">
        <v>212</v>
      </c>
      <c r="L1135" s="8" t="s">
        <v>213</v>
      </c>
      <c r="M1135" s="8" t="s">
        <v>214</v>
      </c>
      <c r="N1135" s="8" t="s">
        <v>215</v>
      </c>
    </row>
    <row r="1136" spans="1:14">
      <c r="A1136" s="10" t="s">
        <v>208</v>
      </c>
      <c r="B1136" t="s">
        <v>13468</v>
      </c>
      <c r="C1136" s="10" t="s">
        <v>13083</v>
      </c>
      <c r="D1136" s="13">
        <v>13490</v>
      </c>
      <c r="E1136" s="13">
        <v>22900</v>
      </c>
      <c r="F1136" s="12">
        <v>0.41</v>
      </c>
      <c r="G1136" s="10">
        <v>4.3</v>
      </c>
      <c r="H1136" s="14">
        <v>16299</v>
      </c>
      <c r="I1136" s="10" t="s">
        <v>210</v>
      </c>
      <c r="J1136" s="10" t="s">
        <v>211</v>
      </c>
      <c r="K1136" s="10" t="s">
        <v>212</v>
      </c>
      <c r="L1136" s="10" t="s">
        <v>213</v>
      </c>
      <c r="M1136" s="10" t="s">
        <v>214</v>
      </c>
      <c r="N1136" s="10" t="s">
        <v>215</v>
      </c>
    </row>
    <row r="1137" spans="1:14">
      <c r="A1137" s="8" t="s">
        <v>1352</v>
      </c>
      <c r="B1137" t="s">
        <v>13468</v>
      </c>
      <c r="C1137" s="8" t="s">
        <v>13083</v>
      </c>
      <c r="D1137" s="16">
        <v>15490</v>
      </c>
      <c r="E1137" s="16">
        <v>20900</v>
      </c>
      <c r="F1137" s="11">
        <v>0.26</v>
      </c>
      <c r="G1137" s="8">
        <v>4.3</v>
      </c>
      <c r="H1137" s="15">
        <v>16299</v>
      </c>
      <c r="I1137" s="8" t="s">
        <v>1354</v>
      </c>
      <c r="J1137" s="8" t="s">
        <v>211</v>
      </c>
      <c r="K1137" s="8" t="s">
        <v>212</v>
      </c>
      <c r="L1137" s="8" t="s">
        <v>213</v>
      </c>
      <c r="M1137" s="8" t="s">
        <v>214</v>
      </c>
      <c r="N1137" s="8" t="s">
        <v>215</v>
      </c>
    </row>
    <row r="1138" spans="1:14">
      <c r="A1138" s="8" t="s">
        <v>3897</v>
      </c>
      <c r="B1138" t="s">
        <v>13468</v>
      </c>
      <c r="C1138" s="8" t="s">
        <v>13083</v>
      </c>
      <c r="D1138" s="8">
        <v>499</v>
      </c>
      <c r="E1138" s="8">
        <v>499</v>
      </c>
      <c r="F1138" s="11">
        <v>0</v>
      </c>
      <c r="G1138" s="8">
        <v>4.2</v>
      </c>
      <c r="H1138" s="15">
        <v>31539</v>
      </c>
      <c r="I1138" s="8" t="s">
        <v>3899</v>
      </c>
      <c r="J1138" s="8" t="s">
        <v>3900</v>
      </c>
      <c r="K1138" s="8" t="s">
        <v>3901</v>
      </c>
      <c r="L1138" s="8" t="s">
        <v>3902</v>
      </c>
      <c r="M1138" s="8" t="s">
        <v>3903</v>
      </c>
      <c r="N1138" s="8" t="s">
        <v>3904</v>
      </c>
    </row>
    <row r="1139" spans="1:14">
      <c r="A1139" s="10" t="s">
        <v>3426</v>
      </c>
      <c r="B1139" t="s">
        <v>13468</v>
      </c>
      <c r="C1139" s="10" t="s">
        <v>13083</v>
      </c>
      <c r="D1139" s="13">
        <v>1149</v>
      </c>
      <c r="E1139" s="13">
        <v>3999</v>
      </c>
      <c r="F1139" s="12">
        <v>0.71</v>
      </c>
      <c r="G1139" s="10">
        <v>4.3</v>
      </c>
      <c r="H1139" s="14">
        <v>140036</v>
      </c>
      <c r="I1139" s="10" t="s">
        <v>3428</v>
      </c>
      <c r="J1139" s="10" t="s">
        <v>3429</v>
      </c>
      <c r="K1139" s="10" t="s">
        <v>3430</v>
      </c>
      <c r="L1139" s="10" t="s">
        <v>3431</v>
      </c>
      <c r="M1139" s="10" t="s">
        <v>3432</v>
      </c>
      <c r="N1139" s="10" t="s">
        <v>3433</v>
      </c>
    </row>
    <row r="1140" spans="1:14">
      <c r="A1140" s="10" t="s">
        <v>3426</v>
      </c>
      <c r="B1140" t="s">
        <v>13468</v>
      </c>
      <c r="C1140" s="10" t="s">
        <v>13083</v>
      </c>
      <c r="D1140" s="13">
        <v>1059</v>
      </c>
      <c r="E1140" s="13">
        <v>3999</v>
      </c>
      <c r="F1140" s="12">
        <v>0.74</v>
      </c>
      <c r="G1140" s="10">
        <v>4.3</v>
      </c>
      <c r="H1140" s="14">
        <v>140035</v>
      </c>
      <c r="I1140" s="10" t="s">
        <v>3428</v>
      </c>
      <c r="J1140" s="10" t="s">
        <v>5237</v>
      </c>
      <c r="K1140" s="10" t="s">
        <v>5238</v>
      </c>
      <c r="L1140" s="10" t="s">
        <v>5239</v>
      </c>
      <c r="M1140" s="10" t="s">
        <v>5240</v>
      </c>
      <c r="N1140" s="10" t="s">
        <v>5241</v>
      </c>
    </row>
    <row r="1141" spans="1:14">
      <c r="A1141" s="8" t="s">
        <v>3573</v>
      </c>
      <c r="B1141" t="s">
        <v>13468</v>
      </c>
      <c r="C1141" s="8" t="s">
        <v>13083</v>
      </c>
      <c r="D1141" s="8">
        <v>599</v>
      </c>
      <c r="E1141" s="16">
        <v>1899</v>
      </c>
      <c r="F1141" s="11">
        <v>0.68</v>
      </c>
      <c r="G1141" s="8">
        <v>4.3</v>
      </c>
      <c r="H1141" s="15">
        <v>140036</v>
      </c>
      <c r="I1141" s="8" t="s">
        <v>3428</v>
      </c>
      <c r="J1141" s="8" t="s">
        <v>3429</v>
      </c>
      <c r="K1141" s="8" t="s">
        <v>3430</v>
      </c>
      <c r="L1141" s="8" t="s">
        <v>3431</v>
      </c>
      <c r="M1141" s="8" t="s">
        <v>3432</v>
      </c>
      <c r="N1141" s="8" t="s">
        <v>3433</v>
      </c>
    </row>
    <row r="1142" spans="1:14">
      <c r="A1142" s="10" t="s">
        <v>3488</v>
      </c>
      <c r="B1142" t="s">
        <v>13468</v>
      </c>
      <c r="C1142" s="10" t="s">
        <v>13083</v>
      </c>
      <c r="D1142" s="13">
        <v>4790</v>
      </c>
      <c r="E1142" s="13">
        <v>15990</v>
      </c>
      <c r="F1142" s="12">
        <v>0.7</v>
      </c>
      <c r="G1142" s="10">
        <v>4</v>
      </c>
      <c r="H1142" s="14">
        <v>4390</v>
      </c>
      <c r="I1142" s="10" t="s">
        <v>3490</v>
      </c>
      <c r="J1142" s="10" t="s">
        <v>3491</v>
      </c>
      <c r="K1142" s="10" t="s">
        <v>3492</v>
      </c>
      <c r="L1142" s="10" t="s">
        <v>3493</v>
      </c>
      <c r="M1142" s="10" t="s">
        <v>3494</v>
      </c>
      <c r="N1142" s="10" t="s">
        <v>3495</v>
      </c>
    </row>
    <row r="1143" spans="1:14">
      <c r="A1143" s="10" t="s">
        <v>3918</v>
      </c>
      <c r="B1143" t="s">
        <v>13468</v>
      </c>
      <c r="C1143" s="10" t="s">
        <v>13083</v>
      </c>
      <c r="D1143" s="13">
        <v>10499</v>
      </c>
      <c r="E1143" s="13">
        <v>13499</v>
      </c>
      <c r="F1143" s="12">
        <v>0.22</v>
      </c>
      <c r="G1143" s="10">
        <v>4.2</v>
      </c>
      <c r="H1143" s="14">
        <v>284</v>
      </c>
      <c r="I1143" s="10" t="s">
        <v>3062</v>
      </c>
      <c r="J1143" s="10" t="s">
        <v>3063</v>
      </c>
      <c r="K1143" s="10" t="s">
        <v>3064</v>
      </c>
      <c r="L1143" s="10" t="s">
        <v>3065</v>
      </c>
      <c r="M1143" s="10" t="s">
        <v>3066</v>
      </c>
      <c r="N1143" s="10" t="s">
        <v>3067</v>
      </c>
    </row>
    <row r="1144" spans="1:14">
      <c r="A1144" s="8" t="s">
        <v>3060</v>
      </c>
      <c r="B1144" t="s">
        <v>13468</v>
      </c>
      <c r="C1144" s="8" t="s">
        <v>13083</v>
      </c>
      <c r="D1144" s="16">
        <v>9499</v>
      </c>
      <c r="E1144" s="16">
        <v>11999</v>
      </c>
      <c r="F1144" s="11">
        <v>0.21</v>
      </c>
      <c r="G1144" s="8">
        <v>4.2</v>
      </c>
      <c r="H1144" s="15">
        <v>284</v>
      </c>
      <c r="I1144" s="8" t="s">
        <v>3062</v>
      </c>
      <c r="J1144" s="8" t="s">
        <v>3063</v>
      </c>
      <c r="K1144" s="8" t="s">
        <v>3064</v>
      </c>
      <c r="L1144" s="8" t="s">
        <v>3065</v>
      </c>
      <c r="M1144" s="8" t="s">
        <v>3066</v>
      </c>
      <c r="N1144" s="8" t="s">
        <v>3067</v>
      </c>
    </row>
    <row r="1145" spans="1:14">
      <c r="A1145" s="8" t="s">
        <v>3115</v>
      </c>
      <c r="B1145" t="s">
        <v>13468</v>
      </c>
      <c r="C1145" s="8" t="s">
        <v>13083</v>
      </c>
      <c r="D1145" s="16">
        <v>9499</v>
      </c>
      <c r="E1145" s="16">
        <v>11999</v>
      </c>
      <c r="F1145" s="11">
        <v>0.21</v>
      </c>
      <c r="G1145" s="8">
        <v>4.2</v>
      </c>
      <c r="H1145" s="15">
        <v>284</v>
      </c>
      <c r="I1145" s="8" t="s">
        <v>3062</v>
      </c>
      <c r="J1145" s="8" t="s">
        <v>3063</v>
      </c>
      <c r="K1145" s="8" t="s">
        <v>3064</v>
      </c>
      <c r="L1145" s="8" t="s">
        <v>3065</v>
      </c>
      <c r="M1145" s="8" t="s">
        <v>3066</v>
      </c>
      <c r="N1145" s="8" t="s">
        <v>3067</v>
      </c>
    </row>
    <row r="1146" spans="1:14">
      <c r="A1146" s="10" t="s">
        <v>3523</v>
      </c>
      <c r="B1146" t="s">
        <v>13468</v>
      </c>
      <c r="C1146" s="10" t="s">
        <v>13083</v>
      </c>
      <c r="D1146" s="13">
        <v>10999</v>
      </c>
      <c r="E1146" s="13">
        <v>14999</v>
      </c>
      <c r="F1146" s="12">
        <v>0.27</v>
      </c>
      <c r="G1146" s="10">
        <v>4.0999999999999996</v>
      </c>
      <c r="H1146" s="14">
        <v>18998</v>
      </c>
      <c r="I1146" s="10" t="s">
        <v>3525</v>
      </c>
      <c r="J1146" s="10" t="s">
        <v>3194</v>
      </c>
      <c r="K1146" s="10" t="s">
        <v>3195</v>
      </c>
      <c r="L1146" s="10" t="s">
        <v>3196</v>
      </c>
      <c r="M1146" s="10" t="s">
        <v>3197</v>
      </c>
      <c r="N1146" s="10" t="s">
        <v>3198</v>
      </c>
    </row>
    <row r="1147" spans="1:14">
      <c r="A1147" s="10" t="s">
        <v>3191</v>
      </c>
      <c r="B1147" t="s">
        <v>13468</v>
      </c>
      <c r="C1147" s="10" t="s">
        <v>13083</v>
      </c>
      <c r="D1147" s="13">
        <v>12999</v>
      </c>
      <c r="E1147" s="13">
        <v>17999</v>
      </c>
      <c r="F1147" s="12">
        <v>0.28000000000000003</v>
      </c>
      <c r="G1147" s="10">
        <v>4.0999999999999996</v>
      </c>
      <c r="H1147" s="14">
        <v>18998</v>
      </c>
      <c r="I1147" s="10" t="s">
        <v>3193</v>
      </c>
      <c r="J1147" s="10" t="s">
        <v>3194</v>
      </c>
      <c r="K1147" s="10" t="s">
        <v>3195</v>
      </c>
      <c r="L1147" s="10" t="s">
        <v>3196</v>
      </c>
      <c r="M1147" s="10" t="s">
        <v>3197</v>
      </c>
      <c r="N1147" s="10" t="s">
        <v>3198</v>
      </c>
    </row>
    <row r="1148" spans="1:14">
      <c r="A1148" s="10" t="s">
        <v>3588</v>
      </c>
      <c r="B1148" t="s">
        <v>13468</v>
      </c>
      <c r="C1148" s="10" t="s">
        <v>13083</v>
      </c>
      <c r="D1148" s="13">
        <v>10999</v>
      </c>
      <c r="E1148" s="13">
        <v>14999</v>
      </c>
      <c r="F1148" s="12">
        <v>0.27</v>
      </c>
      <c r="G1148" s="10">
        <v>4.0999999999999996</v>
      </c>
      <c r="H1148" s="14">
        <v>18998</v>
      </c>
      <c r="I1148" s="10" t="s">
        <v>3525</v>
      </c>
      <c r="J1148" s="10" t="s">
        <v>3194</v>
      </c>
      <c r="K1148" s="10" t="s">
        <v>3195</v>
      </c>
      <c r="L1148" s="10" t="s">
        <v>3196</v>
      </c>
      <c r="M1148" s="10" t="s">
        <v>3197</v>
      </c>
      <c r="N1148" s="10" t="s">
        <v>3198</v>
      </c>
    </row>
    <row r="1149" spans="1:14">
      <c r="A1149" s="10" t="s">
        <v>3751</v>
      </c>
      <c r="B1149" t="s">
        <v>13468</v>
      </c>
      <c r="C1149" s="10" t="s">
        <v>13083</v>
      </c>
      <c r="D1149" s="13">
        <v>12999</v>
      </c>
      <c r="E1149" s="13">
        <v>17999</v>
      </c>
      <c r="F1149" s="12">
        <v>0.28000000000000003</v>
      </c>
      <c r="G1149" s="10">
        <v>4.0999999999999996</v>
      </c>
      <c r="H1149" s="14">
        <v>18998</v>
      </c>
      <c r="I1149" s="10" t="s">
        <v>3193</v>
      </c>
      <c r="J1149" s="10" t="s">
        <v>3194</v>
      </c>
      <c r="K1149" s="10" t="s">
        <v>3195</v>
      </c>
      <c r="L1149" s="10" t="s">
        <v>3196</v>
      </c>
      <c r="M1149" s="10" t="s">
        <v>3197</v>
      </c>
      <c r="N1149" s="10" t="s">
        <v>3198</v>
      </c>
    </row>
    <row r="1150" spans="1:14">
      <c r="A1150" s="10" t="s">
        <v>3446</v>
      </c>
      <c r="B1150" t="s">
        <v>13468</v>
      </c>
      <c r="C1150" s="10" t="s">
        <v>13083</v>
      </c>
      <c r="D1150" s="13">
        <v>13999</v>
      </c>
      <c r="E1150" s="13">
        <v>19499</v>
      </c>
      <c r="F1150" s="12">
        <v>0.28000000000000003</v>
      </c>
      <c r="G1150" s="10">
        <v>4.0999999999999996</v>
      </c>
      <c r="H1150" s="14">
        <v>18998</v>
      </c>
      <c r="I1150" s="10" t="s">
        <v>3448</v>
      </c>
      <c r="J1150" s="10" t="s">
        <v>3194</v>
      </c>
      <c r="K1150" s="10" t="s">
        <v>3195</v>
      </c>
      <c r="L1150" s="10" t="s">
        <v>3196</v>
      </c>
      <c r="M1150" s="10" t="s">
        <v>3197</v>
      </c>
      <c r="N1150" s="10" t="s">
        <v>3198</v>
      </c>
    </row>
    <row r="1151" spans="1:14">
      <c r="A1151" s="10" t="s">
        <v>3619</v>
      </c>
      <c r="B1151" t="s">
        <v>13468</v>
      </c>
      <c r="C1151" s="10" t="s">
        <v>13083</v>
      </c>
      <c r="D1151" s="13">
        <v>13999</v>
      </c>
      <c r="E1151" s="13">
        <v>19499</v>
      </c>
      <c r="F1151" s="12">
        <v>0.28000000000000003</v>
      </c>
      <c r="G1151" s="10">
        <v>4.0999999999999996</v>
      </c>
      <c r="H1151" s="14">
        <v>18998</v>
      </c>
      <c r="I1151" s="10" t="s">
        <v>3448</v>
      </c>
      <c r="J1151" s="10" t="s">
        <v>3194</v>
      </c>
      <c r="K1151" s="10" t="s">
        <v>3195</v>
      </c>
      <c r="L1151" s="10" t="s">
        <v>3196</v>
      </c>
      <c r="M1151" s="10" t="s">
        <v>3197</v>
      </c>
      <c r="N1151" s="10" t="s">
        <v>3198</v>
      </c>
    </row>
    <row r="1152" spans="1:14">
      <c r="A1152" s="10" t="s">
        <v>4004</v>
      </c>
      <c r="B1152" t="s">
        <v>13468</v>
      </c>
      <c r="C1152" s="10" t="s">
        <v>13083</v>
      </c>
      <c r="D1152" s="13">
        <v>13999</v>
      </c>
      <c r="E1152" s="13">
        <v>19499</v>
      </c>
      <c r="F1152" s="12">
        <v>0.28000000000000003</v>
      </c>
      <c r="G1152" s="10">
        <v>4.0999999999999996</v>
      </c>
      <c r="H1152" s="14">
        <v>18998</v>
      </c>
      <c r="I1152" s="10" t="s">
        <v>3448</v>
      </c>
      <c r="J1152" s="10" t="s">
        <v>3194</v>
      </c>
      <c r="K1152" s="10" t="s">
        <v>3195</v>
      </c>
      <c r="L1152" s="10" t="s">
        <v>3196</v>
      </c>
      <c r="M1152" s="10" t="s">
        <v>3197</v>
      </c>
      <c r="N1152" s="10" t="s">
        <v>3198</v>
      </c>
    </row>
    <row r="1153" spans="1:14">
      <c r="A1153" s="10" t="s">
        <v>4775</v>
      </c>
      <c r="B1153" t="s">
        <v>13468</v>
      </c>
      <c r="C1153" s="10" t="s">
        <v>13083</v>
      </c>
      <c r="D1153" s="13">
        <v>13999</v>
      </c>
      <c r="E1153" s="13">
        <v>19499</v>
      </c>
      <c r="F1153" s="12">
        <v>0.28000000000000003</v>
      </c>
      <c r="G1153" s="10">
        <v>4.0999999999999996</v>
      </c>
      <c r="H1153" s="14">
        <v>18998</v>
      </c>
      <c r="I1153" s="10" t="s">
        <v>3448</v>
      </c>
      <c r="J1153" s="10" t="s">
        <v>3194</v>
      </c>
      <c r="K1153" s="10" t="s">
        <v>3195</v>
      </c>
      <c r="L1153" s="10" t="s">
        <v>3196</v>
      </c>
      <c r="M1153" s="10" t="s">
        <v>3197</v>
      </c>
      <c r="N1153" s="10" t="s">
        <v>3198</v>
      </c>
    </row>
    <row r="1154" spans="1:14">
      <c r="A1154" s="8" t="s">
        <v>4125</v>
      </c>
      <c r="B1154" t="s">
        <v>13468</v>
      </c>
      <c r="C1154" s="8" t="s">
        <v>13083</v>
      </c>
      <c r="D1154" s="16">
        <v>12999</v>
      </c>
      <c r="E1154" s="16">
        <v>13499</v>
      </c>
      <c r="F1154" s="11">
        <v>0.04</v>
      </c>
      <c r="G1154" s="8">
        <v>4.0999999999999996</v>
      </c>
      <c r="H1154" s="15">
        <v>56098</v>
      </c>
      <c r="I1154" s="8" t="s">
        <v>4127</v>
      </c>
      <c r="J1154" s="8" t="s">
        <v>4128</v>
      </c>
      <c r="K1154" s="8" t="s">
        <v>4129</v>
      </c>
      <c r="L1154" s="8" t="s">
        <v>4130</v>
      </c>
      <c r="M1154" s="8" t="s">
        <v>4131</v>
      </c>
      <c r="N1154" s="8" t="s">
        <v>4132</v>
      </c>
    </row>
    <row r="1155" spans="1:14">
      <c r="A1155" s="8" t="s">
        <v>3215</v>
      </c>
      <c r="B1155" t="s">
        <v>13468</v>
      </c>
      <c r="C1155" s="8" t="s">
        <v>13083</v>
      </c>
      <c r="D1155" s="16">
        <v>16999</v>
      </c>
      <c r="E1155" s="16">
        <v>24999</v>
      </c>
      <c r="F1155" s="11">
        <v>0.32</v>
      </c>
      <c r="G1155" s="8">
        <v>4.0999999999999996</v>
      </c>
      <c r="H1155" s="15">
        <v>22318</v>
      </c>
      <c r="I1155" s="8" t="s">
        <v>3217</v>
      </c>
      <c r="J1155" s="8" t="s">
        <v>3179</v>
      </c>
      <c r="K1155" s="8" t="s">
        <v>3180</v>
      </c>
      <c r="L1155" s="8" t="s">
        <v>3181</v>
      </c>
      <c r="M1155" s="8" t="s">
        <v>3182</v>
      </c>
      <c r="N1155" s="8" t="s">
        <v>3183</v>
      </c>
    </row>
    <row r="1156" spans="1:14">
      <c r="A1156" s="10" t="s">
        <v>3537</v>
      </c>
      <c r="B1156" t="s">
        <v>13468</v>
      </c>
      <c r="C1156" s="10" t="s">
        <v>13083</v>
      </c>
      <c r="D1156" s="13">
        <v>16999</v>
      </c>
      <c r="E1156" s="13">
        <v>24999</v>
      </c>
      <c r="F1156" s="12">
        <v>0.32</v>
      </c>
      <c r="G1156" s="10">
        <v>4.0999999999999996</v>
      </c>
      <c r="H1156" s="14">
        <v>22318</v>
      </c>
      <c r="I1156" s="10" t="s">
        <v>3217</v>
      </c>
      <c r="J1156" s="10" t="s">
        <v>3179</v>
      </c>
      <c r="K1156" s="10" t="s">
        <v>3180</v>
      </c>
      <c r="L1156" s="10" t="s">
        <v>3181</v>
      </c>
      <c r="M1156" s="10" t="s">
        <v>3182</v>
      </c>
      <c r="N1156" s="10" t="s">
        <v>3183</v>
      </c>
    </row>
    <row r="1157" spans="1:14">
      <c r="A1157" s="10" t="s">
        <v>3176</v>
      </c>
      <c r="B1157" t="s">
        <v>13468</v>
      </c>
      <c r="C1157" s="10" t="s">
        <v>13083</v>
      </c>
      <c r="D1157" s="13">
        <v>18499</v>
      </c>
      <c r="E1157" s="13">
        <v>25999</v>
      </c>
      <c r="F1157" s="12">
        <v>0.28999999999999998</v>
      </c>
      <c r="G1157" s="10">
        <v>4.0999999999999996</v>
      </c>
      <c r="H1157" s="14">
        <v>22318</v>
      </c>
      <c r="I1157" s="10" t="s">
        <v>3178</v>
      </c>
      <c r="J1157" s="10" t="s">
        <v>3179</v>
      </c>
      <c r="K1157" s="10" t="s">
        <v>3180</v>
      </c>
      <c r="L1157" s="10" t="s">
        <v>3181</v>
      </c>
      <c r="M1157" s="10" t="s">
        <v>3182</v>
      </c>
      <c r="N1157" s="10" t="s">
        <v>3183</v>
      </c>
    </row>
    <row r="1158" spans="1:14">
      <c r="A1158" s="10" t="s">
        <v>4466</v>
      </c>
      <c r="B1158" t="s">
        <v>13468</v>
      </c>
      <c r="C1158" s="10" t="s">
        <v>13083</v>
      </c>
      <c r="D1158" s="13">
        <v>23999</v>
      </c>
      <c r="E1158" s="13">
        <v>32999</v>
      </c>
      <c r="F1158" s="12">
        <v>0.27</v>
      </c>
      <c r="G1158" s="10">
        <v>3.9</v>
      </c>
      <c r="H1158" s="14">
        <v>8866</v>
      </c>
      <c r="I1158" s="10" t="s">
        <v>4468</v>
      </c>
      <c r="J1158" s="10" t="s">
        <v>4469</v>
      </c>
      <c r="K1158" s="10" t="s">
        <v>4470</v>
      </c>
      <c r="L1158" s="10" t="s">
        <v>4471</v>
      </c>
      <c r="M1158" s="10" t="s">
        <v>4472</v>
      </c>
      <c r="N1158" s="10" t="s">
        <v>4473</v>
      </c>
    </row>
    <row r="1159" spans="1:14">
      <c r="A1159" s="8" t="s">
        <v>4672</v>
      </c>
      <c r="B1159" t="s">
        <v>13468</v>
      </c>
      <c r="C1159" s="8" t="s">
        <v>13083</v>
      </c>
      <c r="D1159" s="16">
        <v>37990</v>
      </c>
      <c r="E1159" s="16">
        <v>74999</v>
      </c>
      <c r="F1159" s="11">
        <v>0.49</v>
      </c>
      <c r="G1159" s="8">
        <v>4.2</v>
      </c>
      <c r="H1159" s="15">
        <v>27790</v>
      </c>
      <c r="I1159" s="8" t="s">
        <v>4674</v>
      </c>
      <c r="J1159" s="8" t="s">
        <v>4675</v>
      </c>
      <c r="K1159" s="8" t="s">
        <v>4676</v>
      </c>
      <c r="L1159" s="8" t="s">
        <v>4677</v>
      </c>
      <c r="M1159" s="8" t="s">
        <v>4678</v>
      </c>
      <c r="N1159" s="8" t="s">
        <v>4679</v>
      </c>
    </row>
    <row r="1160" spans="1:14">
      <c r="A1160" s="10" t="s">
        <v>5762</v>
      </c>
      <c r="B1160" t="s">
        <v>13468</v>
      </c>
      <c r="C1160" s="10" t="s">
        <v>13083</v>
      </c>
      <c r="D1160" s="13">
        <v>12000</v>
      </c>
      <c r="E1160" s="13">
        <v>29999</v>
      </c>
      <c r="F1160" s="12">
        <v>0.6</v>
      </c>
      <c r="G1160" s="10">
        <v>4.3</v>
      </c>
      <c r="H1160" s="14">
        <v>4744</v>
      </c>
      <c r="I1160" s="10" t="s">
        <v>5764</v>
      </c>
      <c r="J1160" s="10" t="s">
        <v>5765</v>
      </c>
      <c r="K1160" s="10" t="s">
        <v>5766</v>
      </c>
      <c r="L1160" s="10" t="s">
        <v>5767</v>
      </c>
      <c r="M1160" s="10" t="s">
        <v>5768</v>
      </c>
      <c r="N1160" s="10" t="s">
        <v>5769</v>
      </c>
    </row>
    <row r="1161" spans="1:14">
      <c r="A1161" s="8" t="s">
        <v>3363</v>
      </c>
      <c r="B1161" t="s">
        <v>13468</v>
      </c>
      <c r="C1161" s="8" t="s">
        <v>13083</v>
      </c>
      <c r="D1161" s="16">
        <v>1075</v>
      </c>
      <c r="E1161" s="16">
        <v>1699</v>
      </c>
      <c r="F1161" s="11">
        <v>0.37</v>
      </c>
      <c r="G1161" s="8">
        <v>4.4000000000000004</v>
      </c>
      <c r="H1161" s="15">
        <v>7462</v>
      </c>
      <c r="I1161" s="8" t="s">
        <v>3365</v>
      </c>
      <c r="J1161" s="8" t="s">
        <v>3366</v>
      </c>
      <c r="K1161" s="8" t="s">
        <v>3367</v>
      </c>
      <c r="L1161" s="8" t="s">
        <v>3368</v>
      </c>
      <c r="M1161" s="8" t="s">
        <v>3369</v>
      </c>
      <c r="N1161" s="8" t="s">
        <v>3370</v>
      </c>
    </row>
    <row r="1162" spans="1:14">
      <c r="A1162" s="10" t="s">
        <v>4292</v>
      </c>
      <c r="B1162" t="s">
        <v>13468</v>
      </c>
      <c r="C1162" s="10" t="s">
        <v>13083</v>
      </c>
      <c r="D1162" s="10">
        <v>949</v>
      </c>
      <c r="E1162" s="10">
        <v>999</v>
      </c>
      <c r="F1162" s="12">
        <v>0.05</v>
      </c>
      <c r="G1162" s="10">
        <v>4.2</v>
      </c>
      <c r="H1162" s="14">
        <v>31539</v>
      </c>
      <c r="I1162" s="10" t="s">
        <v>4294</v>
      </c>
      <c r="J1162" s="10" t="s">
        <v>3900</v>
      </c>
      <c r="K1162" s="10" t="s">
        <v>3901</v>
      </c>
      <c r="L1162" s="10" t="s">
        <v>3902</v>
      </c>
      <c r="M1162" s="10" t="s">
        <v>3903</v>
      </c>
      <c r="N1162" s="10" t="s">
        <v>3904</v>
      </c>
    </row>
    <row r="1163" spans="1:14">
      <c r="A1163" s="10" t="s">
        <v>315</v>
      </c>
      <c r="C1163" s="10" t="s">
        <v>13084</v>
      </c>
      <c r="D1163" s="10">
        <v>599</v>
      </c>
      <c r="E1163" s="10">
        <v>599</v>
      </c>
      <c r="F1163" s="12">
        <v>0</v>
      </c>
      <c r="G1163" s="10">
        <v>4.3</v>
      </c>
      <c r="H1163" s="14">
        <v>355</v>
      </c>
      <c r="I1163" s="10" t="s">
        <v>317</v>
      </c>
      <c r="J1163" s="10" t="s">
        <v>318</v>
      </c>
      <c r="K1163" s="10" t="s">
        <v>319</v>
      </c>
      <c r="L1163" s="10" t="s">
        <v>320</v>
      </c>
      <c r="M1163" s="10" t="s">
        <v>321</v>
      </c>
      <c r="N1163" s="10" t="s">
        <v>322</v>
      </c>
    </row>
    <row r="1164" spans="1:14">
      <c r="A1164" s="10" t="s">
        <v>315</v>
      </c>
      <c r="B1164" t="s">
        <v>13469</v>
      </c>
      <c r="C1164" s="10" t="s">
        <v>13084</v>
      </c>
      <c r="D1164" s="10">
        <v>599</v>
      </c>
      <c r="E1164" s="10">
        <v>599</v>
      </c>
      <c r="F1164" s="12">
        <v>0</v>
      </c>
      <c r="G1164" s="10">
        <v>4.3</v>
      </c>
      <c r="H1164" s="14">
        <v>355</v>
      </c>
      <c r="I1164" s="10" t="s">
        <v>317</v>
      </c>
      <c r="J1164" s="10" t="s">
        <v>318</v>
      </c>
      <c r="K1164" s="10" t="s">
        <v>319</v>
      </c>
      <c r="L1164" s="10" t="s">
        <v>320</v>
      </c>
      <c r="M1164" s="10" t="s">
        <v>321</v>
      </c>
      <c r="N1164" s="10" t="s">
        <v>6932</v>
      </c>
    </row>
    <row r="1165" spans="1:14">
      <c r="A1165" s="10" t="s">
        <v>7810</v>
      </c>
      <c r="B1165" t="s">
        <v>13469</v>
      </c>
      <c r="C1165" s="10" t="s">
        <v>13084</v>
      </c>
      <c r="D1165" s="13">
        <v>10389</v>
      </c>
      <c r="E1165" s="13">
        <v>32000</v>
      </c>
      <c r="F1165" s="12">
        <v>0.68</v>
      </c>
      <c r="G1165" s="10">
        <v>4.4000000000000004</v>
      </c>
      <c r="H1165" s="14">
        <v>41398</v>
      </c>
      <c r="I1165" s="10" t="s">
        <v>7813</v>
      </c>
      <c r="J1165" s="10" t="s">
        <v>7814</v>
      </c>
      <c r="K1165" s="10" t="s">
        <v>7815</v>
      </c>
      <c r="L1165" s="10" t="s">
        <v>7816</v>
      </c>
      <c r="M1165" s="10" t="s">
        <v>7817</v>
      </c>
      <c r="N1165" s="10" t="s">
        <v>7818</v>
      </c>
    </row>
    <row r="1166" spans="1:14">
      <c r="A1166" s="8" t="s">
        <v>4817</v>
      </c>
      <c r="B1166" t="s">
        <v>13469</v>
      </c>
      <c r="C1166" s="8" t="s">
        <v>13084</v>
      </c>
      <c r="D1166" s="8">
        <v>289</v>
      </c>
      <c r="E1166" s="8">
        <v>650</v>
      </c>
      <c r="F1166" s="11">
        <v>0.56000000000000005</v>
      </c>
      <c r="G1166" s="8">
        <v>4.3</v>
      </c>
      <c r="H1166" s="15">
        <v>253105</v>
      </c>
      <c r="I1166" s="8" t="s">
        <v>4820</v>
      </c>
      <c r="J1166" s="8" t="s">
        <v>4821</v>
      </c>
      <c r="K1166" s="8" t="s">
        <v>4822</v>
      </c>
      <c r="L1166" s="8" t="s">
        <v>4823</v>
      </c>
      <c r="M1166" s="8" t="s">
        <v>4824</v>
      </c>
      <c r="N1166" s="8" t="s">
        <v>4825</v>
      </c>
    </row>
    <row r="1167" spans="1:14">
      <c r="A1167" s="10" t="s">
        <v>6153</v>
      </c>
      <c r="B1167" t="s">
        <v>13469</v>
      </c>
      <c r="C1167" s="10" t="s">
        <v>13083</v>
      </c>
      <c r="D1167" s="13">
        <v>1329</v>
      </c>
      <c r="E1167" s="13">
        <v>2900</v>
      </c>
      <c r="F1167" s="12">
        <v>0.54</v>
      </c>
      <c r="G1167" s="10">
        <v>4.5</v>
      </c>
      <c r="H1167" s="14">
        <v>19624</v>
      </c>
      <c r="I1167" s="10" t="s">
        <v>6155</v>
      </c>
      <c r="J1167" s="10" t="s">
        <v>6156</v>
      </c>
      <c r="K1167" s="10" t="s">
        <v>6157</v>
      </c>
      <c r="L1167" s="10" t="s">
        <v>6158</v>
      </c>
      <c r="M1167" s="10" t="s">
        <v>6159</v>
      </c>
      <c r="N1167" s="10" t="s">
        <v>6160</v>
      </c>
    </row>
    <row r="1168" spans="1:14">
      <c r="A1168" s="8" t="s">
        <v>7188</v>
      </c>
      <c r="B1168" t="s">
        <v>13469</v>
      </c>
      <c r="C1168" s="8" t="s">
        <v>13083</v>
      </c>
      <c r="D1168" s="8">
        <v>939</v>
      </c>
      <c r="E1168" s="16">
        <v>1800</v>
      </c>
      <c r="F1168" s="11">
        <v>0.48</v>
      </c>
      <c r="G1168" s="8">
        <v>4.5</v>
      </c>
      <c r="H1168" s="15">
        <v>205052</v>
      </c>
      <c r="I1168" s="8" t="s">
        <v>7190</v>
      </c>
      <c r="J1168" s="8" t="s">
        <v>7191</v>
      </c>
      <c r="K1168" s="8" t="s">
        <v>7192</v>
      </c>
      <c r="L1168" s="8" t="s">
        <v>7193</v>
      </c>
      <c r="M1168" s="8" t="s">
        <v>7194</v>
      </c>
      <c r="N1168" s="8" t="s">
        <v>7195</v>
      </c>
    </row>
    <row r="1169" spans="1:14">
      <c r="A1169" s="8" t="s">
        <v>5269</v>
      </c>
      <c r="B1169" t="s">
        <v>13469</v>
      </c>
      <c r="C1169" s="8" t="s">
        <v>13084</v>
      </c>
      <c r="D1169" s="8">
        <v>889</v>
      </c>
      <c r="E1169" s="16">
        <v>2500</v>
      </c>
      <c r="F1169" s="11">
        <v>0.64</v>
      </c>
      <c r="G1169" s="8">
        <v>4.3</v>
      </c>
      <c r="H1169" s="15">
        <v>55747</v>
      </c>
      <c r="I1169" s="8" t="s">
        <v>5271</v>
      </c>
      <c r="J1169" s="8" t="s">
        <v>5272</v>
      </c>
      <c r="K1169" s="8" t="s">
        <v>5273</v>
      </c>
      <c r="L1169" s="8" t="s">
        <v>5274</v>
      </c>
      <c r="M1169" s="8" t="s">
        <v>5275</v>
      </c>
      <c r="N1169" s="8" t="s">
        <v>5276</v>
      </c>
    </row>
    <row r="1170" spans="1:14">
      <c r="A1170" s="8" t="s">
        <v>6287</v>
      </c>
      <c r="B1170" t="s">
        <v>13469</v>
      </c>
      <c r="C1170" s="8" t="s">
        <v>13084</v>
      </c>
      <c r="D1170" s="8">
        <v>729</v>
      </c>
      <c r="E1170" s="16">
        <v>1650</v>
      </c>
      <c r="F1170" s="11">
        <v>0.56000000000000005</v>
      </c>
      <c r="G1170" s="8">
        <v>4.3</v>
      </c>
      <c r="H1170" s="15">
        <v>82356</v>
      </c>
      <c r="I1170" s="8" t="s">
        <v>6289</v>
      </c>
      <c r="J1170" s="8" t="s">
        <v>6290</v>
      </c>
      <c r="K1170" s="8" t="s">
        <v>6291</v>
      </c>
      <c r="L1170" s="8" t="s">
        <v>6292</v>
      </c>
      <c r="M1170" s="8" t="s">
        <v>6293</v>
      </c>
      <c r="N1170" s="8" t="s">
        <v>6294</v>
      </c>
    </row>
    <row r="1171" spans="1:14">
      <c r="A1171" s="8" t="s">
        <v>5877</v>
      </c>
      <c r="B1171" t="s">
        <v>13469</v>
      </c>
      <c r="C1171" s="8" t="s">
        <v>13084</v>
      </c>
      <c r="D1171" s="8">
        <v>579</v>
      </c>
      <c r="E1171" s="16">
        <v>1400</v>
      </c>
      <c r="F1171" s="11">
        <v>0.59</v>
      </c>
      <c r="G1171" s="8">
        <v>4.3</v>
      </c>
      <c r="H1171" s="15">
        <v>189104</v>
      </c>
      <c r="I1171" s="8" t="s">
        <v>5879</v>
      </c>
      <c r="J1171" s="8" t="s">
        <v>5880</v>
      </c>
      <c r="K1171" s="8" t="s">
        <v>5881</v>
      </c>
      <c r="L1171" s="8" t="s">
        <v>5882</v>
      </c>
      <c r="M1171" s="8" t="s">
        <v>5883</v>
      </c>
      <c r="N1171" s="8" t="s">
        <v>5884</v>
      </c>
    </row>
    <row r="1172" spans="1:14">
      <c r="A1172" s="8" t="s">
        <v>5535</v>
      </c>
      <c r="B1172" t="s">
        <v>13469</v>
      </c>
      <c r="C1172" s="8" t="s">
        <v>13084</v>
      </c>
      <c r="D1172" s="16">
        <v>1109</v>
      </c>
      <c r="E1172" s="16">
        <v>2800</v>
      </c>
      <c r="F1172" s="11">
        <v>0.6</v>
      </c>
      <c r="G1172" s="8">
        <v>4.3</v>
      </c>
      <c r="H1172" s="15">
        <v>53464</v>
      </c>
      <c r="I1172" s="8" t="s">
        <v>5537</v>
      </c>
      <c r="J1172" s="8" t="s">
        <v>5538</v>
      </c>
      <c r="K1172" s="8" t="s">
        <v>5539</v>
      </c>
      <c r="L1172" s="8" t="s">
        <v>5540</v>
      </c>
      <c r="M1172" s="8" t="s">
        <v>5541</v>
      </c>
      <c r="N1172" s="8" t="s">
        <v>13035</v>
      </c>
    </row>
    <row r="1173" spans="1:14">
      <c r="A1173" s="10" t="s">
        <v>5664</v>
      </c>
      <c r="B1173" t="s">
        <v>13469</v>
      </c>
      <c r="C1173" s="10" t="s">
        <v>13084</v>
      </c>
      <c r="D1173" s="13">
        <v>1299</v>
      </c>
      <c r="E1173" s="13">
        <v>3000</v>
      </c>
      <c r="F1173" s="12">
        <v>0.56999999999999995</v>
      </c>
      <c r="G1173" s="10">
        <v>4.3</v>
      </c>
      <c r="H1173" s="14">
        <v>23022</v>
      </c>
      <c r="I1173" s="10" t="s">
        <v>5666</v>
      </c>
      <c r="J1173" s="10" t="s">
        <v>5667</v>
      </c>
      <c r="K1173" s="10" t="s">
        <v>5668</v>
      </c>
      <c r="L1173" s="10" t="s">
        <v>5669</v>
      </c>
      <c r="M1173" s="10" t="s">
        <v>5670</v>
      </c>
      <c r="N1173" s="10" t="s">
        <v>5671</v>
      </c>
    </row>
    <row r="1174" spans="1:14">
      <c r="A1174" s="10" t="s">
        <v>5172</v>
      </c>
      <c r="B1174" t="s">
        <v>13469</v>
      </c>
      <c r="C1174" s="10" t="s">
        <v>13084</v>
      </c>
      <c r="D1174" s="10">
        <v>519</v>
      </c>
      <c r="E1174" s="13">
        <v>1350</v>
      </c>
      <c r="F1174" s="12">
        <v>0.62</v>
      </c>
      <c r="G1174" s="10">
        <v>4.3</v>
      </c>
      <c r="H1174" s="14">
        <v>30058</v>
      </c>
      <c r="I1174" s="10" t="s">
        <v>5174</v>
      </c>
      <c r="J1174" s="10" t="s">
        <v>5175</v>
      </c>
      <c r="K1174" s="10" t="s">
        <v>5176</v>
      </c>
      <c r="L1174" s="10" t="s">
        <v>5177</v>
      </c>
      <c r="M1174" s="10" t="s">
        <v>5178</v>
      </c>
      <c r="N1174" s="10" t="s">
        <v>5179</v>
      </c>
    </row>
    <row r="1175" spans="1:14">
      <c r="A1175" s="8" t="s">
        <v>3186</v>
      </c>
      <c r="B1175" t="s">
        <v>13469</v>
      </c>
      <c r="C1175" s="8" t="s">
        <v>13083</v>
      </c>
      <c r="D1175" s="8">
        <v>369</v>
      </c>
      <c r="E1175" s="8">
        <v>700</v>
      </c>
      <c r="F1175" s="11">
        <v>0.47</v>
      </c>
      <c r="G1175" s="8">
        <v>4.4000000000000004</v>
      </c>
      <c r="H1175" s="15">
        <v>67259</v>
      </c>
      <c r="I1175" s="8" t="s">
        <v>3188</v>
      </c>
      <c r="J1175" s="8" t="s">
        <v>3011</v>
      </c>
      <c r="K1175" s="8" t="s">
        <v>3012</v>
      </c>
      <c r="L1175" s="8" t="s">
        <v>3013</v>
      </c>
      <c r="M1175" s="8" t="s">
        <v>3014</v>
      </c>
      <c r="N1175" s="8" t="s">
        <v>3015</v>
      </c>
    </row>
    <row r="1176" spans="1:14">
      <c r="A1176" s="10" t="s">
        <v>4419</v>
      </c>
      <c r="B1176" t="s">
        <v>13469</v>
      </c>
      <c r="C1176" s="10" t="s">
        <v>13083</v>
      </c>
      <c r="D1176" s="10">
        <v>649</v>
      </c>
      <c r="E1176" s="13">
        <v>2400</v>
      </c>
      <c r="F1176" s="12">
        <v>0.73</v>
      </c>
      <c r="G1176" s="10">
        <v>4.4000000000000004</v>
      </c>
      <c r="H1176" s="14">
        <v>67260</v>
      </c>
      <c r="I1176" s="10" t="s">
        <v>4421</v>
      </c>
      <c r="J1176" s="10" t="s">
        <v>3011</v>
      </c>
      <c r="K1176" s="10" t="s">
        <v>3012</v>
      </c>
      <c r="L1176" s="10" t="s">
        <v>3013</v>
      </c>
      <c r="M1176" s="10" t="s">
        <v>3014</v>
      </c>
      <c r="N1176" s="10" t="s">
        <v>3015</v>
      </c>
    </row>
    <row r="1177" spans="1:14">
      <c r="A1177" s="8" t="s">
        <v>6498</v>
      </c>
      <c r="B1177" t="s">
        <v>13469</v>
      </c>
      <c r="C1177" s="8" t="s">
        <v>13083</v>
      </c>
      <c r="D1177" s="8">
        <v>449</v>
      </c>
      <c r="E1177" s="8">
        <v>800</v>
      </c>
      <c r="F1177" s="11">
        <v>0.44</v>
      </c>
      <c r="G1177" s="8">
        <v>4.4000000000000004</v>
      </c>
      <c r="H1177" s="15">
        <v>69585</v>
      </c>
      <c r="I1177" s="8" t="s">
        <v>6501</v>
      </c>
      <c r="J1177" s="8" t="s">
        <v>6502</v>
      </c>
      <c r="K1177" s="8" t="s">
        <v>6503</v>
      </c>
      <c r="L1177" s="8" t="s">
        <v>6504</v>
      </c>
      <c r="M1177" s="8" t="s">
        <v>6505</v>
      </c>
      <c r="N1177" s="8" t="s">
        <v>6506</v>
      </c>
    </row>
    <row r="1178" spans="1:14">
      <c r="A1178" s="10" t="s">
        <v>3111</v>
      </c>
      <c r="B1178" t="s">
        <v>13469</v>
      </c>
      <c r="C1178" s="10" t="s">
        <v>13083</v>
      </c>
      <c r="D1178" s="10">
        <v>959</v>
      </c>
      <c r="E1178" s="13">
        <v>1800</v>
      </c>
      <c r="F1178" s="12">
        <v>0.47</v>
      </c>
      <c r="G1178" s="10">
        <v>4.4000000000000004</v>
      </c>
      <c r="H1178" s="14">
        <v>67259</v>
      </c>
      <c r="I1178" s="10" t="s">
        <v>3010</v>
      </c>
      <c r="J1178" s="10" t="s">
        <v>3011</v>
      </c>
      <c r="K1178" s="10" t="s">
        <v>3012</v>
      </c>
      <c r="L1178" s="10" t="s">
        <v>3013</v>
      </c>
      <c r="M1178" s="10" t="s">
        <v>3014</v>
      </c>
      <c r="N1178" s="10" t="s">
        <v>3015</v>
      </c>
    </row>
    <row r="1179" spans="1:14">
      <c r="A1179" s="10" t="s">
        <v>4188</v>
      </c>
      <c r="B1179" t="s">
        <v>13469</v>
      </c>
      <c r="C1179" s="10" t="s">
        <v>13083</v>
      </c>
      <c r="D1179" s="13">
        <v>1989</v>
      </c>
      <c r="E1179" s="13">
        <v>3500</v>
      </c>
      <c r="F1179" s="12">
        <v>0.43</v>
      </c>
      <c r="G1179" s="10">
        <v>4.4000000000000004</v>
      </c>
      <c r="H1179" s="14">
        <v>67260</v>
      </c>
      <c r="I1179" s="10" t="s">
        <v>4190</v>
      </c>
      <c r="J1179" s="10" t="s">
        <v>3011</v>
      </c>
      <c r="K1179" s="10" t="s">
        <v>3012</v>
      </c>
      <c r="L1179" s="10" t="s">
        <v>3013</v>
      </c>
      <c r="M1179" s="10" t="s">
        <v>3014</v>
      </c>
      <c r="N1179" s="10" t="s">
        <v>3015</v>
      </c>
    </row>
    <row r="1180" spans="1:14">
      <c r="A1180" s="10" t="s">
        <v>3007</v>
      </c>
      <c r="B1180" t="s">
        <v>13469</v>
      </c>
      <c r="C1180" s="10" t="s">
        <v>13083</v>
      </c>
      <c r="D1180" s="10">
        <v>569</v>
      </c>
      <c r="E1180" s="13">
        <v>1000</v>
      </c>
      <c r="F1180" s="12">
        <v>0.43</v>
      </c>
      <c r="G1180" s="10">
        <v>4.4000000000000004</v>
      </c>
      <c r="H1180" s="14">
        <v>67259</v>
      </c>
      <c r="I1180" s="10" t="s">
        <v>3010</v>
      </c>
      <c r="J1180" s="10" t="s">
        <v>3011</v>
      </c>
      <c r="K1180" s="10" t="s">
        <v>3012</v>
      </c>
      <c r="L1180" s="10" t="s">
        <v>3013</v>
      </c>
      <c r="M1180" s="10" t="s">
        <v>3014</v>
      </c>
      <c r="N1180" s="10" t="s">
        <v>3015</v>
      </c>
    </row>
    <row r="1181" spans="1:14">
      <c r="A1181" s="10" t="s">
        <v>3007</v>
      </c>
      <c r="B1181" t="s">
        <v>13470</v>
      </c>
      <c r="C1181" s="10" t="s">
        <v>13083</v>
      </c>
      <c r="D1181" s="10">
        <v>569</v>
      </c>
      <c r="E1181" s="13">
        <v>1000</v>
      </c>
      <c r="F1181" s="12">
        <v>0.43</v>
      </c>
      <c r="G1181" s="10">
        <v>4.4000000000000004</v>
      </c>
      <c r="H1181" s="14">
        <v>67262</v>
      </c>
      <c r="I1181" s="10" t="s">
        <v>3010</v>
      </c>
      <c r="J1181" s="10" t="s">
        <v>3011</v>
      </c>
      <c r="K1181" s="10" t="s">
        <v>3012</v>
      </c>
      <c r="L1181" s="10" t="s">
        <v>3013</v>
      </c>
      <c r="M1181" s="10" t="s">
        <v>3014</v>
      </c>
      <c r="N1181" s="10" t="s">
        <v>3015</v>
      </c>
    </row>
    <row r="1182" spans="1:14">
      <c r="A1182" s="8" t="s">
        <v>2050</v>
      </c>
      <c r="B1182" t="s">
        <v>13374</v>
      </c>
      <c r="C1182" s="8" t="s">
        <v>13083</v>
      </c>
      <c r="D1182" s="16">
        <v>32990</v>
      </c>
      <c r="E1182" s="16">
        <v>56790</v>
      </c>
      <c r="F1182" s="11">
        <v>0.42</v>
      </c>
      <c r="G1182" s="8">
        <v>4.3</v>
      </c>
      <c r="H1182" s="15">
        <v>567</v>
      </c>
      <c r="I1182" s="8" t="s">
        <v>2052</v>
      </c>
      <c r="J1182" s="8" t="s">
        <v>2053</v>
      </c>
      <c r="K1182" s="8" t="s">
        <v>2054</v>
      </c>
      <c r="L1182" s="8" t="s">
        <v>2055</v>
      </c>
      <c r="M1182" s="8" t="s">
        <v>2056</v>
      </c>
      <c r="N1182" s="8" t="s">
        <v>2057</v>
      </c>
    </row>
    <row r="1183" spans="1:14">
      <c r="A1183" s="8" t="s">
        <v>2691</v>
      </c>
      <c r="B1183" t="s">
        <v>13571</v>
      </c>
      <c r="C1183" s="8" t="s">
        <v>13083</v>
      </c>
      <c r="D1183" s="16">
        <v>10990</v>
      </c>
      <c r="E1183" s="16">
        <v>19990</v>
      </c>
      <c r="F1183" s="11">
        <v>0.45</v>
      </c>
      <c r="G1183" s="8">
        <v>3.7</v>
      </c>
      <c r="H1183" s="15">
        <v>129</v>
      </c>
      <c r="I1183" s="8" t="s">
        <v>2693</v>
      </c>
      <c r="J1183" s="8" t="s">
        <v>2694</v>
      </c>
      <c r="K1183" s="8" t="s">
        <v>2695</v>
      </c>
      <c r="L1183" s="8" t="s">
        <v>2696</v>
      </c>
      <c r="M1183" s="8" t="s">
        <v>2697</v>
      </c>
      <c r="N1183" s="8" t="s">
        <v>2698</v>
      </c>
    </row>
    <row r="1184" spans="1:14">
      <c r="A1184" s="10" t="s">
        <v>7947</v>
      </c>
      <c r="B1184" t="s">
        <v>13571</v>
      </c>
      <c r="C1184" s="10" t="s">
        <v>13084</v>
      </c>
      <c r="D1184" s="10">
        <v>999</v>
      </c>
      <c r="E1184" s="13">
        <v>1995</v>
      </c>
      <c r="F1184" s="12">
        <v>0.5</v>
      </c>
      <c r="G1184" s="10">
        <v>4.5</v>
      </c>
      <c r="H1184" s="14">
        <v>7317</v>
      </c>
      <c r="I1184" s="10" t="s">
        <v>7949</v>
      </c>
      <c r="J1184" s="10" t="s">
        <v>7950</v>
      </c>
      <c r="K1184" s="10" t="s">
        <v>7951</v>
      </c>
      <c r="L1184" s="10" t="s">
        <v>7952</v>
      </c>
      <c r="M1184" s="10" t="s">
        <v>7953</v>
      </c>
      <c r="N1184" s="10" t="s">
        <v>7954</v>
      </c>
    </row>
    <row r="1185" spans="1:14">
      <c r="A1185" s="10" t="s">
        <v>5105</v>
      </c>
      <c r="B1185" t="s">
        <v>13375</v>
      </c>
      <c r="C1185" s="10" t="s">
        <v>13084</v>
      </c>
      <c r="D1185" s="13">
        <v>4098</v>
      </c>
      <c r="E1185" s="13">
        <v>4999</v>
      </c>
      <c r="F1185" s="12">
        <v>0.18</v>
      </c>
      <c r="G1185" s="10">
        <v>4.5</v>
      </c>
      <c r="H1185" s="14">
        <v>50810</v>
      </c>
      <c r="I1185" s="10" t="s">
        <v>5108</v>
      </c>
      <c r="J1185" s="10" t="s">
        <v>5109</v>
      </c>
      <c r="K1185" s="10" t="s">
        <v>5110</v>
      </c>
      <c r="L1185" s="10" t="s">
        <v>5111</v>
      </c>
      <c r="M1185" s="10" t="s">
        <v>5112</v>
      </c>
      <c r="N1185" s="10" t="s">
        <v>5113</v>
      </c>
    </row>
    <row r="1186" spans="1:14">
      <c r="A1186" s="10" t="s">
        <v>6767</v>
      </c>
      <c r="B1186" t="s">
        <v>13572</v>
      </c>
      <c r="C1186" s="10" t="s">
        <v>13084</v>
      </c>
      <c r="D1186" s="13">
        <v>5799</v>
      </c>
      <c r="E1186" s="13">
        <v>7999</v>
      </c>
      <c r="F1186" s="12">
        <v>0.28000000000000003</v>
      </c>
      <c r="G1186" s="10">
        <v>4.5</v>
      </c>
      <c r="H1186" s="14">
        <v>50273</v>
      </c>
      <c r="I1186" s="10" t="s">
        <v>6769</v>
      </c>
      <c r="J1186" s="10" t="s">
        <v>6770</v>
      </c>
      <c r="K1186" s="10" t="s">
        <v>6771</v>
      </c>
      <c r="L1186" s="10" t="s">
        <v>6772</v>
      </c>
      <c r="M1186" s="10" t="s">
        <v>6773</v>
      </c>
      <c r="N1186" s="10" t="s">
        <v>6774</v>
      </c>
    </row>
    <row r="1187" spans="1:14">
      <c r="A1187" s="10" t="s">
        <v>8159</v>
      </c>
      <c r="B1187" t="s">
        <v>13572</v>
      </c>
      <c r="C1187" s="10" t="s">
        <v>13083</v>
      </c>
      <c r="D1187" s="13">
        <v>1490</v>
      </c>
      <c r="E1187" s="13">
        <v>1990</v>
      </c>
      <c r="F1187" s="12">
        <v>0.25</v>
      </c>
      <c r="G1187" s="10">
        <v>4.0999999999999996</v>
      </c>
      <c r="H1187" s="14">
        <v>98250</v>
      </c>
      <c r="I1187" s="10" t="s">
        <v>8161</v>
      </c>
      <c r="J1187" s="10" t="s">
        <v>8162</v>
      </c>
      <c r="K1187" s="10" t="s">
        <v>8163</v>
      </c>
      <c r="L1187" s="10" t="s">
        <v>8164</v>
      </c>
      <c r="M1187" s="10" t="s">
        <v>8165</v>
      </c>
      <c r="N1187" s="10" t="s">
        <v>8166</v>
      </c>
    </row>
    <row r="1188" spans="1:14">
      <c r="A1188" s="10" t="s">
        <v>12407</v>
      </c>
      <c r="B1188" t="s">
        <v>13376</v>
      </c>
      <c r="C1188" s="10" t="s">
        <v>13142</v>
      </c>
      <c r="D1188" s="13">
        <v>4899</v>
      </c>
      <c r="E1188" s="13">
        <v>8999</v>
      </c>
      <c r="F1188" s="12">
        <v>0.46</v>
      </c>
      <c r="G1188" s="10">
        <v>4.0999999999999996</v>
      </c>
      <c r="H1188" s="14">
        <v>297</v>
      </c>
      <c r="I1188" s="10" t="s">
        <v>12409</v>
      </c>
      <c r="J1188" s="10" t="s">
        <v>12410</v>
      </c>
      <c r="K1188" s="10" t="s">
        <v>12411</v>
      </c>
      <c r="L1188" s="10" t="s">
        <v>12412</v>
      </c>
      <c r="M1188" s="10" t="s">
        <v>12413</v>
      </c>
      <c r="N1188" s="10" t="s">
        <v>12414</v>
      </c>
    </row>
    <row r="1189" spans="1:14">
      <c r="A1189" s="8" t="s">
        <v>11310</v>
      </c>
      <c r="B1189" t="s">
        <v>13377</v>
      </c>
      <c r="C1189" s="8" t="s">
        <v>13142</v>
      </c>
      <c r="D1189" s="16">
        <v>5999</v>
      </c>
      <c r="E1189" s="16">
        <v>9999</v>
      </c>
      <c r="F1189" s="11">
        <v>0.4</v>
      </c>
      <c r="G1189" s="8">
        <v>4.2</v>
      </c>
      <c r="H1189" s="15">
        <v>170</v>
      </c>
      <c r="I1189" s="8" t="s">
        <v>11312</v>
      </c>
      <c r="J1189" s="8" t="s">
        <v>11313</v>
      </c>
      <c r="K1189" s="8" t="s">
        <v>11314</v>
      </c>
      <c r="L1189" s="8" t="s">
        <v>11315</v>
      </c>
      <c r="M1189" s="8" t="s">
        <v>11316</v>
      </c>
      <c r="N1189" s="8" t="s">
        <v>11317</v>
      </c>
    </row>
    <row r="1190" spans="1:14">
      <c r="A1190" s="10" t="s">
        <v>2757</v>
      </c>
      <c r="B1190" t="s">
        <v>13378</v>
      </c>
      <c r="C1190" s="10" t="s">
        <v>13083</v>
      </c>
      <c r="D1190" s="10">
        <v>246</v>
      </c>
      <c r="E1190" s="10">
        <v>600</v>
      </c>
      <c r="F1190" s="12">
        <v>0.59</v>
      </c>
      <c r="G1190" s="10">
        <v>4.2</v>
      </c>
      <c r="H1190" s="14">
        <v>143</v>
      </c>
      <c r="I1190" s="10" t="s">
        <v>2759</v>
      </c>
      <c r="J1190" s="10" t="s">
        <v>2760</v>
      </c>
      <c r="K1190" s="10" t="s">
        <v>2761</v>
      </c>
      <c r="L1190" s="10" t="s">
        <v>2762</v>
      </c>
      <c r="M1190" s="10" t="s">
        <v>2763</v>
      </c>
      <c r="N1190" s="10" t="s">
        <v>2764</v>
      </c>
    </row>
    <row r="1191" spans="1:14">
      <c r="A1191" s="8" t="s">
        <v>8651</v>
      </c>
      <c r="B1191" t="s">
        <v>13379</v>
      </c>
      <c r="C1191" s="8" t="s">
        <v>13142</v>
      </c>
      <c r="D1191" s="8">
        <v>499</v>
      </c>
      <c r="E1191" s="8">
        <v>999</v>
      </c>
      <c r="F1191" s="11">
        <v>0.5</v>
      </c>
      <c r="G1191" s="8">
        <v>4.0999999999999996</v>
      </c>
      <c r="H1191" s="15">
        <v>4859</v>
      </c>
      <c r="I1191" s="8" t="s">
        <v>8653</v>
      </c>
      <c r="J1191" s="8" t="s">
        <v>8654</v>
      </c>
      <c r="K1191" s="8" t="s">
        <v>8655</v>
      </c>
      <c r="L1191" s="8" t="s">
        <v>8656</v>
      </c>
      <c r="M1191" s="8" t="s">
        <v>8657</v>
      </c>
      <c r="N1191" s="8" t="s">
        <v>8658</v>
      </c>
    </row>
    <row r="1192" spans="1:14">
      <c r="A1192" s="10" t="s">
        <v>4486</v>
      </c>
      <c r="B1192" t="s">
        <v>13380</v>
      </c>
      <c r="C1192" s="10" t="s">
        <v>13083</v>
      </c>
      <c r="D1192" s="10">
        <v>281</v>
      </c>
      <c r="E1192" s="13">
        <v>1999</v>
      </c>
      <c r="F1192" s="12">
        <v>0.86</v>
      </c>
      <c r="G1192" s="10">
        <v>2.8</v>
      </c>
      <c r="H1192" s="14">
        <v>87</v>
      </c>
      <c r="I1192" s="10" t="s">
        <v>4488</v>
      </c>
      <c r="J1192" s="10" t="s">
        <v>4489</v>
      </c>
      <c r="K1192" s="10" t="s">
        <v>4490</v>
      </c>
      <c r="L1192" s="10" t="s">
        <v>4491</v>
      </c>
      <c r="M1192" s="10" t="s">
        <v>4492</v>
      </c>
      <c r="N1192" s="10" t="s">
        <v>4493</v>
      </c>
    </row>
    <row r="1193" spans="1:14">
      <c r="A1193" s="8" t="s">
        <v>7675</v>
      </c>
      <c r="B1193" t="s">
        <v>13381</v>
      </c>
      <c r="C1193" s="8" t="s">
        <v>13083</v>
      </c>
      <c r="D1193" s="8">
        <v>99</v>
      </c>
      <c r="E1193" s="8">
        <v>999</v>
      </c>
      <c r="F1193" s="11">
        <v>0.9</v>
      </c>
      <c r="G1193" s="8">
        <v>3.8</v>
      </c>
      <c r="H1193" s="15">
        <v>594</v>
      </c>
      <c r="I1193" s="8" t="s">
        <v>7678</v>
      </c>
      <c r="J1193" s="8" t="s">
        <v>7679</v>
      </c>
      <c r="K1193" s="8" t="s">
        <v>7680</v>
      </c>
      <c r="L1193" s="8" t="s">
        <v>7681</v>
      </c>
      <c r="M1193" s="8" t="s">
        <v>7682</v>
      </c>
      <c r="N1193" s="8" t="s">
        <v>7683</v>
      </c>
    </row>
    <row r="1194" spans="1:14">
      <c r="A1194" s="8" t="s">
        <v>9206</v>
      </c>
      <c r="B1194" t="s">
        <v>13382</v>
      </c>
      <c r="C1194" s="8" t="s">
        <v>13142</v>
      </c>
      <c r="D1194" s="8">
        <v>349</v>
      </c>
      <c r="E1194" s="8">
        <v>999</v>
      </c>
      <c r="F1194" s="11">
        <v>0.65</v>
      </c>
      <c r="G1194" s="8">
        <v>4</v>
      </c>
      <c r="H1194" s="15">
        <v>15646</v>
      </c>
      <c r="I1194" s="8" t="s">
        <v>9208</v>
      </c>
      <c r="J1194" s="8" t="s">
        <v>9209</v>
      </c>
      <c r="K1194" s="8" t="s">
        <v>9210</v>
      </c>
      <c r="L1194" s="8" t="s">
        <v>9211</v>
      </c>
      <c r="M1194" s="8" t="s">
        <v>9212</v>
      </c>
      <c r="N1194" s="8" t="s">
        <v>9213</v>
      </c>
    </row>
    <row r="1195" spans="1:14">
      <c r="A1195" s="10" t="s">
        <v>11841</v>
      </c>
      <c r="B1195" t="s">
        <v>13383</v>
      </c>
      <c r="C1195" s="10" t="s">
        <v>13142</v>
      </c>
      <c r="D1195" s="10">
        <v>949</v>
      </c>
      <c r="E1195" s="13">
        <v>2385</v>
      </c>
      <c r="F1195" s="12">
        <v>0.6</v>
      </c>
      <c r="G1195" s="10">
        <v>4.0999999999999996</v>
      </c>
      <c r="H1195" s="14">
        <v>2311</v>
      </c>
      <c r="I1195" s="10" t="s">
        <v>11843</v>
      </c>
      <c r="J1195" s="10" t="s">
        <v>11844</v>
      </c>
      <c r="K1195" s="10" t="s">
        <v>11845</v>
      </c>
      <c r="L1195" s="10" t="s">
        <v>11846</v>
      </c>
      <c r="M1195" s="10" t="s">
        <v>11847</v>
      </c>
      <c r="N1195" s="10" t="s">
        <v>11848</v>
      </c>
    </row>
    <row r="1196" spans="1:14">
      <c r="A1196" s="10" t="s">
        <v>1545</v>
      </c>
      <c r="B1196" t="s">
        <v>13384</v>
      </c>
      <c r="C1196" s="10" t="s">
        <v>13084</v>
      </c>
      <c r="D1196" s="10">
        <v>199</v>
      </c>
      <c r="E1196" s="10">
        <v>499</v>
      </c>
      <c r="F1196" s="12">
        <v>0.6</v>
      </c>
      <c r="G1196" s="10">
        <v>3.7</v>
      </c>
      <c r="H1196" s="14">
        <v>612</v>
      </c>
      <c r="I1196" s="10" t="s">
        <v>1547</v>
      </c>
      <c r="J1196" s="10" t="s">
        <v>1548</v>
      </c>
      <c r="K1196" s="10" t="s">
        <v>1549</v>
      </c>
      <c r="L1196" s="10" t="s">
        <v>1550</v>
      </c>
      <c r="M1196" s="10" t="s">
        <v>1551</v>
      </c>
      <c r="N1196" s="10" t="s">
        <v>1552</v>
      </c>
    </row>
    <row r="1197" spans="1:14">
      <c r="A1197" s="8" t="s">
        <v>4859</v>
      </c>
      <c r="B1197" t="s">
        <v>13385</v>
      </c>
      <c r="C1197" s="8" t="s">
        <v>13084</v>
      </c>
      <c r="D1197" s="8">
        <v>263</v>
      </c>
      <c r="E1197" s="8">
        <v>699</v>
      </c>
      <c r="F1197" s="11">
        <v>0.62</v>
      </c>
      <c r="G1197" s="8">
        <v>3.5</v>
      </c>
      <c r="H1197" s="15">
        <v>690</v>
      </c>
      <c r="I1197" s="8" t="s">
        <v>4862</v>
      </c>
      <c r="J1197" s="8" t="s">
        <v>4863</v>
      </c>
      <c r="K1197" s="8" t="s">
        <v>4864</v>
      </c>
      <c r="L1197" s="8" t="s">
        <v>4865</v>
      </c>
      <c r="M1197" s="8" t="s">
        <v>4866</v>
      </c>
      <c r="N1197" s="8" t="s">
        <v>4867</v>
      </c>
    </row>
    <row r="1198" spans="1:14">
      <c r="A1198" s="8" t="s">
        <v>10036</v>
      </c>
      <c r="B1198" t="s">
        <v>13386</v>
      </c>
      <c r="C1198" s="8" t="s">
        <v>13142</v>
      </c>
      <c r="D1198" s="16">
        <v>1414</v>
      </c>
      <c r="E1198" s="16">
        <v>2799</v>
      </c>
      <c r="F1198" s="11">
        <v>0.49</v>
      </c>
      <c r="G1198" s="8">
        <v>4</v>
      </c>
      <c r="H1198" s="15">
        <v>1498</v>
      </c>
      <c r="I1198" s="8" t="s">
        <v>10038</v>
      </c>
      <c r="J1198" s="8" t="s">
        <v>10039</v>
      </c>
      <c r="K1198" s="8" t="s">
        <v>10040</v>
      </c>
      <c r="L1198" s="8" t="s">
        <v>10041</v>
      </c>
      <c r="M1198" s="8" t="s">
        <v>10042</v>
      </c>
      <c r="N1198" s="8" t="s">
        <v>10043</v>
      </c>
    </row>
    <row r="1199" spans="1:14">
      <c r="A1199" s="8" t="s">
        <v>753</v>
      </c>
      <c r="B1199" t="s">
        <v>13387</v>
      </c>
      <c r="C1199" s="8" t="s">
        <v>13083</v>
      </c>
      <c r="D1199" s="16">
        <v>7299</v>
      </c>
      <c r="E1199" s="16">
        <v>19125</v>
      </c>
      <c r="F1199" s="11">
        <v>0.62</v>
      </c>
      <c r="G1199" s="8">
        <v>3.4</v>
      </c>
      <c r="H1199" s="15">
        <v>902</v>
      </c>
      <c r="I1199" s="8" t="s">
        <v>755</v>
      </c>
      <c r="J1199" s="8" t="s">
        <v>756</v>
      </c>
      <c r="K1199" s="8" t="s">
        <v>757</v>
      </c>
      <c r="L1199" s="8" t="s">
        <v>758</v>
      </c>
      <c r="M1199" s="8" t="s">
        <v>759</v>
      </c>
      <c r="N1199" s="8" t="s">
        <v>760</v>
      </c>
    </row>
    <row r="1200" spans="1:14">
      <c r="A1200" s="10" t="s">
        <v>8023</v>
      </c>
      <c r="B1200" t="s">
        <v>13387</v>
      </c>
      <c r="C1200" s="10" t="s">
        <v>13083</v>
      </c>
      <c r="D1200" s="10">
        <v>326</v>
      </c>
      <c r="E1200" s="10">
        <v>799</v>
      </c>
      <c r="F1200" s="12">
        <v>0.59</v>
      </c>
      <c r="G1200" s="10">
        <v>4.4000000000000004</v>
      </c>
      <c r="H1200" s="14">
        <v>10773</v>
      </c>
      <c r="I1200" s="10" t="s">
        <v>8025</v>
      </c>
      <c r="J1200" s="10" t="s">
        <v>8026</v>
      </c>
      <c r="K1200" s="10" t="s">
        <v>8027</v>
      </c>
      <c r="L1200" s="10" t="s">
        <v>8028</v>
      </c>
      <c r="M1200" s="10" t="s">
        <v>8029</v>
      </c>
      <c r="N1200" s="10" t="s">
        <v>8030</v>
      </c>
    </row>
    <row r="1201" spans="1:14">
      <c r="A1201" s="10" t="s">
        <v>2142</v>
      </c>
      <c r="B1201" t="s">
        <v>13388</v>
      </c>
      <c r="C1201" s="10" t="s">
        <v>13083</v>
      </c>
      <c r="D1201" s="10">
        <v>199</v>
      </c>
      <c r="E1201" s="10">
        <v>399</v>
      </c>
      <c r="F1201" s="12">
        <v>0.5</v>
      </c>
      <c r="G1201" s="10">
        <v>4.2</v>
      </c>
      <c r="H1201" s="14">
        <v>1335</v>
      </c>
      <c r="I1201" s="10" t="s">
        <v>2144</v>
      </c>
      <c r="J1201" s="10" t="s">
        <v>2145</v>
      </c>
      <c r="K1201" s="10" t="s">
        <v>2146</v>
      </c>
      <c r="L1201" s="10" t="s">
        <v>2147</v>
      </c>
      <c r="M1201" s="10" t="s">
        <v>2148</v>
      </c>
      <c r="N1201" s="10" t="s">
        <v>2149</v>
      </c>
    </row>
    <row r="1202" spans="1:14">
      <c r="A1202" s="8" t="s">
        <v>2585</v>
      </c>
      <c r="B1202" t="s">
        <v>13389</v>
      </c>
      <c r="C1202" s="8" t="s">
        <v>13083</v>
      </c>
      <c r="D1202" s="8">
        <v>199</v>
      </c>
      <c r="E1202" s="8">
        <v>399</v>
      </c>
      <c r="F1202" s="11">
        <v>0.5</v>
      </c>
      <c r="G1202" s="8">
        <v>4.2</v>
      </c>
      <c r="H1202" s="15">
        <v>1335</v>
      </c>
      <c r="I1202" s="8" t="s">
        <v>2144</v>
      </c>
      <c r="J1202" s="8" t="s">
        <v>2145</v>
      </c>
      <c r="K1202" s="8" t="s">
        <v>2146</v>
      </c>
      <c r="L1202" s="8" t="s">
        <v>2147</v>
      </c>
      <c r="M1202" s="8" t="s">
        <v>2148</v>
      </c>
      <c r="N1202" s="8" t="s">
        <v>2149</v>
      </c>
    </row>
    <row r="1203" spans="1:14">
      <c r="A1203" s="10" t="s">
        <v>9013</v>
      </c>
      <c r="B1203" t="s">
        <v>13390</v>
      </c>
      <c r="C1203" s="10" t="s">
        <v>13142</v>
      </c>
      <c r="D1203" s="10">
        <v>379</v>
      </c>
      <c r="E1203" s="10">
        <v>999</v>
      </c>
      <c r="F1203" s="12">
        <v>0.62</v>
      </c>
      <c r="G1203" s="10">
        <v>4.3</v>
      </c>
      <c r="H1203" s="14">
        <v>3096</v>
      </c>
      <c r="I1203" s="10" t="s">
        <v>9016</v>
      </c>
      <c r="J1203" s="10" t="s">
        <v>9017</v>
      </c>
      <c r="K1203" s="10" t="s">
        <v>9018</v>
      </c>
      <c r="L1203" s="10" t="s">
        <v>9019</v>
      </c>
      <c r="M1203" s="10" t="s">
        <v>9020</v>
      </c>
      <c r="N1203" s="10" t="s">
        <v>9021</v>
      </c>
    </row>
    <row r="1204" spans="1:14">
      <c r="A1204" s="10" t="s">
        <v>11661</v>
      </c>
      <c r="B1204" t="s">
        <v>13573</v>
      </c>
      <c r="C1204" s="10" t="s">
        <v>13142</v>
      </c>
      <c r="D1204" s="13">
        <v>1649</v>
      </c>
      <c r="E1204" s="13">
        <v>2800</v>
      </c>
      <c r="F1204" s="12">
        <v>0.41</v>
      </c>
      <c r="G1204" s="10">
        <v>3.9</v>
      </c>
      <c r="H1204" s="14">
        <v>2162</v>
      </c>
      <c r="I1204" s="10" t="s">
        <v>11663</v>
      </c>
      <c r="J1204" s="10" t="s">
        <v>11664</v>
      </c>
      <c r="K1204" s="10" t="s">
        <v>11665</v>
      </c>
      <c r="L1204" s="10" t="s">
        <v>11666</v>
      </c>
      <c r="M1204" s="10" t="s">
        <v>11667</v>
      </c>
      <c r="N1204" s="10" t="s">
        <v>11668</v>
      </c>
    </row>
    <row r="1205" spans="1:14">
      <c r="A1205" s="8" t="s">
        <v>1989</v>
      </c>
      <c r="B1205" t="s">
        <v>13573</v>
      </c>
      <c r="C1205" s="8" t="s">
        <v>13083</v>
      </c>
      <c r="D1205" s="8">
        <v>209</v>
      </c>
      <c r="E1205" s="8">
        <v>499</v>
      </c>
      <c r="F1205" s="11">
        <v>0.57999999999999996</v>
      </c>
      <c r="G1205" s="8">
        <v>4</v>
      </c>
      <c r="H1205" s="15">
        <v>479</v>
      </c>
      <c r="I1205" s="8" t="s">
        <v>1991</v>
      </c>
      <c r="J1205" s="8" t="s">
        <v>1992</v>
      </c>
      <c r="K1205" s="8" t="s">
        <v>1993</v>
      </c>
      <c r="L1205" s="8" t="s">
        <v>1994</v>
      </c>
      <c r="M1205" s="8" t="s">
        <v>1995</v>
      </c>
      <c r="N1205" s="8" t="s">
        <v>1996</v>
      </c>
    </row>
    <row r="1206" spans="1:14">
      <c r="A1206" s="10" t="s">
        <v>2186</v>
      </c>
      <c r="B1206" t="s">
        <v>13573</v>
      </c>
      <c r="C1206" s="10" t="s">
        <v>13083</v>
      </c>
      <c r="D1206" s="13">
        <v>77990</v>
      </c>
      <c r="E1206" s="10" t="s">
        <v>13020</v>
      </c>
      <c r="F1206" s="12">
        <v>0.44</v>
      </c>
      <c r="G1206" s="10">
        <v>4.7</v>
      </c>
      <c r="H1206" s="14">
        <v>5935</v>
      </c>
      <c r="I1206" s="10" t="s">
        <v>2188</v>
      </c>
      <c r="J1206" s="10" t="s">
        <v>2189</v>
      </c>
      <c r="K1206" s="10" t="s">
        <v>2190</v>
      </c>
      <c r="L1206" s="10" t="s">
        <v>2191</v>
      </c>
      <c r="M1206" s="10" t="s">
        <v>2192</v>
      </c>
      <c r="N1206" s="10" t="s">
        <v>2193</v>
      </c>
    </row>
    <row r="1207" spans="1:14">
      <c r="A1207" s="8" t="s">
        <v>1581</v>
      </c>
      <c r="B1207" t="s">
        <v>13574</v>
      </c>
      <c r="C1207" s="8" t="s">
        <v>13083</v>
      </c>
      <c r="D1207" s="8">
        <v>205</v>
      </c>
      <c r="E1207" s="8">
        <v>499</v>
      </c>
      <c r="F1207" s="11">
        <v>0.59</v>
      </c>
      <c r="G1207" s="8">
        <v>3.8</v>
      </c>
      <c r="H1207" s="15">
        <v>313</v>
      </c>
      <c r="I1207" s="8" t="s">
        <v>1583</v>
      </c>
      <c r="J1207" s="8" t="s">
        <v>1584</v>
      </c>
      <c r="K1207" s="8" t="s">
        <v>1585</v>
      </c>
      <c r="L1207" s="8" t="s">
        <v>1586</v>
      </c>
      <c r="M1207" s="8" t="s">
        <v>1587</v>
      </c>
      <c r="N1207" s="8" t="s">
        <v>1588</v>
      </c>
    </row>
    <row r="1208" spans="1:14">
      <c r="A1208" s="10" t="s">
        <v>7330</v>
      </c>
      <c r="B1208" t="s">
        <v>13574</v>
      </c>
      <c r="C1208" s="10" t="s">
        <v>13083</v>
      </c>
      <c r="D1208" s="13">
        <v>1599</v>
      </c>
      <c r="E1208" s="13">
        <v>2790</v>
      </c>
      <c r="F1208" s="12">
        <v>0.43</v>
      </c>
      <c r="G1208" s="10">
        <v>3.6</v>
      </c>
      <c r="H1208" s="14">
        <v>2272</v>
      </c>
      <c r="I1208" s="10" t="s">
        <v>7332</v>
      </c>
      <c r="J1208" s="10" t="s">
        <v>7333</v>
      </c>
      <c r="K1208" s="10" t="s">
        <v>7334</v>
      </c>
      <c r="L1208" s="10" t="s">
        <v>7335</v>
      </c>
      <c r="M1208" s="10" t="s">
        <v>7336</v>
      </c>
      <c r="N1208" s="10" t="s">
        <v>7337</v>
      </c>
    </row>
    <row r="1209" spans="1:14">
      <c r="A1209" s="10" t="s">
        <v>4323</v>
      </c>
      <c r="B1209" t="s">
        <v>13574</v>
      </c>
      <c r="C1209" s="10" t="s">
        <v>13083</v>
      </c>
      <c r="D1209" s="10">
        <v>499</v>
      </c>
      <c r="E1209" s="13">
        <v>1899</v>
      </c>
      <c r="F1209" s="12">
        <v>0.74</v>
      </c>
      <c r="G1209" s="10">
        <v>4.0999999999999996</v>
      </c>
      <c r="H1209" s="14">
        <v>1475</v>
      </c>
      <c r="I1209" s="10" t="s">
        <v>4325</v>
      </c>
      <c r="J1209" s="10" t="s">
        <v>4326</v>
      </c>
      <c r="K1209" s="10" t="s">
        <v>4327</v>
      </c>
      <c r="L1209" s="10" t="s">
        <v>4328</v>
      </c>
      <c r="M1209" s="10" t="s">
        <v>4329</v>
      </c>
      <c r="N1209" s="10" t="s">
        <v>4330</v>
      </c>
    </row>
    <row r="1210" spans="1:14">
      <c r="A1210" s="10" t="s">
        <v>351</v>
      </c>
      <c r="B1210" t="s">
        <v>13574</v>
      </c>
      <c r="C1210" s="10" t="s">
        <v>13084</v>
      </c>
      <c r="D1210" s="10">
        <v>199</v>
      </c>
      <c r="E1210" s="10">
        <v>999</v>
      </c>
      <c r="F1210" s="12">
        <v>0.8</v>
      </c>
      <c r="G1210" s="10">
        <v>4</v>
      </c>
      <c r="H1210" s="14">
        <v>576</v>
      </c>
      <c r="I1210" s="10" t="s">
        <v>353</v>
      </c>
      <c r="J1210" s="10" t="s">
        <v>354</v>
      </c>
      <c r="K1210" s="10" t="s">
        <v>355</v>
      </c>
      <c r="L1210" s="10" t="s">
        <v>356</v>
      </c>
      <c r="M1210" s="10" t="s">
        <v>357</v>
      </c>
      <c r="N1210" s="10" t="s">
        <v>358</v>
      </c>
    </row>
    <row r="1211" spans="1:14">
      <c r="A1211" s="8" t="s">
        <v>351</v>
      </c>
      <c r="B1211" t="s">
        <v>13574</v>
      </c>
      <c r="C1211" s="8" t="s">
        <v>13084</v>
      </c>
      <c r="D1211" s="8">
        <v>199</v>
      </c>
      <c r="E1211" s="8">
        <v>999</v>
      </c>
      <c r="F1211" s="11">
        <v>0.8</v>
      </c>
      <c r="G1211" s="8">
        <v>4</v>
      </c>
      <c r="H1211" s="15">
        <v>575</v>
      </c>
      <c r="I1211" s="8" t="s">
        <v>353</v>
      </c>
      <c r="J1211" s="8" t="s">
        <v>354</v>
      </c>
      <c r="K1211" s="8" t="s">
        <v>355</v>
      </c>
      <c r="L1211" s="8" t="s">
        <v>356</v>
      </c>
      <c r="M1211" s="8" t="s">
        <v>357</v>
      </c>
      <c r="N1211" s="8" t="s">
        <v>358</v>
      </c>
    </row>
    <row r="1212" spans="1:14">
      <c r="A1212" s="8" t="s">
        <v>22</v>
      </c>
      <c r="B1212" t="s">
        <v>13574</v>
      </c>
      <c r="C1212" s="8" t="s">
        <v>13084</v>
      </c>
      <c r="D1212" s="8">
        <v>199</v>
      </c>
      <c r="E1212" s="16">
        <v>1899</v>
      </c>
      <c r="F1212" s="11">
        <v>0.9</v>
      </c>
      <c r="G1212" s="8">
        <v>3.9</v>
      </c>
      <c r="H1212" s="15">
        <v>7928</v>
      </c>
      <c r="I1212" s="8" t="s">
        <v>24</v>
      </c>
      <c r="J1212" s="8" t="s">
        <v>25</v>
      </c>
      <c r="K1212" s="8" t="s">
        <v>26</v>
      </c>
      <c r="L1212" s="8" t="s">
        <v>27</v>
      </c>
      <c r="M1212" s="8" t="s">
        <v>28</v>
      </c>
      <c r="N1212" s="8" t="s">
        <v>29</v>
      </c>
    </row>
    <row r="1213" spans="1:14">
      <c r="A1213" s="10" t="s">
        <v>22</v>
      </c>
      <c r="B1213" t="s">
        <v>13574</v>
      </c>
      <c r="C1213" s="10" t="s">
        <v>13084</v>
      </c>
      <c r="D1213" s="10">
        <v>199</v>
      </c>
      <c r="E1213" s="10">
        <v>999</v>
      </c>
      <c r="F1213" s="12">
        <v>0.8</v>
      </c>
      <c r="G1213" s="10">
        <v>3.9</v>
      </c>
      <c r="H1213" s="14">
        <v>7928</v>
      </c>
      <c r="I1213" s="10" t="s">
        <v>3297</v>
      </c>
      <c r="J1213" s="10" t="s">
        <v>25</v>
      </c>
      <c r="K1213" s="10" t="s">
        <v>26</v>
      </c>
      <c r="L1213" s="10" t="s">
        <v>27</v>
      </c>
      <c r="M1213" s="10" t="s">
        <v>28</v>
      </c>
      <c r="N1213" s="10" t="s">
        <v>3298</v>
      </c>
    </row>
    <row r="1214" spans="1:14">
      <c r="A1214" s="10" t="s">
        <v>22</v>
      </c>
      <c r="B1214" t="s">
        <v>13574</v>
      </c>
      <c r="C1214" s="10" t="s">
        <v>13084</v>
      </c>
      <c r="D1214" s="10">
        <v>199</v>
      </c>
      <c r="E1214" s="10">
        <v>999</v>
      </c>
      <c r="F1214" s="12">
        <v>0.8</v>
      </c>
      <c r="G1214" s="10">
        <v>3.9</v>
      </c>
      <c r="H1214" s="14">
        <v>7928</v>
      </c>
      <c r="I1214" s="10" t="s">
        <v>24</v>
      </c>
      <c r="J1214" s="10" t="s">
        <v>25</v>
      </c>
      <c r="K1214" s="10" t="s">
        <v>26</v>
      </c>
      <c r="L1214" s="10" t="s">
        <v>27</v>
      </c>
      <c r="M1214" s="10" t="s">
        <v>28</v>
      </c>
      <c r="N1214" s="10" t="s">
        <v>29</v>
      </c>
    </row>
    <row r="1215" spans="1:14">
      <c r="A1215" s="8" t="s">
        <v>4556</v>
      </c>
      <c r="B1215" t="s">
        <v>13574</v>
      </c>
      <c r="C1215" s="8" t="s">
        <v>13083</v>
      </c>
      <c r="D1215" s="8">
        <v>120</v>
      </c>
      <c r="E1215" s="8">
        <v>999</v>
      </c>
      <c r="F1215" s="11">
        <v>0.88</v>
      </c>
      <c r="G1215" s="8">
        <v>3.9</v>
      </c>
      <c r="H1215" s="15">
        <v>6491</v>
      </c>
      <c r="I1215" s="8" t="s">
        <v>4559</v>
      </c>
      <c r="J1215" s="8" t="s">
        <v>4560</v>
      </c>
      <c r="K1215" s="8" t="s">
        <v>4561</v>
      </c>
      <c r="L1215" s="8" t="s">
        <v>4562</v>
      </c>
      <c r="M1215" s="8" t="s">
        <v>4563</v>
      </c>
      <c r="N1215" s="8" t="s">
        <v>4564</v>
      </c>
    </row>
    <row r="1216" spans="1:14">
      <c r="A1216" s="8" t="s">
        <v>4556</v>
      </c>
      <c r="B1216" t="s">
        <v>13574</v>
      </c>
      <c r="C1216" s="8" t="s">
        <v>13083</v>
      </c>
      <c r="D1216" s="8">
        <v>120</v>
      </c>
      <c r="E1216" s="8">
        <v>999</v>
      </c>
      <c r="F1216" s="11">
        <v>0.88</v>
      </c>
      <c r="G1216" s="8">
        <v>3.9</v>
      </c>
      <c r="H1216" s="15">
        <v>6491</v>
      </c>
      <c r="I1216" s="8" t="s">
        <v>4559</v>
      </c>
      <c r="J1216" s="8" t="s">
        <v>4560</v>
      </c>
      <c r="K1216" s="8" t="s">
        <v>4561</v>
      </c>
      <c r="L1216" s="8" t="s">
        <v>4562</v>
      </c>
      <c r="M1216" s="8" t="s">
        <v>4563</v>
      </c>
      <c r="N1216" s="8" t="s">
        <v>8033</v>
      </c>
    </row>
    <row r="1217" spans="1:14">
      <c r="A1217" s="8" t="s">
        <v>4456</v>
      </c>
      <c r="B1217" t="s">
        <v>13574</v>
      </c>
      <c r="C1217" s="8" t="s">
        <v>13083</v>
      </c>
      <c r="D1217" s="8">
        <v>199</v>
      </c>
      <c r="E1217" s="16">
        <v>1899</v>
      </c>
      <c r="F1217" s="11">
        <v>0.9</v>
      </c>
      <c r="G1217" s="8">
        <v>4</v>
      </c>
      <c r="H1217" s="15">
        <v>4740</v>
      </c>
      <c r="I1217" s="8" t="s">
        <v>4458</v>
      </c>
      <c r="J1217" s="8" t="s">
        <v>4459</v>
      </c>
      <c r="K1217" s="8" t="s">
        <v>4460</v>
      </c>
      <c r="L1217" s="8" t="s">
        <v>4461</v>
      </c>
      <c r="M1217" s="8" t="s">
        <v>4462</v>
      </c>
      <c r="N1217" s="8" t="s">
        <v>4463</v>
      </c>
    </row>
    <row r="1218" spans="1:14">
      <c r="A1218" s="10" t="s">
        <v>3502</v>
      </c>
      <c r="B1218" t="s">
        <v>13575</v>
      </c>
      <c r="C1218" s="10" t="s">
        <v>13084</v>
      </c>
      <c r="D1218" s="10">
        <v>99</v>
      </c>
      <c r="E1218" s="10">
        <v>999</v>
      </c>
      <c r="F1218" s="12">
        <v>0.9</v>
      </c>
      <c r="G1218" s="10">
        <v>4</v>
      </c>
      <c r="H1218" s="14">
        <v>1396</v>
      </c>
      <c r="I1218" s="10" t="s">
        <v>3505</v>
      </c>
      <c r="J1218" s="10" t="s">
        <v>3506</v>
      </c>
      <c r="K1218" s="10" t="s">
        <v>3507</v>
      </c>
      <c r="L1218" s="10" t="s">
        <v>3508</v>
      </c>
      <c r="M1218" s="10" t="s">
        <v>3509</v>
      </c>
      <c r="N1218" s="10" t="s">
        <v>3510</v>
      </c>
    </row>
    <row r="1219" spans="1:14">
      <c r="A1219" s="8" t="s">
        <v>3502</v>
      </c>
      <c r="B1219" t="s">
        <v>13575</v>
      </c>
      <c r="C1219" s="8" t="s">
        <v>13084</v>
      </c>
      <c r="D1219" s="8">
        <v>99</v>
      </c>
      <c r="E1219" s="8">
        <v>999</v>
      </c>
      <c r="F1219" s="11">
        <v>0.9</v>
      </c>
      <c r="G1219" s="8">
        <v>4</v>
      </c>
      <c r="H1219" s="15">
        <v>1396</v>
      </c>
      <c r="I1219" s="8" t="s">
        <v>3505</v>
      </c>
      <c r="J1219" s="8" t="s">
        <v>3506</v>
      </c>
      <c r="K1219" s="8" t="s">
        <v>3507</v>
      </c>
      <c r="L1219" s="8" t="s">
        <v>3508</v>
      </c>
      <c r="M1219" s="8" t="s">
        <v>3509</v>
      </c>
      <c r="N1219" s="8" t="s">
        <v>3510</v>
      </c>
    </row>
    <row r="1220" spans="1:14">
      <c r="A1220" s="8" t="s">
        <v>3909</v>
      </c>
      <c r="B1220" t="s">
        <v>13575</v>
      </c>
      <c r="C1220" s="8" t="s">
        <v>13083</v>
      </c>
      <c r="D1220" s="8">
        <v>999</v>
      </c>
      <c r="E1220" s="16">
        <v>2899</v>
      </c>
      <c r="F1220" s="11">
        <v>0.66</v>
      </c>
      <c r="G1220" s="8">
        <v>4.5999999999999996</v>
      </c>
      <c r="H1220" s="15">
        <v>6129</v>
      </c>
      <c r="I1220" s="8" t="s">
        <v>3911</v>
      </c>
      <c r="J1220" s="8" t="s">
        <v>3912</v>
      </c>
      <c r="K1220" s="8" t="s">
        <v>3913</v>
      </c>
      <c r="L1220" s="8" t="s">
        <v>3914</v>
      </c>
      <c r="M1220" s="8" t="s">
        <v>3915</v>
      </c>
      <c r="N1220" s="8" t="s">
        <v>13026</v>
      </c>
    </row>
    <row r="1221" spans="1:14">
      <c r="A1221" s="10" t="s">
        <v>3840</v>
      </c>
      <c r="B1221" t="s">
        <v>13575</v>
      </c>
      <c r="C1221" s="10" t="s">
        <v>13083</v>
      </c>
      <c r="D1221" s="10">
        <v>999</v>
      </c>
      <c r="E1221" s="13">
        <v>2899</v>
      </c>
      <c r="F1221" s="12">
        <v>0.66</v>
      </c>
      <c r="G1221" s="10">
        <v>4.7</v>
      </c>
      <c r="H1221" s="14">
        <v>7779</v>
      </c>
      <c r="I1221" s="10" t="s">
        <v>3842</v>
      </c>
      <c r="J1221" s="10" t="s">
        <v>3843</v>
      </c>
      <c r="K1221" s="10" t="s">
        <v>3844</v>
      </c>
      <c r="L1221" s="10" t="s">
        <v>3845</v>
      </c>
      <c r="M1221" s="10" t="s">
        <v>3846</v>
      </c>
      <c r="N1221" s="10" t="s">
        <v>3847</v>
      </c>
    </row>
    <row r="1222" spans="1:14">
      <c r="A1222" s="10" t="s">
        <v>3760</v>
      </c>
      <c r="B1222" t="s">
        <v>13391</v>
      </c>
      <c r="C1222" s="10" t="s">
        <v>13083</v>
      </c>
      <c r="D1222" s="10">
        <v>999</v>
      </c>
      <c r="E1222" s="13">
        <v>2899</v>
      </c>
      <c r="F1222" s="12">
        <v>0.66</v>
      </c>
      <c r="G1222" s="10">
        <v>4.5999999999999996</v>
      </c>
      <c r="H1222" s="14">
        <v>26603</v>
      </c>
      <c r="I1222" s="10" t="s">
        <v>3763</v>
      </c>
      <c r="J1222" s="10" t="s">
        <v>3764</v>
      </c>
      <c r="K1222" s="10" t="s">
        <v>3765</v>
      </c>
      <c r="L1222" s="10" t="s">
        <v>3766</v>
      </c>
      <c r="M1222" s="10" t="s">
        <v>3767</v>
      </c>
      <c r="N1222" s="10" t="s">
        <v>3768</v>
      </c>
    </row>
    <row r="1223" spans="1:14">
      <c r="A1223" s="10" t="s">
        <v>4579</v>
      </c>
      <c r="B1223" t="s">
        <v>13576</v>
      </c>
      <c r="C1223" s="10" t="s">
        <v>13083</v>
      </c>
      <c r="D1223" s="13">
        <v>1599</v>
      </c>
      <c r="E1223" s="13">
        <v>2599</v>
      </c>
      <c r="F1223" s="12">
        <v>0.38</v>
      </c>
      <c r="G1223" s="10">
        <v>4.3</v>
      </c>
      <c r="H1223" s="14">
        <v>1801</v>
      </c>
      <c r="I1223" s="10" t="s">
        <v>4581</v>
      </c>
      <c r="J1223" s="10" t="s">
        <v>4582</v>
      </c>
      <c r="K1223" s="10" t="s">
        <v>4583</v>
      </c>
      <c r="L1223" s="10" t="s">
        <v>4584</v>
      </c>
      <c r="M1223" s="10" t="s">
        <v>4585</v>
      </c>
      <c r="N1223" s="10" t="s">
        <v>4586</v>
      </c>
    </row>
    <row r="1224" spans="1:14">
      <c r="A1224" s="8" t="s">
        <v>4839</v>
      </c>
      <c r="B1224" t="s">
        <v>13576</v>
      </c>
      <c r="C1224" s="8" t="s">
        <v>13084</v>
      </c>
      <c r="D1224" s="8">
        <v>217</v>
      </c>
      <c r="E1224" s="8">
        <v>237</v>
      </c>
      <c r="F1224" s="11">
        <v>0.08</v>
      </c>
      <c r="G1224" s="8">
        <v>3.8</v>
      </c>
      <c r="H1224" s="15">
        <v>7354</v>
      </c>
      <c r="I1224" s="8" t="s">
        <v>4842</v>
      </c>
      <c r="J1224" s="8" t="s">
        <v>4843</v>
      </c>
      <c r="K1224" s="8" t="s">
        <v>4844</v>
      </c>
      <c r="L1224" s="8" t="s">
        <v>4845</v>
      </c>
      <c r="M1224" s="8" t="s">
        <v>4846</v>
      </c>
      <c r="N1224" s="8" t="s">
        <v>4847</v>
      </c>
    </row>
    <row r="1225" spans="1:14">
      <c r="A1225" s="8" t="s">
        <v>2216</v>
      </c>
      <c r="B1225" t="s">
        <v>13576</v>
      </c>
      <c r="C1225" s="8" t="s">
        <v>13084</v>
      </c>
      <c r="D1225" s="8">
        <v>299</v>
      </c>
      <c r="E1225" s="8">
        <v>799</v>
      </c>
      <c r="F1225" s="11">
        <v>0.63</v>
      </c>
      <c r="G1225" s="8">
        <v>4.2</v>
      </c>
      <c r="H1225" s="15">
        <v>2117</v>
      </c>
      <c r="I1225" s="8" t="s">
        <v>2218</v>
      </c>
      <c r="J1225" s="8" t="s">
        <v>2219</v>
      </c>
      <c r="K1225" s="8" t="s">
        <v>2220</v>
      </c>
      <c r="L1225" s="8" t="s">
        <v>2221</v>
      </c>
      <c r="M1225" s="8" t="s">
        <v>2222</v>
      </c>
      <c r="N1225" s="8" t="s">
        <v>2223</v>
      </c>
    </row>
    <row r="1226" spans="1:14">
      <c r="A1226" s="10" t="s">
        <v>2501</v>
      </c>
      <c r="B1226" t="s">
        <v>13576</v>
      </c>
      <c r="C1226" s="10" t="s">
        <v>13084</v>
      </c>
      <c r="D1226" s="10">
        <v>249</v>
      </c>
      <c r="E1226" s="10">
        <v>999</v>
      </c>
      <c r="F1226" s="12">
        <v>0.75</v>
      </c>
      <c r="G1226" s="10">
        <v>4.3</v>
      </c>
      <c r="H1226" s="14">
        <v>112</v>
      </c>
      <c r="I1226" s="10" t="s">
        <v>2503</v>
      </c>
      <c r="J1226" s="10" t="s">
        <v>2504</v>
      </c>
      <c r="K1226" s="10" t="s">
        <v>2505</v>
      </c>
      <c r="L1226" s="10" t="s">
        <v>2506</v>
      </c>
      <c r="M1226" s="10" t="s">
        <v>2507</v>
      </c>
      <c r="N1226" s="10" t="s">
        <v>2508</v>
      </c>
    </row>
    <row r="1227" spans="1:14">
      <c r="A1227" s="8" t="s">
        <v>2826</v>
      </c>
      <c r="B1227" t="s">
        <v>13576</v>
      </c>
      <c r="C1227" s="8" t="s">
        <v>13084</v>
      </c>
      <c r="D1227" s="8">
        <v>299</v>
      </c>
      <c r="E1227" s="8">
        <v>699</v>
      </c>
      <c r="F1227" s="11">
        <v>0.56999999999999995</v>
      </c>
      <c r="G1227" s="8">
        <v>3.9</v>
      </c>
      <c r="H1227" s="15">
        <v>1454</v>
      </c>
      <c r="I1227" s="8" t="s">
        <v>2828</v>
      </c>
      <c r="J1227" s="8" t="s">
        <v>2829</v>
      </c>
      <c r="K1227" s="8" t="s">
        <v>2830</v>
      </c>
      <c r="L1227" s="8" t="s">
        <v>2831</v>
      </c>
      <c r="M1227" s="8" t="s">
        <v>2832</v>
      </c>
      <c r="N1227" s="8" t="s">
        <v>2833</v>
      </c>
    </row>
    <row r="1228" spans="1:14">
      <c r="A1228" s="10" t="s">
        <v>1749</v>
      </c>
      <c r="B1228" t="s">
        <v>13576</v>
      </c>
      <c r="C1228" s="10" t="s">
        <v>13084</v>
      </c>
      <c r="D1228" s="10">
        <v>259</v>
      </c>
      <c r="E1228" s="10">
        <v>699</v>
      </c>
      <c r="F1228" s="12">
        <v>0.63</v>
      </c>
      <c r="G1228" s="10">
        <v>3.8</v>
      </c>
      <c r="H1228" s="14">
        <v>2399</v>
      </c>
      <c r="I1228" s="10" t="s">
        <v>1751</v>
      </c>
      <c r="J1228" s="10" t="s">
        <v>1752</v>
      </c>
      <c r="K1228" s="10" t="s">
        <v>1753</v>
      </c>
      <c r="L1228" s="10" t="s">
        <v>1754</v>
      </c>
      <c r="M1228" s="10" t="s">
        <v>1755</v>
      </c>
      <c r="N1228" s="10" t="s">
        <v>1756</v>
      </c>
    </row>
    <row r="1229" spans="1:14">
      <c r="A1229" s="10" t="s">
        <v>1591</v>
      </c>
      <c r="B1229" t="s">
        <v>13471</v>
      </c>
      <c r="C1229" s="10" t="s">
        <v>13084</v>
      </c>
      <c r="D1229" s="10">
        <v>299</v>
      </c>
      <c r="E1229" s="10">
        <v>699</v>
      </c>
      <c r="F1229" s="12">
        <v>0.56999999999999995</v>
      </c>
      <c r="G1229" s="10">
        <v>4.0999999999999996</v>
      </c>
      <c r="H1229" s="14">
        <v>2957</v>
      </c>
      <c r="I1229" s="10" t="s">
        <v>1593</v>
      </c>
      <c r="J1229" s="10" t="s">
        <v>1594</v>
      </c>
      <c r="K1229" s="10" t="s">
        <v>1595</v>
      </c>
      <c r="L1229" s="10" t="s">
        <v>1596</v>
      </c>
      <c r="M1229" s="10" t="s">
        <v>1597</v>
      </c>
      <c r="N1229" s="10" t="s">
        <v>1598</v>
      </c>
    </row>
    <row r="1230" spans="1:14">
      <c r="A1230" s="10" t="s">
        <v>2921</v>
      </c>
      <c r="B1230" t="s">
        <v>13471</v>
      </c>
      <c r="C1230" s="10" t="s">
        <v>13084</v>
      </c>
      <c r="D1230" s="10">
        <v>299</v>
      </c>
      <c r="E1230" s="10">
        <v>799</v>
      </c>
      <c r="F1230" s="12">
        <v>0.63</v>
      </c>
      <c r="G1230" s="10">
        <v>4.3</v>
      </c>
      <c r="H1230" s="14">
        <v>1902</v>
      </c>
      <c r="I1230" s="10" t="s">
        <v>2923</v>
      </c>
      <c r="J1230" s="10" t="s">
        <v>2924</v>
      </c>
      <c r="K1230" s="10" t="s">
        <v>2925</v>
      </c>
      <c r="L1230" s="10" t="s">
        <v>2926</v>
      </c>
      <c r="M1230" s="10" t="s">
        <v>2927</v>
      </c>
      <c r="N1230" s="10" t="s">
        <v>2928</v>
      </c>
    </row>
    <row r="1231" spans="1:14">
      <c r="A1231" s="10" t="s">
        <v>4278</v>
      </c>
      <c r="B1231" t="s">
        <v>13471</v>
      </c>
      <c r="C1231" s="10" t="s">
        <v>13083</v>
      </c>
      <c r="D1231" s="10">
        <v>79</v>
      </c>
      <c r="E1231" s="10">
        <v>499</v>
      </c>
      <c r="F1231" s="12">
        <v>0.84</v>
      </c>
      <c r="G1231" s="10">
        <v>4.2</v>
      </c>
      <c r="H1231" s="14">
        <v>1949</v>
      </c>
      <c r="I1231" s="10" t="s">
        <v>4280</v>
      </c>
      <c r="J1231" s="10" t="s">
        <v>4028</v>
      </c>
      <c r="K1231" s="10" t="s">
        <v>4029</v>
      </c>
      <c r="L1231" s="10" t="s">
        <v>4030</v>
      </c>
      <c r="M1231" s="10" t="s">
        <v>4031</v>
      </c>
      <c r="N1231" s="10" t="s">
        <v>4032</v>
      </c>
    </row>
    <row r="1232" spans="1:14">
      <c r="A1232" s="10" t="s">
        <v>4025</v>
      </c>
      <c r="B1232" t="s">
        <v>13471</v>
      </c>
      <c r="C1232" s="10" t="s">
        <v>13083</v>
      </c>
      <c r="D1232" s="10">
        <v>95</v>
      </c>
      <c r="E1232" s="10">
        <v>499</v>
      </c>
      <c r="F1232" s="12">
        <v>0.81</v>
      </c>
      <c r="G1232" s="10">
        <v>4.2</v>
      </c>
      <c r="H1232" s="14">
        <v>1949</v>
      </c>
      <c r="I1232" s="10" t="s">
        <v>4027</v>
      </c>
      <c r="J1232" s="10" t="s">
        <v>4028</v>
      </c>
      <c r="K1232" s="10" t="s">
        <v>4029</v>
      </c>
      <c r="L1232" s="10" t="s">
        <v>4030</v>
      </c>
      <c r="M1232" s="10" t="s">
        <v>4031</v>
      </c>
      <c r="N1232" s="10" t="s">
        <v>4032</v>
      </c>
    </row>
    <row r="1233" spans="1:14">
      <c r="A1233" s="10" t="s">
        <v>4025</v>
      </c>
      <c r="B1233" t="s">
        <v>13471</v>
      </c>
      <c r="C1233" s="10" t="s">
        <v>13083</v>
      </c>
      <c r="D1233" s="10">
        <v>95</v>
      </c>
      <c r="E1233" s="10">
        <v>499</v>
      </c>
      <c r="F1233" s="12">
        <v>0.81</v>
      </c>
      <c r="G1233" s="10">
        <v>4.2</v>
      </c>
      <c r="H1233" s="14">
        <v>1949</v>
      </c>
      <c r="I1233" s="10" t="s">
        <v>4027</v>
      </c>
      <c r="J1233" s="10" t="s">
        <v>4028</v>
      </c>
      <c r="K1233" s="10" t="s">
        <v>4029</v>
      </c>
      <c r="L1233" s="10" t="s">
        <v>4030</v>
      </c>
      <c r="M1233" s="10" t="s">
        <v>4031</v>
      </c>
      <c r="N1233" s="10" t="s">
        <v>4032</v>
      </c>
    </row>
    <row r="1234" spans="1:14">
      <c r="A1234" s="8" t="s">
        <v>4884</v>
      </c>
      <c r="B1234" t="s">
        <v>13471</v>
      </c>
      <c r="C1234" s="8" t="s">
        <v>13084</v>
      </c>
      <c r="D1234" s="8">
        <v>349</v>
      </c>
      <c r="E1234" s="16">
        <v>1499</v>
      </c>
      <c r="F1234" s="11">
        <v>0.77</v>
      </c>
      <c r="G1234" s="8">
        <v>4.3</v>
      </c>
      <c r="H1234" s="15">
        <v>24791</v>
      </c>
      <c r="I1234" s="8" t="s">
        <v>4887</v>
      </c>
      <c r="J1234" s="8" t="s">
        <v>4888</v>
      </c>
      <c r="K1234" s="8" t="s">
        <v>4889</v>
      </c>
      <c r="L1234" s="8" t="s">
        <v>4890</v>
      </c>
      <c r="M1234" s="8" t="s">
        <v>4891</v>
      </c>
      <c r="N1234" s="8" t="s">
        <v>4892</v>
      </c>
    </row>
    <row r="1235" spans="1:14">
      <c r="A1235" s="8" t="s">
        <v>6226</v>
      </c>
      <c r="B1235" t="s">
        <v>13471</v>
      </c>
      <c r="C1235" s="8" t="s">
        <v>13084</v>
      </c>
      <c r="D1235" s="8">
        <v>299</v>
      </c>
      <c r="E1235" s="16">
        <v>1499</v>
      </c>
      <c r="F1235" s="11">
        <v>0.8</v>
      </c>
      <c r="G1235" s="8">
        <v>4.2</v>
      </c>
      <c r="H1235" s="15">
        <v>903</v>
      </c>
      <c r="I1235" s="8" t="s">
        <v>6228</v>
      </c>
      <c r="J1235" s="8" t="s">
        <v>6229</v>
      </c>
      <c r="K1235" s="8" t="s">
        <v>6230</v>
      </c>
      <c r="L1235" s="8" t="s">
        <v>6231</v>
      </c>
      <c r="M1235" s="8" t="s">
        <v>6232</v>
      </c>
      <c r="N1235" s="8" t="s">
        <v>6233</v>
      </c>
    </row>
    <row r="1236" spans="1:14">
      <c r="A1236" s="8" t="s">
        <v>5585</v>
      </c>
      <c r="B1236" t="s">
        <v>13471</v>
      </c>
      <c r="C1236" s="8" t="s">
        <v>13084</v>
      </c>
      <c r="D1236" s="8">
        <v>449</v>
      </c>
      <c r="E1236" s="8">
        <v>999</v>
      </c>
      <c r="F1236" s="11">
        <v>0.55000000000000004</v>
      </c>
      <c r="G1236" s="8">
        <v>4</v>
      </c>
      <c r="H1236" s="15">
        <v>2102</v>
      </c>
      <c r="I1236" s="8" t="s">
        <v>5587</v>
      </c>
      <c r="J1236" s="8" t="s">
        <v>5588</v>
      </c>
      <c r="K1236" s="8" t="s">
        <v>5589</v>
      </c>
      <c r="L1236" s="8" t="s">
        <v>5590</v>
      </c>
      <c r="M1236" s="8" t="s">
        <v>5591</v>
      </c>
      <c r="N1236" s="8" t="s">
        <v>5592</v>
      </c>
    </row>
    <row r="1237" spans="1:14">
      <c r="A1237" s="10" t="s">
        <v>5341</v>
      </c>
      <c r="B1237" t="s">
        <v>13471</v>
      </c>
      <c r="C1237" s="10" t="s">
        <v>13084</v>
      </c>
      <c r="D1237" s="10">
        <v>129</v>
      </c>
      <c r="E1237" s="10">
        <v>999</v>
      </c>
      <c r="F1237" s="12">
        <v>0.87</v>
      </c>
      <c r="G1237" s="10">
        <v>4.2</v>
      </c>
      <c r="H1237" s="14">
        <v>491</v>
      </c>
      <c r="I1237" s="10" t="s">
        <v>5344</v>
      </c>
      <c r="J1237" s="10" t="s">
        <v>5345</v>
      </c>
      <c r="K1237" s="10" t="s">
        <v>5346</v>
      </c>
      <c r="L1237" s="10" t="s">
        <v>5347</v>
      </c>
      <c r="M1237" s="10" t="s">
        <v>5348</v>
      </c>
      <c r="N1237" s="10" t="s">
        <v>5349</v>
      </c>
    </row>
    <row r="1238" spans="1:14">
      <c r="A1238" s="8" t="s">
        <v>4297</v>
      </c>
      <c r="B1238" t="s">
        <v>13471</v>
      </c>
      <c r="C1238" s="8" t="s">
        <v>13083</v>
      </c>
      <c r="D1238" s="8">
        <v>99</v>
      </c>
      <c r="E1238" s="8">
        <v>499</v>
      </c>
      <c r="F1238" s="11">
        <v>0.8</v>
      </c>
      <c r="G1238" s="8">
        <v>4.0999999999999996</v>
      </c>
      <c r="H1238" s="15">
        <v>2451</v>
      </c>
      <c r="I1238" s="8" t="s">
        <v>4299</v>
      </c>
      <c r="J1238" s="8" t="s">
        <v>4300</v>
      </c>
      <c r="K1238" s="8" t="s">
        <v>4301</v>
      </c>
      <c r="L1238" s="8" t="s">
        <v>4302</v>
      </c>
      <c r="M1238" s="8" t="s">
        <v>4303</v>
      </c>
      <c r="N1238" s="8" t="s">
        <v>4304</v>
      </c>
    </row>
    <row r="1239" spans="1:14">
      <c r="A1239" s="8" t="s">
        <v>3478</v>
      </c>
      <c r="B1239" t="s">
        <v>13471</v>
      </c>
      <c r="C1239" s="8" t="s">
        <v>13083</v>
      </c>
      <c r="D1239" s="8">
        <v>99</v>
      </c>
      <c r="E1239" s="8">
        <v>499</v>
      </c>
      <c r="F1239" s="11">
        <v>0.8</v>
      </c>
      <c r="G1239" s="8">
        <v>4.3</v>
      </c>
      <c r="H1239" s="15">
        <v>42641</v>
      </c>
      <c r="I1239" s="8" t="s">
        <v>3481</v>
      </c>
      <c r="J1239" s="8" t="s">
        <v>3482</v>
      </c>
      <c r="K1239" s="8" t="s">
        <v>3483</v>
      </c>
      <c r="L1239" s="8" t="s">
        <v>3484</v>
      </c>
      <c r="M1239" s="8" t="s">
        <v>3485</v>
      </c>
      <c r="N1239" s="8" t="s">
        <v>13023</v>
      </c>
    </row>
    <row r="1240" spans="1:14">
      <c r="A1240" s="8" t="s">
        <v>6364</v>
      </c>
      <c r="B1240" t="s">
        <v>13392</v>
      </c>
      <c r="C1240" s="8" t="s">
        <v>13083</v>
      </c>
      <c r="D1240" s="8">
        <v>99</v>
      </c>
      <c r="E1240" s="8">
        <v>499</v>
      </c>
      <c r="F1240" s="11">
        <v>0.8</v>
      </c>
      <c r="G1240" s="8">
        <v>4.0999999999999996</v>
      </c>
      <c r="H1240" s="15">
        <v>2451</v>
      </c>
      <c r="I1240" s="8" t="s">
        <v>3481</v>
      </c>
      <c r="J1240" s="8" t="s">
        <v>6366</v>
      </c>
      <c r="K1240" s="8" t="s">
        <v>6367</v>
      </c>
      <c r="L1240" s="8" t="s">
        <v>6368</v>
      </c>
      <c r="M1240" s="8" t="s">
        <v>6369</v>
      </c>
      <c r="N1240" s="8" t="s">
        <v>6370</v>
      </c>
    </row>
    <row r="1241" spans="1:14">
      <c r="A1241" s="8" t="s">
        <v>4750</v>
      </c>
      <c r="B1241" t="s">
        <v>13393</v>
      </c>
      <c r="C1241" s="8" t="s">
        <v>13083</v>
      </c>
      <c r="D1241" s="8">
        <v>89</v>
      </c>
      <c r="E1241" s="8">
        <v>499</v>
      </c>
      <c r="F1241" s="11">
        <v>0.82</v>
      </c>
      <c r="G1241" s="8">
        <v>4.0999999999999996</v>
      </c>
      <c r="H1241" s="15">
        <v>9340</v>
      </c>
      <c r="I1241" s="8" t="s">
        <v>4753</v>
      </c>
      <c r="J1241" s="8" t="s">
        <v>4754</v>
      </c>
      <c r="K1241" s="8" t="s">
        <v>4755</v>
      </c>
      <c r="L1241" s="8" t="s">
        <v>4756</v>
      </c>
      <c r="M1241" s="8" t="s">
        <v>4757</v>
      </c>
      <c r="N1241" s="8" t="s">
        <v>4758</v>
      </c>
    </row>
    <row r="1242" spans="1:14">
      <c r="A1242" s="10" t="s">
        <v>8557</v>
      </c>
      <c r="B1242" t="s">
        <v>13577</v>
      </c>
      <c r="C1242" s="10" t="s">
        <v>13142</v>
      </c>
      <c r="D1242" s="10">
        <v>455</v>
      </c>
      <c r="E1242" s="10">
        <v>999</v>
      </c>
      <c r="F1242" s="12">
        <v>0.54</v>
      </c>
      <c r="G1242" s="10">
        <v>4.0999999999999996</v>
      </c>
      <c r="H1242" s="14">
        <v>3578</v>
      </c>
      <c r="I1242" s="10" t="s">
        <v>8560</v>
      </c>
      <c r="J1242" s="10" t="s">
        <v>8561</v>
      </c>
      <c r="K1242" s="10" t="s">
        <v>8562</v>
      </c>
      <c r="L1242" s="10" t="s">
        <v>8563</v>
      </c>
      <c r="M1242" s="10" t="s">
        <v>8564</v>
      </c>
      <c r="N1242" s="10" t="s">
        <v>8565</v>
      </c>
    </row>
    <row r="1243" spans="1:14">
      <c r="A1243" s="10" t="s">
        <v>10675</v>
      </c>
      <c r="B1243" t="s">
        <v>13577</v>
      </c>
      <c r="C1243" s="10" t="s">
        <v>13142</v>
      </c>
      <c r="D1243" s="10">
        <v>210</v>
      </c>
      <c r="E1243" s="10">
        <v>699</v>
      </c>
      <c r="F1243" s="12">
        <v>0.7</v>
      </c>
      <c r="G1243" s="10">
        <v>3.7</v>
      </c>
      <c r="H1243" s="14">
        <v>74</v>
      </c>
      <c r="I1243" s="10" t="s">
        <v>10677</v>
      </c>
      <c r="J1243" s="10" t="s">
        <v>10678</v>
      </c>
      <c r="K1243" s="10" t="s">
        <v>10679</v>
      </c>
      <c r="L1243" s="10" t="s">
        <v>10680</v>
      </c>
      <c r="M1243" s="10" t="s">
        <v>10681</v>
      </c>
      <c r="N1243" s="10" t="s">
        <v>10682</v>
      </c>
    </row>
    <row r="1244" spans="1:14">
      <c r="A1244" s="8" t="s">
        <v>11932</v>
      </c>
      <c r="B1244" t="s">
        <v>13577</v>
      </c>
      <c r="C1244" s="8" t="s">
        <v>13142</v>
      </c>
      <c r="D1244" s="8">
        <v>688</v>
      </c>
      <c r="E1244" s="8">
        <v>747</v>
      </c>
      <c r="F1244" s="11">
        <v>0.08</v>
      </c>
      <c r="G1244" s="8">
        <v>4.5</v>
      </c>
      <c r="H1244" s="15">
        <v>2280</v>
      </c>
      <c r="I1244" s="8" t="s">
        <v>11935</v>
      </c>
      <c r="J1244" s="8" t="s">
        <v>11936</v>
      </c>
      <c r="K1244" s="8" t="s">
        <v>11937</v>
      </c>
      <c r="L1244" s="8" t="s">
        <v>11938</v>
      </c>
      <c r="M1244" s="8" t="s">
        <v>11939</v>
      </c>
      <c r="N1244" s="8" t="s">
        <v>11940</v>
      </c>
    </row>
    <row r="1245" spans="1:14">
      <c r="A1245" s="10" t="s">
        <v>12166</v>
      </c>
      <c r="B1245" t="s">
        <v>13577</v>
      </c>
      <c r="C1245" s="10" t="s">
        <v>13142</v>
      </c>
      <c r="D1245" s="13">
        <v>6120</v>
      </c>
      <c r="E1245" s="13">
        <v>8478</v>
      </c>
      <c r="F1245" s="12">
        <v>0.28000000000000003</v>
      </c>
      <c r="G1245" s="10">
        <v>4.5999999999999996</v>
      </c>
      <c r="H1245" s="14">
        <v>6550</v>
      </c>
      <c r="I1245" s="10" t="s">
        <v>12168</v>
      </c>
      <c r="J1245" s="10" t="s">
        <v>12169</v>
      </c>
      <c r="K1245" s="10" t="s">
        <v>12170</v>
      </c>
      <c r="L1245" s="10" t="s">
        <v>12171</v>
      </c>
      <c r="M1245" s="10" t="s">
        <v>12172</v>
      </c>
      <c r="N1245" s="10" t="s">
        <v>12173</v>
      </c>
    </row>
    <row r="1246" spans="1:14">
      <c r="A1246" s="8" t="s">
        <v>12638</v>
      </c>
      <c r="B1246" t="s">
        <v>13577</v>
      </c>
      <c r="C1246" s="8" t="s">
        <v>13142</v>
      </c>
      <c r="D1246" s="16">
        <v>6120</v>
      </c>
      <c r="E1246" s="16">
        <v>8073</v>
      </c>
      <c r="F1246" s="11">
        <v>0.24</v>
      </c>
      <c r="G1246" s="8">
        <v>4.5999999999999996</v>
      </c>
      <c r="H1246" s="15">
        <v>2751</v>
      </c>
      <c r="I1246" s="8" t="s">
        <v>12640</v>
      </c>
      <c r="J1246" s="8" t="s">
        <v>12641</v>
      </c>
      <c r="K1246" s="8" t="s">
        <v>12642</v>
      </c>
      <c r="L1246" s="8" t="s">
        <v>12643</v>
      </c>
      <c r="M1246" s="8" t="s">
        <v>12644</v>
      </c>
      <c r="N1246" s="8" t="s">
        <v>12645</v>
      </c>
    </row>
    <row r="1247" spans="1:14">
      <c r="A1247" s="8" t="s">
        <v>10784</v>
      </c>
      <c r="B1247" t="s">
        <v>13577</v>
      </c>
      <c r="C1247" s="8" t="s">
        <v>13142</v>
      </c>
      <c r="D1247" s="16">
        <v>5890</v>
      </c>
      <c r="E1247" s="16">
        <v>7506</v>
      </c>
      <c r="F1247" s="11">
        <v>0.22</v>
      </c>
      <c r="G1247" s="8">
        <v>4.5</v>
      </c>
      <c r="H1247" s="15">
        <v>7241</v>
      </c>
      <c r="I1247" s="8" t="s">
        <v>10786</v>
      </c>
      <c r="J1247" s="8" t="s">
        <v>10787</v>
      </c>
      <c r="K1247" s="8" t="s">
        <v>10788</v>
      </c>
      <c r="L1247" s="8" t="s">
        <v>10789</v>
      </c>
      <c r="M1247" s="8" t="s">
        <v>10790</v>
      </c>
      <c r="N1247" s="8" t="s">
        <v>10791</v>
      </c>
    </row>
    <row r="1248" spans="1:14">
      <c r="A1248" s="8" t="s">
        <v>11230</v>
      </c>
      <c r="B1248" t="s">
        <v>13577</v>
      </c>
      <c r="C1248" s="8" t="s">
        <v>13142</v>
      </c>
      <c r="D1248" s="16">
        <v>6525</v>
      </c>
      <c r="E1248" s="16">
        <v>8820</v>
      </c>
      <c r="F1248" s="11">
        <v>0.26</v>
      </c>
      <c r="G1248" s="8">
        <v>4.5</v>
      </c>
      <c r="H1248" s="15">
        <v>5137</v>
      </c>
      <c r="I1248" s="8" t="s">
        <v>11232</v>
      </c>
      <c r="J1248" s="8" t="s">
        <v>11233</v>
      </c>
      <c r="K1248" s="8" t="s">
        <v>11234</v>
      </c>
      <c r="L1248" s="8" t="s">
        <v>11235</v>
      </c>
      <c r="M1248" s="8" t="s">
        <v>11236</v>
      </c>
      <c r="N1248" s="8" t="s">
        <v>11237</v>
      </c>
    </row>
    <row r="1249" spans="1:14">
      <c r="A1249" s="10" t="s">
        <v>12326</v>
      </c>
      <c r="B1249" t="s">
        <v>13394</v>
      </c>
      <c r="C1249" s="10" t="s">
        <v>13142</v>
      </c>
      <c r="D1249" s="13">
        <v>5865</v>
      </c>
      <c r="E1249" s="13">
        <v>7776</v>
      </c>
      <c r="F1249" s="12">
        <v>0.25</v>
      </c>
      <c r="G1249" s="10">
        <v>4.4000000000000004</v>
      </c>
      <c r="H1249" s="14">
        <v>2737</v>
      </c>
      <c r="I1249" s="10" t="s">
        <v>12328</v>
      </c>
      <c r="J1249" s="10" t="s">
        <v>12329</v>
      </c>
      <c r="K1249" s="10" t="s">
        <v>12330</v>
      </c>
      <c r="L1249" s="10" t="s">
        <v>12331</v>
      </c>
      <c r="M1249" s="10" t="s">
        <v>12332</v>
      </c>
      <c r="N1249" s="10" t="s">
        <v>12333</v>
      </c>
    </row>
    <row r="1250" spans="1:14">
      <c r="A1250" s="8" t="s">
        <v>12457</v>
      </c>
      <c r="B1250" t="s">
        <v>13395</v>
      </c>
      <c r="C1250" s="8" t="s">
        <v>13142</v>
      </c>
      <c r="D1250" s="16">
        <v>5490</v>
      </c>
      <c r="E1250" s="16">
        <v>7200</v>
      </c>
      <c r="F1250" s="11">
        <v>0.24</v>
      </c>
      <c r="G1250" s="8">
        <v>4.5</v>
      </c>
      <c r="H1250" s="15">
        <v>1408</v>
      </c>
      <c r="I1250" s="8" t="s">
        <v>12459</v>
      </c>
      <c r="J1250" s="8" t="s">
        <v>12460</v>
      </c>
      <c r="K1250" s="8" t="s">
        <v>12461</v>
      </c>
      <c r="L1250" s="8" t="s">
        <v>12462</v>
      </c>
      <c r="M1250" s="8" t="s">
        <v>12463</v>
      </c>
      <c r="N1250" s="8" t="s">
        <v>12464</v>
      </c>
    </row>
    <row r="1251" spans="1:14">
      <c r="A1251" s="8" t="s">
        <v>7414</v>
      </c>
      <c r="B1251" t="s">
        <v>13396</v>
      </c>
      <c r="C1251" s="8" t="s">
        <v>13084</v>
      </c>
      <c r="D1251" s="8">
        <v>499</v>
      </c>
      <c r="E1251" s="16">
        <v>1299</v>
      </c>
      <c r="F1251" s="11">
        <v>0.62</v>
      </c>
      <c r="G1251" s="8">
        <v>4.5</v>
      </c>
      <c r="H1251" s="15">
        <v>434</v>
      </c>
      <c r="I1251" s="8" t="s">
        <v>7416</v>
      </c>
      <c r="J1251" s="8" t="s">
        <v>7417</v>
      </c>
      <c r="K1251" s="8" t="s">
        <v>7418</v>
      </c>
      <c r="L1251" s="8" t="s">
        <v>7419</v>
      </c>
      <c r="M1251" s="8" t="s">
        <v>7420</v>
      </c>
      <c r="N1251" s="8" t="s">
        <v>7421</v>
      </c>
    </row>
    <row r="1252" spans="1:14">
      <c r="A1252" s="10" t="s">
        <v>10794</v>
      </c>
      <c r="B1252" t="s">
        <v>13578</v>
      </c>
      <c r="C1252" s="10" t="s">
        <v>13142</v>
      </c>
      <c r="D1252" s="13">
        <v>9199</v>
      </c>
      <c r="E1252" s="13">
        <v>18000</v>
      </c>
      <c r="F1252" s="12">
        <v>0.49</v>
      </c>
      <c r="G1252" s="10">
        <v>4</v>
      </c>
      <c r="H1252" s="14">
        <v>16020</v>
      </c>
      <c r="I1252" s="10" t="s">
        <v>10796</v>
      </c>
      <c r="J1252" s="10" t="s">
        <v>10797</v>
      </c>
      <c r="K1252" s="10" t="s">
        <v>10798</v>
      </c>
      <c r="L1252" s="10" t="s">
        <v>10799</v>
      </c>
      <c r="M1252" s="10" t="s">
        <v>10800</v>
      </c>
      <c r="N1252" s="10" t="s">
        <v>10801</v>
      </c>
    </row>
    <row r="1253" spans="1:14">
      <c r="A1253" s="8" t="s">
        <v>2231</v>
      </c>
      <c r="B1253" t="s">
        <v>13578</v>
      </c>
      <c r="C1253" s="8" t="s">
        <v>13083</v>
      </c>
      <c r="D1253" s="8">
        <v>96</v>
      </c>
      <c r="E1253" s="8">
        <v>399</v>
      </c>
      <c r="F1253" s="11">
        <v>0.76</v>
      </c>
      <c r="G1253" s="8">
        <v>3.6</v>
      </c>
      <c r="H1253" s="15">
        <v>1796</v>
      </c>
      <c r="I1253" s="8" t="s">
        <v>2233</v>
      </c>
      <c r="J1253" s="8" t="s">
        <v>2234</v>
      </c>
      <c r="K1253" s="8" t="s">
        <v>2235</v>
      </c>
      <c r="L1253" s="8" t="s">
        <v>2236</v>
      </c>
      <c r="M1253" s="8" t="s">
        <v>2237</v>
      </c>
      <c r="N1253" s="8" t="s">
        <v>2238</v>
      </c>
    </row>
    <row r="1254" spans="1:14">
      <c r="A1254" s="8" t="s">
        <v>721</v>
      </c>
      <c r="B1254" t="s">
        <v>13578</v>
      </c>
      <c r="C1254" s="8" t="s">
        <v>13084</v>
      </c>
      <c r="D1254" s="8">
        <v>209</v>
      </c>
      <c r="E1254" s="8">
        <v>499</v>
      </c>
      <c r="F1254" s="11">
        <v>0.57999999999999996</v>
      </c>
      <c r="G1254" s="8">
        <v>3.9</v>
      </c>
      <c r="H1254" s="15">
        <v>536</v>
      </c>
      <c r="I1254" s="8" t="s">
        <v>723</v>
      </c>
      <c r="J1254" s="8" t="s">
        <v>724</v>
      </c>
      <c r="K1254" s="8" t="s">
        <v>725</v>
      </c>
      <c r="L1254" s="8" t="s">
        <v>726</v>
      </c>
      <c r="M1254" s="8" t="s">
        <v>727</v>
      </c>
      <c r="N1254" s="8" t="s">
        <v>728</v>
      </c>
    </row>
    <row r="1255" spans="1:14">
      <c r="A1255" s="8" t="s">
        <v>721</v>
      </c>
      <c r="B1255" t="s">
        <v>13578</v>
      </c>
      <c r="C1255" s="8" t="s">
        <v>13084</v>
      </c>
      <c r="D1255" s="8">
        <v>209</v>
      </c>
      <c r="E1255" s="8">
        <v>499</v>
      </c>
      <c r="F1255" s="11">
        <v>0.57999999999999996</v>
      </c>
      <c r="G1255" s="8">
        <v>3.9</v>
      </c>
      <c r="H1255" s="15">
        <v>536</v>
      </c>
      <c r="I1255" s="8" t="s">
        <v>723</v>
      </c>
      <c r="J1255" s="8" t="s">
        <v>724</v>
      </c>
      <c r="K1255" s="8" t="s">
        <v>725</v>
      </c>
      <c r="L1255" s="8" t="s">
        <v>726</v>
      </c>
      <c r="M1255" s="8" t="s">
        <v>727</v>
      </c>
      <c r="N1255" s="8" t="s">
        <v>728</v>
      </c>
    </row>
    <row r="1256" spans="1:14">
      <c r="A1256" s="10" t="s">
        <v>3923</v>
      </c>
      <c r="B1256" t="s">
        <v>13397</v>
      </c>
      <c r="C1256" s="10" t="s">
        <v>13083</v>
      </c>
      <c r="D1256" s="10">
        <v>251</v>
      </c>
      <c r="E1256" s="10">
        <v>999</v>
      </c>
      <c r="F1256" s="12">
        <v>0.75</v>
      </c>
      <c r="G1256" s="10">
        <v>3.7</v>
      </c>
      <c r="H1256" s="14">
        <v>3234</v>
      </c>
      <c r="I1256" s="10" t="s">
        <v>3926</v>
      </c>
      <c r="J1256" s="10" t="s">
        <v>3927</v>
      </c>
      <c r="K1256" s="10" t="s">
        <v>3928</v>
      </c>
      <c r="L1256" s="10" t="s">
        <v>3929</v>
      </c>
      <c r="M1256" s="10" t="s">
        <v>3930</v>
      </c>
      <c r="N1256" s="10" t="s">
        <v>3931</v>
      </c>
    </row>
    <row r="1257" spans="1:14">
      <c r="A1257" s="8" t="s">
        <v>8504</v>
      </c>
      <c r="B1257" t="s">
        <v>13398</v>
      </c>
      <c r="C1257" s="8" t="s">
        <v>13084</v>
      </c>
      <c r="D1257" s="8">
        <v>298</v>
      </c>
      <c r="E1257" s="8">
        <v>999</v>
      </c>
      <c r="F1257" s="11">
        <v>0.7</v>
      </c>
      <c r="G1257" s="8">
        <v>4.3</v>
      </c>
      <c r="H1257" s="15">
        <v>1552</v>
      </c>
      <c r="I1257" s="8" t="s">
        <v>8506</v>
      </c>
      <c r="J1257" s="8" t="s">
        <v>8507</v>
      </c>
      <c r="K1257" s="8" t="s">
        <v>8508</v>
      </c>
      <c r="L1257" s="8" t="s">
        <v>8509</v>
      </c>
      <c r="M1257" s="8" t="s">
        <v>8510</v>
      </c>
      <c r="N1257" s="8" t="s">
        <v>8511</v>
      </c>
    </row>
    <row r="1258" spans="1:14">
      <c r="A1258" s="10" t="s">
        <v>9789</v>
      </c>
      <c r="B1258" t="s">
        <v>13399</v>
      </c>
      <c r="C1258" s="10" t="s">
        <v>13142</v>
      </c>
      <c r="D1258" s="13">
        <v>1439</v>
      </c>
      <c r="E1258" s="13">
        <v>1999</v>
      </c>
      <c r="F1258" s="12">
        <v>0.28000000000000003</v>
      </c>
      <c r="G1258" s="10">
        <v>4.8</v>
      </c>
      <c r="H1258" s="14">
        <v>53803</v>
      </c>
      <c r="I1258" s="10" t="s">
        <v>9791</v>
      </c>
      <c r="J1258" s="10" t="s">
        <v>9792</v>
      </c>
      <c r="K1258" s="10" t="s">
        <v>9793</v>
      </c>
      <c r="L1258" s="10" t="s">
        <v>9794</v>
      </c>
      <c r="M1258" s="10" t="s">
        <v>9795</v>
      </c>
      <c r="N1258" s="10" t="s">
        <v>9796</v>
      </c>
    </row>
    <row r="1259" spans="1:14">
      <c r="A1259" s="10" t="s">
        <v>10596</v>
      </c>
      <c r="B1259" t="s">
        <v>13579</v>
      </c>
      <c r="C1259" s="10" t="s">
        <v>13142</v>
      </c>
      <c r="D1259" s="13">
        <v>1547</v>
      </c>
      <c r="E1259" s="13">
        <v>2890</v>
      </c>
      <c r="F1259" s="12">
        <v>0.46</v>
      </c>
      <c r="G1259" s="10">
        <v>3.9</v>
      </c>
      <c r="H1259" s="14">
        <v>463</v>
      </c>
      <c r="I1259" s="10" t="s">
        <v>10598</v>
      </c>
      <c r="J1259" s="10" t="s">
        <v>10599</v>
      </c>
      <c r="K1259" s="10" t="s">
        <v>10600</v>
      </c>
      <c r="L1259" s="10" t="s">
        <v>10601</v>
      </c>
      <c r="M1259" s="10" t="s">
        <v>10602</v>
      </c>
      <c r="N1259" s="10" t="s">
        <v>10603</v>
      </c>
    </row>
    <row r="1260" spans="1:14">
      <c r="A1260" s="8" t="s">
        <v>1535</v>
      </c>
      <c r="B1260" t="s">
        <v>13579</v>
      </c>
      <c r="C1260" s="8" t="s">
        <v>13084</v>
      </c>
      <c r="D1260" s="8">
        <v>399</v>
      </c>
      <c r="E1260" s="16">
        <v>1999</v>
      </c>
      <c r="F1260" s="11">
        <v>0.8</v>
      </c>
      <c r="G1260" s="8">
        <v>5</v>
      </c>
      <c r="H1260" s="15">
        <v>5</v>
      </c>
      <c r="I1260" s="8" t="s">
        <v>1537</v>
      </c>
      <c r="J1260" s="8" t="s">
        <v>1538</v>
      </c>
      <c r="K1260" s="8" t="s">
        <v>1539</v>
      </c>
      <c r="L1260" s="8" t="s">
        <v>1540</v>
      </c>
      <c r="M1260" s="8" t="s">
        <v>1541</v>
      </c>
      <c r="N1260" s="8" t="s">
        <v>1542</v>
      </c>
    </row>
    <row r="1261" spans="1:14">
      <c r="A1261" s="8" t="s">
        <v>2876</v>
      </c>
      <c r="B1261" t="s">
        <v>13579</v>
      </c>
      <c r="C1261" s="8" t="s">
        <v>13084</v>
      </c>
      <c r="D1261" s="8">
        <v>349</v>
      </c>
      <c r="E1261" s="8">
        <v>999</v>
      </c>
      <c r="F1261" s="11">
        <v>0.65</v>
      </c>
      <c r="G1261" s="8">
        <v>4.3</v>
      </c>
      <c r="H1261" s="15">
        <v>838</v>
      </c>
      <c r="I1261" s="8" t="s">
        <v>2878</v>
      </c>
      <c r="J1261" s="8" t="s">
        <v>2750</v>
      </c>
      <c r="K1261" s="8" t="s">
        <v>2751</v>
      </c>
      <c r="L1261" s="8" t="s">
        <v>2752</v>
      </c>
      <c r="M1261" s="8" t="s">
        <v>2753</v>
      </c>
      <c r="N1261" s="8" t="s">
        <v>2754</v>
      </c>
    </row>
    <row r="1262" spans="1:14">
      <c r="A1262" s="8" t="s">
        <v>2747</v>
      </c>
      <c r="B1262" t="s">
        <v>13400</v>
      </c>
      <c r="C1262" s="8" t="s">
        <v>13084</v>
      </c>
      <c r="D1262" s="8">
        <v>389</v>
      </c>
      <c r="E1262" s="8">
        <v>999</v>
      </c>
      <c r="F1262" s="11">
        <v>0.61</v>
      </c>
      <c r="G1262" s="8">
        <v>4.3</v>
      </c>
      <c r="H1262" s="15">
        <v>838</v>
      </c>
      <c r="I1262" s="8" t="s">
        <v>2749</v>
      </c>
      <c r="J1262" s="8" t="s">
        <v>2750</v>
      </c>
      <c r="K1262" s="8" t="s">
        <v>2751</v>
      </c>
      <c r="L1262" s="8" t="s">
        <v>2752</v>
      </c>
      <c r="M1262" s="8" t="s">
        <v>2753</v>
      </c>
      <c r="N1262" s="8" t="s">
        <v>2754</v>
      </c>
    </row>
    <row r="1263" spans="1:14">
      <c r="A1263" s="10" t="s">
        <v>2701</v>
      </c>
      <c r="B1263" t="s">
        <v>13401</v>
      </c>
      <c r="C1263" s="10" t="s">
        <v>13084</v>
      </c>
      <c r="D1263" s="10">
        <v>379</v>
      </c>
      <c r="E1263" s="13">
        <v>1099</v>
      </c>
      <c r="F1263" s="12">
        <v>0.66</v>
      </c>
      <c r="G1263" s="10">
        <v>4.3</v>
      </c>
      <c r="H1263" s="14">
        <v>3049</v>
      </c>
      <c r="I1263" s="10" t="s">
        <v>2703</v>
      </c>
      <c r="J1263" s="10" t="s">
        <v>2704</v>
      </c>
      <c r="K1263" s="10" t="s">
        <v>2705</v>
      </c>
      <c r="L1263" s="10" t="s">
        <v>2706</v>
      </c>
      <c r="M1263" s="10" t="s">
        <v>2707</v>
      </c>
      <c r="N1263" s="10" t="s">
        <v>2708</v>
      </c>
    </row>
    <row r="1264" spans="1:14">
      <c r="A1264" s="10" t="s">
        <v>12829</v>
      </c>
      <c r="B1264" t="s">
        <v>13402</v>
      </c>
      <c r="C1264" s="10" t="s">
        <v>13142</v>
      </c>
      <c r="D1264" s="10">
        <v>457</v>
      </c>
      <c r="E1264" s="10">
        <v>799</v>
      </c>
      <c r="F1264" s="12">
        <v>0.43</v>
      </c>
      <c r="G1264" s="10">
        <v>4.3</v>
      </c>
      <c r="H1264" s="14">
        <v>1868</v>
      </c>
      <c r="I1264" s="10" t="s">
        <v>12831</v>
      </c>
      <c r="J1264" s="10" t="s">
        <v>12832</v>
      </c>
      <c r="K1264" s="10" t="s">
        <v>12833</v>
      </c>
      <c r="L1264" s="10" t="s">
        <v>12834</v>
      </c>
      <c r="M1264" s="10" t="s">
        <v>12835</v>
      </c>
      <c r="N1264" s="10" t="s">
        <v>12836</v>
      </c>
    </row>
    <row r="1265" spans="1:14">
      <c r="A1265" s="8" t="s">
        <v>5149</v>
      </c>
      <c r="B1265" t="s">
        <v>13403</v>
      </c>
      <c r="C1265" s="8" t="s">
        <v>13083</v>
      </c>
      <c r="D1265" s="8">
        <v>799</v>
      </c>
      <c r="E1265" s="16">
        <v>3990</v>
      </c>
      <c r="F1265" s="11">
        <v>0.8</v>
      </c>
      <c r="G1265" s="8">
        <v>4.3</v>
      </c>
      <c r="H1265" s="15">
        <v>27139</v>
      </c>
      <c r="I1265" s="8" t="s">
        <v>5152</v>
      </c>
      <c r="J1265" s="8" t="s">
        <v>5153</v>
      </c>
      <c r="K1265" s="8" t="s">
        <v>5154</v>
      </c>
      <c r="L1265" s="8" t="s">
        <v>5155</v>
      </c>
      <c r="M1265" s="8" t="s">
        <v>5156</v>
      </c>
      <c r="N1265" s="8" t="s">
        <v>5157</v>
      </c>
    </row>
    <row r="1266" spans="1:14">
      <c r="A1266" s="8" t="s">
        <v>12296</v>
      </c>
      <c r="B1266" t="s">
        <v>13404</v>
      </c>
      <c r="C1266" s="8" t="s">
        <v>13142</v>
      </c>
      <c r="D1266" s="8">
        <v>549</v>
      </c>
      <c r="E1266" s="8">
        <v>999</v>
      </c>
      <c r="F1266" s="11">
        <v>0.45</v>
      </c>
      <c r="G1266" s="8">
        <v>4</v>
      </c>
      <c r="H1266" s="15">
        <v>1313</v>
      </c>
      <c r="I1266" s="8" t="s">
        <v>12298</v>
      </c>
      <c r="J1266" s="8" t="s">
        <v>12299</v>
      </c>
      <c r="K1266" s="8" t="s">
        <v>12300</v>
      </c>
      <c r="L1266" s="8" t="s">
        <v>12301</v>
      </c>
      <c r="M1266" s="8" t="s">
        <v>12302</v>
      </c>
      <c r="N1266" s="8" t="s">
        <v>12303</v>
      </c>
    </row>
    <row r="1267" spans="1:14">
      <c r="A1267" s="8" t="s">
        <v>7895</v>
      </c>
      <c r="B1267" t="s">
        <v>13405</v>
      </c>
      <c r="C1267" s="8" t="s">
        <v>13084</v>
      </c>
      <c r="D1267" s="8">
        <v>299</v>
      </c>
      <c r="E1267" s="16">
        <v>1499</v>
      </c>
      <c r="F1267" s="11">
        <v>0.8</v>
      </c>
      <c r="G1267" s="8">
        <v>4.2</v>
      </c>
      <c r="H1267" s="15">
        <v>2868</v>
      </c>
      <c r="I1267" s="8" t="s">
        <v>7897</v>
      </c>
      <c r="J1267" s="8" t="s">
        <v>7898</v>
      </c>
      <c r="K1267" s="8" t="s">
        <v>7899</v>
      </c>
      <c r="L1267" s="8" t="s">
        <v>7900</v>
      </c>
      <c r="M1267" s="8" t="s">
        <v>7901</v>
      </c>
      <c r="N1267" s="8" t="s">
        <v>7902</v>
      </c>
    </row>
    <row r="1268" spans="1:14">
      <c r="A1268" s="10" t="s">
        <v>6630</v>
      </c>
      <c r="B1268" t="s">
        <v>13580</v>
      </c>
      <c r="C1268" s="10" t="s">
        <v>13084</v>
      </c>
      <c r="D1268" s="13">
        <v>1399</v>
      </c>
      <c r="E1268" s="13">
        <v>2490</v>
      </c>
      <c r="F1268" s="12">
        <v>0.44</v>
      </c>
      <c r="G1268" s="10">
        <v>4.3</v>
      </c>
      <c r="H1268" s="14">
        <v>11074</v>
      </c>
      <c r="I1268" s="10" t="s">
        <v>6633</v>
      </c>
      <c r="J1268" s="10" t="s">
        <v>6634</v>
      </c>
      <c r="K1268" s="10" t="s">
        <v>6635</v>
      </c>
      <c r="L1268" s="10" t="s">
        <v>6636</v>
      </c>
      <c r="M1268" s="10" t="s">
        <v>6637</v>
      </c>
      <c r="N1268" s="10" t="s">
        <v>6638</v>
      </c>
    </row>
    <row r="1269" spans="1:14">
      <c r="A1269" s="10" t="s">
        <v>6311</v>
      </c>
      <c r="B1269" t="s">
        <v>13580</v>
      </c>
      <c r="C1269" s="10" t="s">
        <v>13084</v>
      </c>
      <c r="D1269" s="10">
        <v>999</v>
      </c>
      <c r="E1269" s="13">
        <v>2499</v>
      </c>
      <c r="F1269" s="12">
        <v>0.6</v>
      </c>
      <c r="G1269" s="10">
        <v>4.3</v>
      </c>
      <c r="H1269" s="14">
        <v>1690</v>
      </c>
      <c r="I1269" s="10" t="s">
        <v>6313</v>
      </c>
      <c r="J1269" s="10" t="s">
        <v>6314</v>
      </c>
      <c r="K1269" s="10" t="s">
        <v>6315</v>
      </c>
      <c r="L1269" s="10" t="s">
        <v>6316</v>
      </c>
      <c r="M1269" s="10" t="s">
        <v>6317</v>
      </c>
      <c r="N1269" s="10" t="s">
        <v>6318</v>
      </c>
    </row>
    <row r="1270" spans="1:14">
      <c r="A1270" s="8" t="s">
        <v>2476</v>
      </c>
      <c r="B1270" t="s">
        <v>13580</v>
      </c>
      <c r="C1270" s="8" t="s">
        <v>13083</v>
      </c>
      <c r="D1270" s="8">
        <v>215</v>
      </c>
      <c r="E1270" s="8">
        <v>499</v>
      </c>
      <c r="F1270" s="11">
        <v>0.56999999999999995</v>
      </c>
      <c r="G1270" s="8">
        <v>3.5</v>
      </c>
      <c r="H1270" s="15">
        <v>121</v>
      </c>
      <c r="I1270" s="8" t="s">
        <v>2478</v>
      </c>
      <c r="J1270" s="8" t="s">
        <v>2479</v>
      </c>
      <c r="K1270" s="8" t="s">
        <v>2480</v>
      </c>
      <c r="L1270" s="8" t="s">
        <v>2481</v>
      </c>
      <c r="M1270" s="8" t="s">
        <v>2482</v>
      </c>
      <c r="N1270" s="8" t="s">
        <v>2483</v>
      </c>
    </row>
    <row r="1271" spans="1:14">
      <c r="A1271" s="8" t="s">
        <v>1968</v>
      </c>
      <c r="B1271" t="s">
        <v>13580</v>
      </c>
      <c r="C1271" s="8" t="s">
        <v>13083</v>
      </c>
      <c r="D1271" s="16">
        <v>1249</v>
      </c>
      <c r="E1271" s="16">
        <v>2299</v>
      </c>
      <c r="F1271" s="11">
        <v>0.46</v>
      </c>
      <c r="G1271" s="8">
        <v>4.3</v>
      </c>
      <c r="H1271" s="15">
        <v>7636</v>
      </c>
      <c r="I1271" s="8" t="s">
        <v>1971</v>
      </c>
      <c r="J1271" s="8" t="s">
        <v>1972</v>
      </c>
      <c r="K1271" s="8" t="s">
        <v>1973</v>
      </c>
      <c r="L1271" s="8" t="s">
        <v>1974</v>
      </c>
      <c r="M1271" s="8" t="s">
        <v>1975</v>
      </c>
      <c r="N1271" s="8" t="s">
        <v>1976</v>
      </c>
    </row>
    <row r="1272" spans="1:14">
      <c r="A1272" s="10" t="s">
        <v>511</v>
      </c>
      <c r="B1272" t="s">
        <v>13580</v>
      </c>
      <c r="C1272" s="10" t="s">
        <v>13083</v>
      </c>
      <c r="D1272" s="10">
        <v>230</v>
      </c>
      <c r="E1272" s="10">
        <v>499</v>
      </c>
      <c r="F1272" s="12">
        <v>0.54</v>
      </c>
      <c r="G1272" s="10">
        <v>3.7</v>
      </c>
      <c r="H1272" s="14">
        <v>2960</v>
      </c>
      <c r="I1272" s="10" t="s">
        <v>513</v>
      </c>
      <c r="J1272" s="10" t="s">
        <v>514</v>
      </c>
      <c r="K1272" s="10" t="s">
        <v>515</v>
      </c>
      <c r="L1272" s="10" t="s">
        <v>516</v>
      </c>
      <c r="M1272" s="10" t="s">
        <v>517</v>
      </c>
      <c r="N1272" s="10" t="s">
        <v>518</v>
      </c>
    </row>
    <row r="1273" spans="1:14">
      <c r="A1273" s="10" t="s">
        <v>1828</v>
      </c>
      <c r="B1273" t="s">
        <v>13581</v>
      </c>
      <c r="C1273" s="10" t="s">
        <v>13083</v>
      </c>
      <c r="D1273" s="10">
        <v>204</v>
      </c>
      <c r="E1273" s="10">
        <v>599</v>
      </c>
      <c r="F1273" s="12">
        <v>0.66</v>
      </c>
      <c r="G1273" s="10">
        <v>3.6</v>
      </c>
      <c r="H1273" s="14">
        <v>339</v>
      </c>
      <c r="I1273" s="10" t="s">
        <v>1830</v>
      </c>
      <c r="J1273" s="10" t="s">
        <v>1831</v>
      </c>
      <c r="K1273" s="10" t="s">
        <v>1832</v>
      </c>
      <c r="L1273" s="10" t="s">
        <v>1833</v>
      </c>
      <c r="M1273" s="10" t="s">
        <v>1834</v>
      </c>
      <c r="N1273" s="10" t="s">
        <v>1835</v>
      </c>
    </row>
    <row r="1274" spans="1:14">
      <c r="A1274" s="8" t="s">
        <v>10077</v>
      </c>
      <c r="B1274" t="s">
        <v>13581</v>
      </c>
      <c r="C1274" s="8" t="s">
        <v>13142</v>
      </c>
      <c r="D1274" s="8">
        <v>698</v>
      </c>
      <c r="E1274" s="8">
        <v>699</v>
      </c>
      <c r="F1274" s="11">
        <v>0</v>
      </c>
      <c r="G1274" s="8">
        <v>4.2</v>
      </c>
      <c r="H1274" s="15">
        <v>3160</v>
      </c>
      <c r="I1274" s="8" t="s">
        <v>10080</v>
      </c>
      <c r="J1274" s="8" t="s">
        <v>10081</v>
      </c>
      <c r="K1274" s="8" t="s">
        <v>10082</v>
      </c>
      <c r="L1274" s="8" t="s">
        <v>10083</v>
      </c>
      <c r="M1274" s="8" t="s">
        <v>10084</v>
      </c>
      <c r="N1274" s="8" t="s">
        <v>10085</v>
      </c>
    </row>
    <row r="1275" spans="1:14">
      <c r="A1275" s="8" t="s">
        <v>842</v>
      </c>
      <c r="B1275" t="s">
        <v>13581</v>
      </c>
      <c r="C1275" s="8" t="s">
        <v>13083</v>
      </c>
      <c r="D1275" s="16">
        <v>18990</v>
      </c>
      <c r="E1275" s="16">
        <v>40990</v>
      </c>
      <c r="F1275" s="11">
        <v>0.54</v>
      </c>
      <c r="G1275" s="8">
        <v>4.2</v>
      </c>
      <c r="H1275" s="15">
        <v>6659</v>
      </c>
      <c r="I1275" s="8" t="s">
        <v>844</v>
      </c>
      <c r="J1275" s="8" t="s">
        <v>845</v>
      </c>
      <c r="K1275" s="8" t="s">
        <v>846</v>
      </c>
      <c r="L1275" s="8" t="s">
        <v>847</v>
      </c>
      <c r="M1275" s="8" t="s">
        <v>848</v>
      </c>
      <c r="N1275" s="8" t="s">
        <v>849</v>
      </c>
    </row>
    <row r="1276" spans="1:14">
      <c r="A1276" s="10" t="s">
        <v>2836</v>
      </c>
      <c r="B1276" t="s">
        <v>13581</v>
      </c>
      <c r="C1276" s="10" t="s">
        <v>13083</v>
      </c>
      <c r="D1276" s="13">
        <v>24990</v>
      </c>
      <c r="E1276" s="13">
        <v>51990</v>
      </c>
      <c r="F1276" s="12">
        <v>0.52</v>
      </c>
      <c r="G1276" s="10">
        <v>4.2</v>
      </c>
      <c r="H1276" s="14">
        <v>2951</v>
      </c>
      <c r="I1276" s="10" t="s">
        <v>2838</v>
      </c>
      <c r="J1276" s="10" t="s">
        <v>2839</v>
      </c>
      <c r="K1276" s="10" t="s">
        <v>2840</v>
      </c>
      <c r="L1276" s="10" t="s">
        <v>2841</v>
      </c>
      <c r="M1276" s="10" t="s">
        <v>2842</v>
      </c>
      <c r="N1276" s="10" t="s">
        <v>2843</v>
      </c>
    </row>
    <row r="1277" spans="1:14">
      <c r="A1277" s="10" t="s">
        <v>711</v>
      </c>
      <c r="B1277" t="s">
        <v>13406</v>
      </c>
      <c r="C1277" s="10" t="s">
        <v>13083</v>
      </c>
      <c r="D1277" s="13">
        <v>10901</v>
      </c>
      <c r="E1277" s="13">
        <v>30990</v>
      </c>
      <c r="F1277" s="12">
        <v>0.65</v>
      </c>
      <c r="G1277" s="10">
        <v>4.0999999999999996</v>
      </c>
      <c r="H1277" s="14">
        <v>398</v>
      </c>
      <c r="I1277" s="10" t="s">
        <v>713</v>
      </c>
      <c r="J1277" s="10" t="s">
        <v>714</v>
      </c>
      <c r="K1277" s="10" t="s">
        <v>715</v>
      </c>
      <c r="L1277" s="10" t="s">
        <v>716</v>
      </c>
      <c r="M1277" s="10" t="s">
        <v>717</v>
      </c>
      <c r="N1277" s="10" t="s">
        <v>718</v>
      </c>
    </row>
    <row r="1278" spans="1:14">
      <c r="A1278" s="8" t="s">
        <v>1799</v>
      </c>
      <c r="B1278" t="s">
        <v>13407</v>
      </c>
      <c r="C1278" s="8" t="s">
        <v>13083</v>
      </c>
      <c r="D1278" s="16">
        <v>11990</v>
      </c>
      <c r="E1278" s="16">
        <v>31990</v>
      </c>
      <c r="F1278" s="11">
        <v>0.63</v>
      </c>
      <c r="G1278" s="8">
        <v>4.2</v>
      </c>
      <c r="H1278" s="15">
        <v>64</v>
      </c>
      <c r="I1278" s="8" t="s">
        <v>713</v>
      </c>
      <c r="J1278" s="8" t="s">
        <v>1801</v>
      </c>
      <c r="K1278" s="8" t="s">
        <v>1802</v>
      </c>
      <c r="L1278" s="8" t="s">
        <v>1803</v>
      </c>
      <c r="M1278" s="8" t="s">
        <v>1804</v>
      </c>
      <c r="N1278" s="8" t="s">
        <v>1805</v>
      </c>
    </row>
    <row r="1279" spans="1:14">
      <c r="A1279" s="8" t="s">
        <v>12136</v>
      </c>
      <c r="B1279" t="s">
        <v>13582</v>
      </c>
      <c r="C1279" s="8" t="s">
        <v>13142</v>
      </c>
      <c r="D1279" s="16">
        <v>1449</v>
      </c>
      <c r="E1279" s="16">
        <v>4999</v>
      </c>
      <c r="F1279" s="11">
        <v>0.71</v>
      </c>
      <c r="G1279" s="8">
        <v>3.6</v>
      </c>
      <c r="H1279" s="15">
        <v>63</v>
      </c>
      <c r="I1279" s="8" t="s">
        <v>12138</v>
      </c>
      <c r="J1279" s="8" t="s">
        <v>12139</v>
      </c>
      <c r="K1279" s="8" t="s">
        <v>12140</v>
      </c>
      <c r="L1279" s="8" t="s">
        <v>12141</v>
      </c>
      <c r="M1279" s="8" t="s">
        <v>12142</v>
      </c>
      <c r="N1279" s="8" t="s">
        <v>12143</v>
      </c>
    </row>
    <row r="1280" spans="1:14">
      <c r="A1280" s="8" t="s">
        <v>2632</v>
      </c>
      <c r="B1280" t="s">
        <v>13582</v>
      </c>
      <c r="C1280" s="8" t="s">
        <v>13083</v>
      </c>
      <c r="D1280" s="8">
        <v>185</v>
      </c>
      <c r="E1280" s="8">
        <v>499</v>
      </c>
      <c r="F1280" s="11">
        <v>0.63</v>
      </c>
      <c r="G1280" s="8">
        <v>4.2</v>
      </c>
      <c r="H1280" s="15">
        <v>25</v>
      </c>
      <c r="I1280" s="8" t="s">
        <v>2634</v>
      </c>
      <c r="J1280" s="8" t="s">
        <v>2635</v>
      </c>
      <c r="K1280" s="8" t="s">
        <v>2636</v>
      </c>
      <c r="L1280" s="8" t="s">
        <v>2637</v>
      </c>
      <c r="M1280" s="8" t="s">
        <v>2638</v>
      </c>
      <c r="N1280" s="8" t="s">
        <v>2639</v>
      </c>
    </row>
    <row r="1281" spans="1:14">
      <c r="A1281" s="8" t="s">
        <v>4353</v>
      </c>
      <c r="B1281" t="s">
        <v>13408</v>
      </c>
      <c r="C1281" s="8" t="s">
        <v>13083</v>
      </c>
      <c r="D1281" s="16">
        <v>8499</v>
      </c>
      <c r="E1281" s="16">
        <v>12999</v>
      </c>
      <c r="F1281" s="11">
        <v>0.35</v>
      </c>
      <c r="G1281" s="8">
        <v>4.0999999999999996</v>
      </c>
      <c r="H1281" s="15">
        <v>6662</v>
      </c>
      <c r="I1281" s="8" t="s">
        <v>4355</v>
      </c>
      <c r="J1281" s="8" t="s">
        <v>4356</v>
      </c>
      <c r="K1281" s="8" t="s">
        <v>4357</v>
      </c>
      <c r="L1281" s="8" t="s">
        <v>4358</v>
      </c>
      <c r="M1281" s="8" t="s">
        <v>4359</v>
      </c>
      <c r="N1281" s="8" t="s">
        <v>4360</v>
      </c>
    </row>
    <row r="1282" spans="1:14">
      <c r="A1282" s="10" t="s">
        <v>3977</v>
      </c>
      <c r="B1282" t="s">
        <v>13583</v>
      </c>
      <c r="C1282" s="10" t="s">
        <v>13083</v>
      </c>
      <c r="D1282" s="13">
        <v>8999</v>
      </c>
      <c r="E1282" s="13">
        <v>13499</v>
      </c>
      <c r="F1282" s="12">
        <v>0.33</v>
      </c>
      <c r="G1282" s="10">
        <v>3.8</v>
      </c>
      <c r="H1282" s="14">
        <v>3145</v>
      </c>
      <c r="I1282" s="10" t="s">
        <v>3979</v>
      </c>
      <c r="J1282" s="10" t="s">
        <v>3980</v>
      </c>
      <c r="K1282" s="10" t="s">
        <v>3981</v>
      </c>
      <c r="L1282" s="10" t="s">
        <v>3982</v>
      </c>
      <c r="M1282" s="10" t="s">
        <v>3983</v>
      </c>
      <c r="N1282" s="10" t="s">
        <v>3984</v>
      </c>
    </row>
    <row r="1283" spans="1:14">
      <c r="A1283" s="8" t="s">
        <v>10825</v>
      </c>
      <c r="B1283" t="s">
        <v>13583</v>
      </c>
      <c r="C1283" s="8" t="s">
        <v>13142</v>
      </c>
      <c r="D1283" s="16">
        <v>1349</v>
      </c>
      <c r="E1283" s="16">
        <v>1850</v>
      </c>
      <c r="F1283" s="11">
        <v>0.27</v>
      </c>
      <c r="G1283" s="8">
        <v>4.4000000000000004</v>
      </c>
      <c r="H1283" s="15">
        <v>638</v>
      </c>
      <c r="I1283" s="8" t="s">
        <v>10827</v>
      </c>
      <c r="J1283" s="8" t="s">
        <v>10828</v>
      </c>
      <c r="K1283" s="8" t="s">
        <v>10829</v>
      </c>
      <c r="L1283" s="8" t="s">
        <v>10830</v>
      </c>
      <c r="M1283" s="8" t="s">
        <v>10831</v>
      </c>
      <c r="N1283" s="8" t="s">
        <v>10832</v>
      </c>
    </row>
    <row r="1284" spans="1:14">
      <c r="A1284" s="8" t="s">
        <v>9658</v>
      </c>
      <c r="B1284" t="s">
        <v>13409</v>
      </c>
      <c r="C1284" s="8" t="s">
        <v>13142</v>
      </c>
      <c r="D1284" s="8">
        <v>368</v>
      </c>
      <c r="E1284" s="8">
        <v>699</v>
      </c>
      <c r="F1284" s="11">
        <v>0.47</v>
      </c>
      <c r="G1284" s="8">
        <v>4.0999999999999996</v>
      </c>
      <c r="H1284" s="15">
        <v>1240</v>
      </c>
      <c r="I1284" s="8" t="s">
        <v>9660</v>
      </c>
      <c r="J1284" s="8" t="s">
        <v>9661</v>
      </c>
      <c r="K1284" s="8" t="s">
        <v>9662</v>
      </c>
      <c r="L1284" s="8" t="s">
        <v>9663</v>
      </c>
      <c r="M1284" s="8" t="s">
        <v>9664</v>
      </c>
      <c r="N1284" s="8" t="s">
        <v>9665</v>
      </c>
    </row>
    <row r="1285" spans="1:14">
      <c r="A1285" s="10" t="s">
        <v>12246</v>
      </c>
      <c r="B1285" t="s">
        <v>13584</v>
      </c>
      <c r="C1285" s="10" t="s">
        <v>13142</v>
      </c>
      <c r="D1285" s="10">
        <v>759</v>
      </c>
      <c r="E1285" s="13">
        <v>1999</v>
      </c>
      <c r="F1285" s="12">
        <v>0.62</v>
      </c>
      <c r="G1285" s="10">
        <v>4.3</v>
      </c>
      <c r="H1285" s="14">
        <v>532</v>
      </c>
      <c r="I1285" s="10" t="s">
        <v>12248</v>
      </c>
      <c r="J1285" s="10" t="s">
        <v>12249</v>
      </c>
      <c r="K1285" s="10" t="s">
        <v>12250</v>
      </c>
      <c r="L1285" s="10" t="s">
        <v>12251</v>
      </c>
      <c r="M1285" s="10" t="s">
        <v>12252</v>
      </c>
      <c r="N1285" s="10" t="s">
        <v>12253</v>
      </c>
    </row>
    <row r="1286" spans="1:14">
      <c r="A1286" s="10" t="s">
        <v>1729</v>
      </c>
      <c r="B1286" t="s">
        <v>13584</v>
      </c>
      <c r="C1286" s="10" t="s">
        <v>13084</v>
      </c>
      <c r="D1286" s="10">
        <v>225</v>
      </c>
      <c r="E1286" s="10">
        <v>499</v>
      </c>
      <c r="F1286" s="12">
        <v>0.55000000000000004</v>
      </c>
      <c r="G1286" s="10">
        <v>4.0999999999999996</v>
      </c>
      <c r="H1286" s="14">
        <v>789</v>
      </c>
      <c r="I1286" s="10" t="s">
        <v>1731</v>
      </c>
      <c r="J1286" s="10" t="s">
        <v>1732</v>
      </c>
      <c r="K1286" s="10" t="s">
        <v>1733</v>
      </c>
      <c r="L1286" s="10" t="s">
        <v>1734</v>
      </c>
      <c r="M1286" s="10" t="s">
        <v>1735</v>
      </c>
      <c r="N1286" s="10" t="s">
        <v>1736</v>
      </c>
    </row>
    <row r="1287" spans="1:14">
      <c r="A1287" s="10" t="s">
        <v>198</v>
      </c>
      <c r="B1287" t="s">
        <v>13584</v>
      </c>
      <c r="C1287" s="10" t="s">
        <v>13083</v>
      </c>
      <c r="D1287" s="10">
        <v>279</v>
      </c>
      <c r="E1287" s="10">
        <v>499</v>
      </c>
      <c r="F1287" s="12">
        <v>0.44</v>
      </c>
      <c r="G1287" s="10">
        <v>3.7</v>
      </c>
      <c r="H1287" s="14">
        <v>10962</v>
      </c>
      <c r="I1287" s="10" t="s">
        <v>200</v>
      </c>
      <c r="J1287" s="10" t="s">
        <v>201</v>
      </c>
      <c r="K1287" s="10" t="s">
        <v>202</v>
      </c>
      <c r="L1287" s="10" t="s">
        <v>203</v>
      </c>
      <c r="M1287" s="10" t="s">
        <v>204</v>
      </c>
      <c r="N1287" s="10" t="s">
        <v>205</v>
      </c>
    </row>
    <row r="1288" spans="1:14">
      <c r="A1288" s="8" t="s">
        <v>198</v>
      </c>
      <c r="B1288" t="s">
        <v>13584</v>
      </c>
      <c r="C1288" s="8" t="s">
        <v>13083</v>
      </c>
      <c r="D1288" s="8">
        <v>279</v>
      </c>
      <c r="E1288" s="8">
        <v>499</v>
      </c>
      <c r="F1288" s="11">
        <v>0.44</v>
      </c>
      <c r="G1288" s="8">
        <v>3.7</v>
      </c>
      <c r="H1288" s="15">
        <v>10962</v>
      </c>
      <c r="I1288" s="8" t="s">
        <v>200</v>
      </c>
      <c r="J1288" s="8" t="s">
        <v>201</v>
      </c>
      <c r="K1288" s="8" t="s">
        <v>202</v>
      </c>
      <c r="L1288" s="8" t="s">
        <v>203</v>
      </c>
      <c r="M1288" s="8" t="s">
        <v>204</v>
      </c>
      <c r="N1288" s="8" t="s">
        <v>205</v>
      </c>
    </row>
    <row r="1289" spans="1:14">
      <c r="A1289" s="10" t="s">
        <v>2627</v>
      </c>
      <c r="B1289" t="s">
        <v>13584</v>
      </c>
      <c r="C1289" s="10" t="s">
        <v>13083</v>
      </c>
      <c r="D1289" s="10">
        <v>379</v>
      </c>
      <c r="E1289" s="10">
        <v>999</v>
      </c>
      <c r="F1289" s="12">
        <v>0.62</v>
      </c>
      <c r="G1289" s="10">
        <v>4.2</v>
      </c>
      <c r="H1289" s="14">
        <v>12153</v>
      </c>
      <c r="I1289" s="10" t="s">
        <v>2629</v>
      </c>
      <c r="J1289" s="10" t="s">
        <v>240</v>
      </c>
      <c r="K1289" s="10" t="s">
        <v>241</v>
      </c>
      <c r="L1289" s="10" t="s">
        <v>242</v>
      </c>
      <c r="M1289" s="10" t="s">
        <v>243</v>
      </c>
      <c r="N1289" s="10" t="s">
        <v>244</v>
      </c>
    </row>
    <row r="1290" spans="1:14">
      <c r="A1290" s="10" t="s">
        <v>237</v>
      </c>
      <c r="B1290" t="s">
        <v>13584</v>
      </c>
      <c r="C1290" s="10" t="s">
        <v>13083</v>
      </c>
      <c r="D1290" s="10">
        <v>199</v>
      </c>
      <c r="E1290" s="10">
        <v>699</v>
      </c>
      <c r="F1290" s="12">
        <v>0.72</v>
      </c>
      <c r="G1290" s="10">
        <v>4.2</v>
      </c>
      <c r="H1290" s="14">
        <v>12153</v>
      </c>
      <c r="I1290" s="10" t="s">
        <v>239</v>
      </c>
      <c r="J1290" s="10" t="s">
        <v>240</v>
      </c>
      <c r="K1290" s="10" t="s">
        <v>241</v>
      </c>
      <c r="L1290" s="10" t="s">
        <v>242</v>
      </c>
      <c r="M1290" s="10" t="s">
        <v>243</v>
      </c>
      <c r="N1290" s="10" t="s">
        <v>244</v>
      </c>
    </row>
    <row r="1291" spans="1:14">
      <c r="A1291" s="10" t="s">
        <v>237</v>
      </c>
      <c r="B1291" t="s">
        <v>13410</v>
      </c>
      <c r="C1291" s="10" t="s">
        <v>13083</v>
      </c>
      <c r="D1291" s="10">
        <v>199</v>
      </c>
      <c r="E1291" s="10">
        <v>699</v>
      </c>
      <c r="F1291" s="12">
        <v>0.72</v>
      </c>
      <c r="G1291" s="10">
        <v>4.2</v>
      </c>
      <c r="H1291" s="14">
        <v>12153</v>
      </c>
      <c r="I1291" s="10" t="s">
        <v>239</v>
      </c>
      <c r="J1291" s="10" t="s">
        <v>240</v>
      </c>
      <c r="K1291" s="10" t="s">
        <v>241</v>
      </c>
      <c r="L1291" s="10" t="s">
        <v>242</v>
      </c>
      <c r="M1291" s="10" t="s">
        <v>243</v>
      </c>
      <c r="N1291" s="10" t="s">
        <v>244</v>
      </c>
    </row>
    <row r="1292" spans="1:14">
      <c r="A1292" s="8" t="s">
        <v>5546</v>
      </c>
      <c r="B1292" t="s">
        <v>13411</v>
      </c>
      <c r="C1292" s="8" t="s">
        <v>13084</v>
      </c>
      <c r="D1292" s="8">
        <v>169</v>
      </c>
      <c r="E1292" s="8">
        <v>299</v>
      </c>
      <c r="F1292" s="11">
        <v>0.43</v>
      </c>
      <c r="G1292" s="8">
        <v>4.4000000000000004</v>
      </c>
      <c r="H1292" s="15">
        <v>5176</v>
      </c>
      <c r="I1292" s="8" t="s">
        <v>5548</v>
      </c>
      <c r="J1292" s="8" t="s">
        <v>5549</v>
      </c>
      <c r="K1292" s="8" t="s">
        <v>5550</v>
      </c>
      <c r="L1292" s="8" t="s">
        <v>5551</v>
      </c>
      <c r="M1292" s="8" t="s">
        <v>5552</v>
      </c>
      <c r="N1292" s="8" t="s">
        <v>5553</v>
      </c>
    </row>
    <row r="1293" spans="1:14">
      <c r="A1293" s="8" t="s">
        <v>4536</v>
      </c>
      <c r="B1293" t="s">
        <v>13412</v>
      </c>
      <c r="C1293" s="8" t="s">
        <v>13083</v>
      </c>
      <c r="D1293" s="8">
        <v>899</v>
      </c>
      <c r="E1293" s="16">
        <v>3499</v>
      </c>
      <c r="F1293" s="11">
        <v>0.74</v>
      </c>
      <c r="G1293" s="8">
        <v>3</v>
      </c>
      <c r="H1293" s="15">
        <v>681</v>
      </c>
      <c r="I1293" s="8" t="s">
        <v>4538</v>
      </c>
      <c r="J1293" s="8" t="s">
        <v>4539</v>
      </c>
      <c r="K1293" s="8" t="s">
        <v>4540</v>
      </c>
      <c r="L1293" s="8" t="s">
        <v>4541</v>
      </c>
      <c r="M1293" s="8" t="s">
        <v>4542</v>
      </c>
      <c r="N1293" s="8" t="s">
        <v>4543</v>
      </c>
    </row>
    <row r="1294" spans="1:14">
      <c r="A1294" s="10" t="s">
        <v>11037</v>
      </c>
      <c r="B1294" t="s">
        <v>13413</v>
      </c>
      <c r="C1294" s="10" t="s">
        <v>13142</v>
      </c>
      <c r="D1294" s="10">
        <v>351</v>
      </c>
      <c r="E1294" s="10">
        <v>899</v>
      </c>
      <c r="F1294" s="12">
        <v>0.61</v>
      </c>
      <c r="G1294" s="10">
        <v>3.9</v>
      </c>
      <c r="H1294" s="14">
        <v>296</v>
      </c>
      <c r="I1294" s="10" t="s">
        <v>11039</v>
      </c>
      <c r="J1294" s="10" t="s">
        <v>11040</v>
      </c>
      <c r="K1294" s="10" t="s">
        <v>11041</v>
      </c>
      <c r="L1294" s="10" t="s">
        <v>11042</v>
      </c>
      <c r="M1294" s="10" t="s">
        <v>11043</v>
      </c>
      <c r="N1294" s="10" t="s">
        <v>11044</v>
      </c>
    </row>
    <row r="1295" spans="1:14">
      <c r="A1295" s="10" t="s">
        <v>10229</v>
      </c>
      <c r="B1295" t="s">
        <v>13585</v>
      </c>
      <c r="C1295" s="10" t="s">
        <v>13142</v>
      </c>
      <c r="D1295" s="10">
        <v>260</v>
      </c>
      <c r="E1295" s="10">
        <v>350</v>
      </c>
      <c r="F1295" s="12">
        <v>0.26</v>
      </c>
      <c r="G1295" s="10">
        <v>3.9</v>
      </c>
      <c r="H1295" s="14">
        <v>13127</v>
      </c>
      <c r="I1295" s="10" t="s">
        <v>10231</v>
      </c>
      <c r="J1295" s="10" t="s">
        <v>10232</v>
      </c>
      <c r="K1295" s="10" t="s">
        <v>10233</v>
      </c>
      <c r="L1295" s="10" t="s">
        <v>10234</v>
      </c>
      <c r="M1295" s="10" t="s">
        <v>10235</v>
      </c>
      <c r="N1295" s="10" t="s">
        <v>10236</v>
      </c>
    </row>
    <row r="1296" spans="1:14">
      <c r="A1296" s="8" t="s">
        <v>2442</v>
      </c>
      <c r="B1296" t="s">
        <v>13585</v>
      </c>
      <c r="C1296" s="8" t="s">
        <v>13083</v>
      </c>
      <c r="D1296" s="16">
        <v>21990</v>
      </c>
      <c r="E1296" s="16">
        <v>34990</v>
      </c>
      <c r="F1296" s="11">
        <v>0.37</v>
      </c>
      <c r="G1296" s="8">
        <v>4.3</v>
      </c>
      <c r="H1296" s="15">
        <v>1657</v>
      </c>
      <c r="I1296" s="8" t="s">
        <v>2444</v>
      </c>
      <c r="J1296" s="8" t="s">
        <v>2445</v>
      </c>
      <c r="K1296" s="8" t="s">
        <v>2446</v>
      </c>
      <c r="L1296" s="8" t="s">
        <v>2447</v>
      </c>
      <c r="M1296" s="8" t="s">
        <v>2448</v>
      </c>
      <c r="N1296" s="8" t="s">
        <v>2449</v>
      </c>
    </row>
    <row r="1297" spans="1:14">
      <c r="A1297" s="8" t="s">
        <v>7990</v>
      </c>
      <c r="B1297" t="s">
        <v>13585</v>
      </c>
      <c r="C1297" s="8" t="s">
        <v>13084</v>
      </c>
      <c r="D1297" s="16">
        <v>2499</v>
      </c>
      <c r="E1297" s="16">
        <v>3999</v>
      </c>
      <c r="F1297" s="11">
        <v>0.38</v>
      </c>
      <c r="G1297" s="8">
        <v>4.4000000000000004</v>
      </c>
      <c r="H1297" s="15">
        <v>12679</v>
      </c>
      <c r="I1297" s="8" t="s">
        <v>7992</v>
      </c>
      <c r="J1297" s="8" t="s">
        <v>7993</v>
      </c>
      <c r="K1297" s="8" t="s">
        <v>7994</v>
      </c>
      <c r="L1297" s="8" t="s">
        <v>7995</v>
      </c>
      <c r="M1297" s="8" t="s">
        <v>7996</v>
      </c>
      <c r="N1297" s="8" t="s">
        <v>7997</v>
      </c>
    </row>
    <row r="1298" spans="1:14">
      <c r="A1298" s="10" t="s">
        <v>1257</v>
      </c>
      <c r="B1298" t="s">
        <v>13585</v>
      </c>
      <c r="C1298" s="10" t="s">
        <v>13084</v>
      </c>
      <c r="D1298" s="13">
        <v>1699</v>
      </c>
      <c r="E1298" s="13">
        <v>2999</v>
      </c>
      <c r="F1298" s="12">
        <v>0.43</v>
      </c>
      <c r="G1298" s="10">
        <v>4.4000000000000004</v>
      </c>
      <c r="H1298" s="14">
        <v>24780</v>
      </c>
      <c r="I1298" s="10" t="s">
        <v>1259</v>
      </c>
      <c r="J1298" s="10" t="s">
        <v>469</v>
      </c>
      <c r="K1298" s="10" t="s">
        <v>470</v>
      </c>
      <c r="L1298" s="10" t="s">
        <v>471</v>
      </c>
      <c r="M1298" s="10" t="s">
        <v>472</v>
      </c>
      <c r="N1298" s="10" t="s">
        <v>473</v>
      </c>
    </row>
    <row r="1299" spans="1:14">
      <c r="A1299" s="8" t="s">
        <v>1506</v>
      </c>
      <c r="B1299" t="s">
        <v>13585</v>
      </c>
      <c r="C1299" s="8" t="s">
        <v>13084</v>
      </c>
      <c r="D1299" s="16">
        <v>1399</v>
      </c>
      <c r="E1299" s="16">
        <v>2499</v>
      </c>
      <c r="F1299" s="11">
        <v>0.44</v>
      </c>
      <c r="G1299" s="8">
        <v>4.4000000000000004</v>
      </c>
      <c r="H1299" s="15">
        <v>23169</v>
      </c>
      <c r="I1299" s="8" t="s">
        <v>1508</v>
      </c>
      <c r="J1299" s="8" t="s">
        <v>1509</v>
      </c>
      <c r="K1299" s="8" t="s">
        <v>1510</v>
      </c>
      <c r="L1299" s="8" t="s">
        <v>1511</v>
      </c>
      <c r="M1299" s="8" t="s">
        <v>1512</v>
      </c>
      <c r="N1299" s="8" t="s">
        <v>1513</v>
      </c>
    </row>
    <row r="1300" spans="1:14">
      <c r="A1300" s="8" t="s">
        <v>466</v>
      </c>
      <c r="B1300" t="s">
        <v>13585</v>
      </c>
      <c r="C1300" s="8" t="s">
        <v>13084</v>
      </c>
      <c r="D1300" s="16">
        <v>1199</v>
      </c>
      <c r="E1300" s="16">
        <v>2199</v>
      </c>
      <c r="F1300" s="11">
        <v>0.45</v>
      </c>
      <c r="G1300" s="8">
        <v>4.4000000000000004</v>
      </c>
      <c r="H1300" s="15">
        <v>24780</v>
      </c>
      <c r="I1300" s="8" t="s">
        <v>468</v>
      </c>
      <c r="J1300" s="8" t="s">
        <v>469</v>
      </c>
      <c r="K1300" s="8" t="s">
        <v>470</v>
      </c>
      <c r="L1300" s="8" t="s">
        <v>471</v>
      </c>
      <c r="M1300" s="8" t="s">
        <v>472</v>
      </c>
      <c r="N1300" s="8" t="s">
        <v>473</v>
      </c>
    </row>
    <row r="1301" spans="1:14">
      <c r="A1301" s="8" t="s">
        <v>466</v>
      </c>
      <c r="B1301" t="s">
        <v>13585</v>
      </c>
      <c r="C1301" s="8" t="s">
        <v>13084</v>
      </c>
      <c r="D1301" s="16">
        <v>1199</v>
      </c>
      <c r="E1301" s="16">
        <v>2199</v>
      </c>
      <c r="F1301" s="11">
        <v>0.45</v>
      </c>
      <c r="G1301" s="8">
        <v>4.4000000000000004</v>
      </c>
      <c r="H1301" s="15">
        <v>24780</v>
      </c>
      <c r="I1301" s="8" t="s">
        <v>468</v>
      </c>
      <c r="J1301" s="8" t="s">
        <v>469</v>
      </c>
      <c r="K1301" s="8" t="s">
        <v>470</v>
      </c>
      <c r="L1301" s="8" t="s">
        <v>471</v>
      </c>
      <c r="M1301" s="8" t="s">
        <v>472</v>
      </c>
      <c r="N1301" s="8" t="s">
        <v>473</v>
      </c>
    </row>
    <row r="1302" spans="1:14">
      <c r="A1302" s="8" t="s">
        <v>6205</v>
      </c>
      <c r="B1302" t="s">
        <v>13585</v>
      </c>
      <c r="C1302" s="8" t="s">
        <v>13084</v>
      </c>
      <c r="D1302" s="16">
        <v>1529</v>
      </c>
      <c r="E1302" s="16">
        <v>2399</v>
      </c>
      <c r="F1302" s="11">
        <v>0.36</v>
      </c>
      <c r="G1302" s="8">
        <v>4.3</v>
      </c>
      <c r="H1302" s="15">
        <v>68409</v>
      </c>
      <c r="I1302" s="8" t="s">
        <v>6207</v>
      </c>
      <c r="J1302" s="8" t="s">
        <v>6208</v>
      </c>
      <c r="K1302" s="8" t="s">
        <v>6209</v>
      </c>
      <c r="L1302" s="8" t="s">
        <v>6210</v>
      </c>
      <c r="M1302" s="8" t="s">
        <v>6211</v>
      </c>
      <c r="N1302" s="8" t="s">
        <v>6212</v>
      </c>
    </row>
    <row r="1303" spans="1:14">
      <c r="A1303" s="8" t="s">
        <v>5206</v>
      </c>
      <c r="B1303" t="s">
        <v>13585</v>
      </c>
      <c r="C1303" s="8" t="s">
        <v>13084</v>
      </c>
      <c r="D1303" s="16">
        <v>1889</v>
      </c>
      <c r="E1303" s="16">
        <v>5499</v>
      </c>
      <c r="F1303" s="11">
        <v>0.66</v>
      </c>
      <c r="G1303" s="8">
        <v>4.2</v>
      </c>
      <c r="H1303" s="15">
        <v>49551</v>
      </c>
      <c r="I1303" s="8" t="s">
        <v>5209</v>
      </c>
      <c r="J1303" s="8" t="s">
        <v>5210</v>
      </c>
      <c r="K1303" s="8" t="s">
        <v>5211</v>
      </c>
      <c r="L1303" s="8" t="s">
        <v>5212</v>
      </c>
      <c r="M1303" s="8" t="s">
        <v>5213</v>
      </c>
      <c r="N1303" s="8" t="s">
        <v>5214</v>
      </c>
    </row>
    <row r="1304" spans="1:14">
      <c r="A1304" s="10" t="s">
        <v>5426</v>
      </c>
      <c r="B1304" t="s">
        <v>13585</v>
      </c>
      <c r="C1304" s="10" t="s">
        <v>13084</v>
      </c>
      <c r="D1304" s="13">
        <v>2499</v>
      </c>
      <c r="E1304" s="13">
        <v>4999</v>
      </c>
      <c r="F1304" s="12">
        <v>0.5</v>
      </c>
      <c r="G1304" s="10">
        <v>4.4000000000000004</v>
      </c>
      <c r="H1304" s="14">
        <v>35024</v>
      </c>
      <c r="I1304" s="10" t="s">
        <v>5429</v>
      </c>
      <c r="J1304" s="10" t="s">
        <v>5430</v>
      </c>
      <c r="K1304" s="10" t="s">
        <v>5431</v>
      </c>
      <c r="L1304" s="10" t="s">
        <v>5432</v>
      </c>
      <c r="M1304" s="10" t="s">
        <v>5433</v>
      </c>
      <c r="N1304" s="10" t="s">
        <v>5434</v>
      </c>
    </row>
    <row r="1305" spans="1:14">
      <c r="A1305" s="8" t="s">
        <v>6013</v>
      </c>
      <c r="B1305" t="s">
        <v>13585</v>
      </c>
      <c r="C1305" s="8" t="s">
        <v>13084</v>
      </c>
      <c r="D1305" s="16">
        <v>1149</v>
      </c>
      <c r="E1305" s="16">
        <v>1699</v>
      </c>
      <c r="F1305" s="11">
        <v>0.32</v>
      </c>
      <c r="G1305" s="8">
        <v>4.2</v>
      </c>
      <c r="H1305" s="15">
        <v>122478</v>
      </c>
      <c r="I1305" s="8" t="s">
        <v>6015</v>
      </c>
      <c r="J1305" s="8" t="s">
        <v>6016</v>
      </c>
      <c r="K1305" s="8" t="s">
        <v>6017</v>
      </c>
      <c r="L1305" s="8" t="s">
        <v>6018</v>
      </c>
      <c r="M1305" s="8" t="s">
        <v>6019</v>
      </c>
      <c r="N1305" s="8" t="s">
        <v>6020</v>
      </c>
    </row>
    <row r="1306" spans="1:14">
      <c r="A1306" s="10" t="s">
        <v>405</v>
      </c>
      <c r="B1306" t="s">
        <v>13585</v>
      </c>
      <c r="C1306" s="10" t="s">
        <v>13084</v>
      </c>
      <c r="D1306" s="10">
        <v>999</v>
      </c>
      <c r="E1306" s="13">
        <v>1599</v>
      </c>
      <c r="F1306" s="12">
        <v>0.38</v>
      </c>
      <c r="G1306" s="10">
        <v>4.3</v>
      </c>
      <c r="H1306" s="14">
        <v>12093</v>
      </c>
      <c r="I1306" s="10" t="s">
        <v>407</v>
      </c>
      <c r="J1306" s="10" t="s">
        <v>408</v>
      </c>
      <c r="K1306" s="10" t="s">
        <v>409</v>
      </c>
      <c r="L1306" s="10" t="s">
        <v>410</v>
      </c>
      <c r="M1306" s="10" t="s">
        <v>411</v>
      </c>
      <c r="N1306" s="10" t="s">
        <v>412</v>
      </c>
    </row>
    <row r="1307" spans="1:14">
      <c r="A1307" s="10" t="s">
        <v>405</v>
      </c>
      <c r="B1307" t="s">
        <v>13585</v>
      </c>
      <c r="C1307" s="10" t="s">
        <v>13084</v>
      </c>
      <c r="D1307" s="10">
        <v>999</v>
      </c>
      <c r="E1307" s="13">
        <v>1599</v>
      </c>
      <c r="F1307" s="12">
        <v>0.38</v>
      </c>
      <c r="G1307" s="10">
        <v>4.3</v>
      </c>
      <c r="H1307" s="14">
        <v>12093</v>
      </c>
      <c r="I1307" s="10" t="s">
        <v>407</v>
      </c>
      <c r="J1307" s="10" t="s">
        <v>408</v>
      </c>
      <c r="K1307" s="10" t="s">
        <v>409</v>
      </c>
      <c r="L1307" s="10" t="s">
        <v>410</v>
      </c>
      <c r="M1307" s="10" t="s">
        <v>411</v>
      </c>
      <c r="N1307" s="10" t="s">
        <v>412</v>
      </c>
    </row>
    <row r="1308" spans="1:14">
      <c r="A1308" s="10" t="s">
        <v>1272</v>
      </c>
      <c r="B1308" t="s">
        <v>13585</v>
      </c>
      <c r="C1308" s="10" t="s">
        <v>13084</v>
      </c>
      <c r="D1308" s="10">
        <v>749</v>
      </c>
      <c r="E1308" s="13">
        <v>1339</v>
      </c>
      <c r="F1308" s="12">
        <v>0.44</v>
      </c>
      <c r="G1308" s="10">
        <v>4.2</v>
      </c>
      <c r="H1308" s="14">
        <v>179692</v>
      </c>
      <c r="I1308" s="10" t="s">
        <v>1274</v>
      </c>
      <c r="J1308" s="10" t="s">
        <v>85</v>
      </c>
      <c r="K1308" s="10" t="s">
        <v>86</v>
      </c>
      <c r="L1308" s="10" t="s">
        <v>87</v>
      </c>
      <c r="M1308" s="10" t="s">
        <v>88</v>
      </c>
      <c r="N1308" s="10" t="s">
        <v>89</v>
      </c>
    </row>
    <row r="1309" spans="1:14">
      <c r="A1309" s="10" t="s">
        <v>5887</v>
      </c>
      <c r="B1309" t="s">
        <v>13585</v>
      </c>
      <c r="C1309" s="10" t="s">
        <v>13083</v>
      </c>
      <c r="D1309" s="13">
        <v>2499</v>
      </c>
      <c r="E1309" s="13">
        <v>3299</v>
      </c>
      <c r="F1309" s="12">
        <v>0.24</v>
      </c>
      <c r="G1309" s="10">
        <v>4.2</v>
      </c>
      <c r="H1309" s="14">
        <v>93112</v>
      </c>
      <c r="I1309" s="10" t="s">
        <v>5890</v>
      </c>
      <c r="J1309" s="10" t="s">
        <v>5891</v>
      </c>
      <c r="K1309" s="10" t="s">
        <v>5892</v>
      </c>
      <c r="L1309" s="10" t="s">
        <v>5893</v>
      </c>
      <c r="M1309" s="10" t="s">
        <v>5894</v>
      </c>
      <c r="N1309" s="10" t="s">
        <v>5895</v>
      </c>
    </row>
    <row r="1310" spans="1:14">
      <c r="A1310" s="10" t="s">
        <v>5728</v>
      </c>
      <c r="B1310" t="s">
        <v>13585</v>
      </c>
      <c r="C1310" s="10" t="s">
        <v>13084</v>
      </c>
      <c r="D1310" s="13">
        <v>1469</v>
      </c>
      <c r="E1310" s="13">
        <v>2499</v>
      </c>
      <c r="F1310" s="12">
        <v>0.41</v>
      </c>
      <c r="G1310" s="10">
        <v>4.2</v>
      </c>
      <c r="H1310" s="14">
        <v>156638</v>
      </c>
      <c r="I1310" s="10" t="s">
        <v>5730</v>
      </c>
      <c r="J1310" s="10" t="s">
        <v>5731</v>
      </c>
      <c r="K1310" s="10" t="s">
        <v>5732</v>
      </c>
      <c r="L1310" s="10" t="s">
        <v>5733</v>
      </c>
      <c r="M1310" s="10" t="s">
        <v>5734</v>
      </c>
      <c r="N1310" s="10" t="s">
        <v>5735</v>
      </c>
    </row>
    <row r="1311" spans="1:14">
      <c r="A1311" s="8" t="s">
        <v>8331</v>
      </c>
      <c r="B1311" t="s">
        <v>13585</v>
      </c>
      <c r="C1311" s="8" t="s">
        <v>13084</v>
      </c>
      <c r="D1311" s="16">
        <v>1599</v>
      </c>
      <c r="E1311" s="16">
        <v>3599</v>
      </c>
      <c r="F1311" s="11">
        <v>0.56000000000000005</v>
      </c>
      <c r="G1311" s="8">
        <v>4.2</v>
      </c>
      <c r="H1311" s="15">
        <v>16182</v>
      </c>
      <c r="I1311" s="8" t="s">
        <v>8333</v>
      </c>
      <c r="J1311" s="8" t="s">
        <v>8334</v>
      </c>
      <c r="K1311" s="8" t="s">
        <v>8335</v>
      </c>
      <c r="L1311" s="8" t="s">
        <v>8336</v>
      </c>
      <c r="M1311" s="8" t="s">
        <v>8337</v>
      </c>
      <c r="N1311" s="8" t="s">
        <v>8338</v>
      </c>
    </row>
    <row r="1312" spans="1:14">
      <c r="A1312" s="8" t="s">
        <v>882</v>
      </c>
      <c r="B1312" t="s">
        <v>13585</v>
      </c>
      <c r="C1312" s="8" t="s">
        <v>13084</v>
      </c>
      <c r="D1312" s="16">
        <v>1099</v>
      </c>
      <c r="E1312" s="16">
        <v>1899</v>
      </c>
      <c r="F1312" s="11">
        <v>0.42</v>
      </c>
      <c r="G1312" s="8">
        <v>4.5</v>
      </c>
      <c r="H1312" s="15">
        <v>22420</v>
      </c>
      <c r="I1312" s="8" t="s">
        <v>884</v>
      </c>
      <c r="J1312" s="8" t="s">
        <v>885</v>
      </c>
      <c r="K1312" s="8" t="s">
        <v>886</v>
      </c>
      <c r="L1312" s="8" t="s">
        <v>887</v>
      </c>
      <c r="M1312" s="8" t="s">
        <v>888</v>
      </c>
      <c r="N1312" s="8" t="s">
        <v>889</v>
      </c>
    </row>
    <row r="1313" spans="1:14">
      <c r="A1313" s="10" t="s">
        <v>7831</v>
      </c>
      <c r="B1313" t="s">
        <v>13585</v>
      </c>
      <c r="C1313" s="10" t="s">
        <v>13084</v>
      </c>
      <c r="D1313" s="13">
        <v>1199</v>
      </c>
      <c r="E1313" s="13">
        <v>1999</v>
      </c>
      <c r="F1313" s="12">
        <v>0.4</v>
      </c>
      <c r="G1313" s="10">
        <v>4.5</v>
      </c>
      <c r="H1313" s="14">
        <v>22420</v>
      </c>
      <c r="I1313" s="10" t="s">
        <v>7834</v>
      </c>
      <c r="J1313" s="10" t="s">
        <v>885</v>
      </c>
      <c r="K1313" s="10" t="s">
        <v>886</v>
      </c>
      <c r="L1313" s="10" t="s">
        <v>887</v>
      </c>
      <c r="M1313" s="10" t="s">
        <v>888</v>
      </c>
      <c r="N1313" s="10" t="s">
        <v>889</v>
      </c>
    </row>
    <row r="1314" spans="1:14">
      <c r="A1314" s="10" t="s">
        <v>5652</v>
      </c>
      <c r="B1314" t="s">
        <v>13585</v>
      </c>
      <c r="C1314" s="10" t="s">
        <v>13084</v>
      </c>
      <c r="D1314" s="10">
        <v>599</v>
      </c>
      <c r="E1314" s="10">
        <v>899</v>
      </c>
      <c r="F1314" s="12">
        <v>0.33</v>
      </c>
      <c r="G1314" s="10">
        <v>4.3</v>
      </c>
      <c r="H1314" s="14">
        <v>95116</v>
      </c>
      <c r="I1314" s="10" t="s">
        <v>5655</v>
      </c>
      <c r="J1314" s="10" t="s">
        <v>5656</v>
      </c>
      <c r="K1314" s="10" t="s">
        <v>5657</v>
      </c>
      <c r="L1314" s="10" t="s">
        <v>5658</v>
      </c>
      <c r="M1314" s="10" t="s">
        <v>5659</v>
      </c>
      <c r="N1314" s="10" t="s">
        <v>5660</v>
      </c>
    </row>
    <row r="1315" spans="1:14">
      <c r="A1315" s="8" t="s">
        <v>81</v>
      </c>
      <c r="B1315" t="s">
        <v>13414</v>
      </c>
      <c r="C1315" s="8" t="s">
        <v>13084</v>
      </c>
      <c r="D1315" s="8">
        <v>499</v>
      </c>
      <c r="E1315" s="8">
        <v>999</v>
      </c>
      <c r="F1315" s="11">
        <v>0.5</v>
      </c>
      <c r="G1315" s="8">
        <v>4.2</v>
      </c>
      <c r="H1315" s="15">
        <v>179691</v>
      </c>
      <c r="I1315" s="8" t="s">
        <v>84</v>
      </c>
      <c r="J1315" s="8" t="s">
        <v>85</v>
      </c>
      <c r="K1315" s="8" t="s">
        <v>86</v>
      </c>
      <c r="L1315" s="8" t="s">
        <v>87</v>
      </c>
      <c r="M1315" s="8" t="s">
        <v>88</v>
      </c>
      <c r="N1315" s="8" t="s">
        <v>89</v>
      </c>
    </row>
    <row r="1316" spans="1:14">
      <c r="A1316" s="8" t="s">
        <v>521</v>
      </c>
      <c r="B1316" t="s">
        <v>13415</v>
      </c>
      <c r="C1316" s="8" t="s">
        <v>13084</v>
      </c>
      <c r="D1316" s="8">
        <v>649</v>
      </c>
      <c r="E1316" s="16">
        <v>1399</v>
      </c>
      <c r="F1316" s="11">
        <v>0.54</v>
      </c>
      <c r="G1316" s="8">
        <v>4.2</v>
      </c>
      <c r="H1316" s="15">
        <v>179691</v>
      </c>
      <c r="I1316" s="8" t="s">
        <v>523</v>
      </c>
      <c r="J1316" s="8" t="s">
        <v>85</v>
      </c>
      <c r="K1316" s="8" t="s">
        <v>86</v>
      </c>
      <c r="L1316" s="8" t="s">
        <v>87</v>
      </c>
      <c r="M1316" s="8" t="s">
        <v>88</v>
      </c>
      <c r="N1316" s="8" t="s">
        <v>89</v>
      </c>
    </row>
    <row r="1317" spans="1:14">
      <c r="A1317" s="10" t="s">
        <v>12186</v>
      </c>
      <c r="B1317" t="s">
        <v>13586</v>
      </c>
      <c r="C1317" s="10" t="s">
        <v>13142</v>
      </c>
      <c r="D1317" s="13">
        <v>2199</v>
      </c>
      <c r="E1317" s="13">
        <v>3895</v>
      </c>
      <c r="F1317" s="12">
        <v>0.44</v>
      </c>
      <c r="G1317" s="10">
        <v>3.9</v>
      </c>
      <c r="H1317" s="14">
        <v>1085</v>
      </c>
      <c r="I1317" s="10" t="s">
        <v>12188</v>
      </c>
      <c r="J1317" s="10" t="s">
        <v>12189</v>
      </c>
      <c r="K1317" s="10" t="s">
        <v>12190</v>
      </c>
      <c r="L1317" s="10" t="s">
        <v>12191</v>
      </c>
      <c r="M1317" s="10" t="s">
        <v>12192</v>
      </c>
      <c r="N1317" s="10" t="s">
        <v>12193</v>
      </c>
    </row>
    <row r="1318" spans="1:14">
      <c r="A1318" s="10" t="s">
        <v>2555</v>
      </c>
      <c r="B1318" t="s">
        <v>13586</v>
      </c>
      <c r="C1318" s="10" t="s">
        <v>13083</v>
      </c>
      <c r="D1318" s="10">
        <v>599</v>
      </c>
      <c r="E1318" s="13">
        <v>1999</v>
      </c>
      <c r="F1318" s="12">
        <v>0.7</v>
      </c>
      <c r="G1318" s="10">
        <v>4.2</v>
      </c>
      <c r="H1318" s="14">
        <v>47</v>
      </c>
      <c r="I1318" s="10" t="s">
        <v>2557</v>
      </c>
      <c r="J1318" s="10" t="s">
        <v>2558</v>
      </c>
      <c r="K1318" s="10" t="s">
        <v>2559</v>
      </c>
      <c r="L1318" s="10" t="s">
        <v>2560</v>
      </c>
      <c r="M1318" s="10" t="s">
        <v>2561</v>
      </c>
      <c r="N1318" s="10" t="s">
        <v>2562</v>
      </c>
    </row>
    <row r="1319" spans="1:14">
      <c r="A1319" s="8" t="s">
        <v>3994</v>
      </c>
      <c r="B1319" t="s">
        <v>13586</v>
      </c>
      <c r="C1319" s="8" t="s">
        <v>13083</v>
      </c>
      <c r="D1319" s="8">
        <v>349</v>
      </c>
      <c r="E1319" s="8">
        <v>999</v>
      </c>
      <c r="F1319" s="11">
        <v>0.65</v>
      </c>
      <c r="G1319" s="8">
        <v>3.8</v>
      </c>
      <c r="H1319" s="15">
        <v>16557</v>
      </c>
      <c r="I1319" s="8" t="s">
        <v>3996</v>
      </c>
      <c r="J1319" s="8" t="s">
        <v>3997</v>
      </c>
      <c r="K1319" s="8" t="s">
        <v>3998</v>
      </c>
      <c r="L1319" s="8" t="s">
        <v>3999</v>
      </c>
      <c r="M1319" s="8" t="s">
        <v>4000</v>
      </c>
      <c r="N1319" s="8" t="s">
        <v>4001</v>
      </c>
    </row>
    <row r="1320" spans="1:14">
      <c r="A1320" s="8" t="s">
        <v>3994</v>
      </c>
      <c r="B1320" t="s">
        <v>13586</v>
      </c>
      <c r="C1320" s="8" t="s">
        <v>13083</v>
      </c>
      <c r="D1320" s="8">
        <v>349</v>
      </c>
      <c r="E1320" s="8">
        <v>999</v>
      </c>
      <c r="F1320" s="11">
        <v>0.65</v>
      </c>
      <c r="G1320" s="8">
        <v>3.8</v>
      </c>
      <c r="H1320" s="15">
        <v>16557</v>
      </c>
      <c r="I1320" s="8" t="s">
        <v>3996</v>
      </c>
      <c r="J1320" s="8" t="s">
        <v>3997</v>
      </c>
      <c r="K1320" s="8" t="s">
        <v>3998</v>
      </c>
      <c r="L1320" s="8" t="s">
        <v>3999</v>
      </c>
      <c r="M1320" s="8" t="s">
        <v>4000</v>
      </c>
      <c r="N1320" s="8" t="s">
        <v>4001</v>
      </c>
    </row>
    <row r="1321" spans="1:14">
      <c r="A1321" s="8" t="s">
        <v>4006</v>
      </c>
      <c r="B1321" t="s">
        <v>13586</v>
      </c>
      <c r="C1321" s="8" t="s">
        <v>13083</v>
      </c>
      <c r="D1321" s="8">
        <v>349</v>
      </c>
      <c r="E1321" s="8">
        <v>999</v>
      </c>
      <c r="F1321" s="11">
        <v>0.65</v>
      </c>
      <c r="G1321" s="8">
        <v>3.8</v>
      </c>
      <c r="H1321" s="15">
        <v>16557</v>
      </c>
      <c r="I1321" s="8" t="s">
        <v>4008</v>
      </c>
      <c r="J1321" s="8" t="s">
        <v>3997</v>
      </c>
      <c r="K1321" s="8" t="s">
        <v>3998</v>
      </c>
      <c r="L1321" s="8" t="s">
        <v>3999</v>
      </c>
      <c r="M1321" s="8" t="s">
        <v>4000</v>
      </c>
      <c r="N1321" s="8" t="s">
        <v>4001</v>
      </c>
    </row>
    <row r="1322" spans="1:14">
      <c r="A1322" s="10" t="s">
        <v>8192</v>
      </c>
      <c r="B1322" t="s">
        <v>13586</v>
      </c>
      <c r="C1322" s="10" t="s">
        <v>13083</v>
      </c>
      <c r="D1322" s="10">
        <v>279</v>
      </c>
      <c r="E1322" s="13">
        <v>1299</v>
      </c>
      <c r="F1322" s="12">
        <v>0.79</v>
      </c>
      <c r="G1322" s="10">
        <v>4</v>
      </c>
      <c r="H1322" s="14">
        <v>5072</v>
      </c>
      <c r="I1322" s="10" t="s">
        <v>8194</v>
      </c>
      <c r="J1322" s="10" t="s">
        <v>8195</v>
      </c>
      <c r="K1322" s="10" t="s">
        <v>8196</v>
      </c>
      <c r="L1322" s="10" t="s">
        <v>8197</v>
      </c>
      <c r="M1322" s="10" t="s">
        <v>8198</v>
      </c>
      <c r="N1322" s="10" t="s">
        <v>8199</v>
      </c>
    </row>
    <row r="1323" spans="1:14">
      <c r="A1323" s="8" t="s">
        <v>7352</v>
      </c>
      <c r="B1323" t="s">
        <v>13587</v>
      </c>
      <c r="C1323" s="8" t="s">
        <v>13084</v>
      </c>
      <c r="D1323" s="8">
        <v>425</v>
      </c>
      <c r="E1323" s="8">
        <v>899</v>
      </c>
      <c r="F1323" s="11">
        <v>0.53</v>
      </c>
      <c r="G1323" s="8">
        <v>4.5</v>
      </c>
      <c r="H1323" s="15">
        <v>4219</v>
      </c>
      <c r="I1323" s="8" t="s">
        <v>7354</v>
      </c>
      <c r="J1323" s="8" t="s">
        <v>7355</v>
      </c>
      <c r="K1323" s="8" t="s">
        <v>7356</v>
      </c>
      <c r="L1323" s="8" t="s">
        <v>7357</v>
      </c>
      <c r="M1323" s="8" t="s">
        <v>7358</v>
      </c>
      <c r="N1323" s="8" t="s">
        <v>7359</v>
      </c>
    </row>
    <row r="1324" spans="1:14">
      <c r="A1324" s="8" t="s">
        <v>7466</v>
      </c>
      <c r="B1324" t="s">
        <v>13587</v>
      </c>
      <c r="C1324" s="8" t="s">
        <v>13083</v>
      </c>
      <c r="D1324" s="16">
        <v>2025</v>
      </c>
      <c r="E1324" s="16">
        <v>5999</v>
      </c>
      <c r="F1324" s="11">
        <v>0.66</v>
      </c>
      <c r="G1324" s="8">
        <v>4.2</v>
      </c>
      <c r="H1324" s="15">
        <v>6233</v>
      </c>
      <c r="I1324" s="8" t="s">
        <v>7468</v>
      </c>
      <c r="J1324" s="8" t="s">
        <v>7469</v>
      </c>
      <c r="K1324" s="8" t="s">
        <v>7470</v>
      </c>
      <c r="L1324" s="8" t="s">
        <v>7471</v>
      </c>
      <c r="M1324" s="8" t="s">
        <v>7472</v>
      </c>
      <c r="N1324" s="8" t="s">
        <v>7473</v>
      </c>
    </row>
    <row r="1325" spans="1:14">
      <c r="A1325" s="10" t="s">
        <v>6788</v>
      </c>
      <c r="B1325" t="s">
        <v>13588</v>
      </c>
      <c r="C1325" s="10" t="s">
        <v>13084</v>
      </c>
      <c r="D1325" s="10">
        <v>249</v>
      </c>
      <c r="E1325" s="10">
        <v>600</v>
      </c>
      <c r="F1325" s="12">
        <v>0.59</v>
      </c>
      <c r="G1325" s="10">
        <v>4</v>
      </c>
      <c r="H1325" s="14">
        <v>1208</v>
      </c>
      <c r="I1325" s="10" t="s">
        <v>6790</v>
      </c>
      <c r="J1325" s="10" t="s">
        <v>6791</v>
      </c>
      <c r="K1325" s="10" t="s">
        <v>6792</v>
      </c>
      <c r="L1325" s="10" t="s">
        <v>6793</v>
      </c>
      <c r="M1325" s="10" t="s">
        <v>6794</v>
      </c>
      <c r="N1325" s="10" t="s">
        <v>6795</v>
      </c>
    </row>
    <row r="1326" spans="1:14">
      <c r="A1326" s="10" t="s">
        <v>7769</v>
      </c>
      <c r="B1326" t="s">
        <v>13588</v>
      </c>
      <c r="C1326" s="10" t="s">
        <v>13084</v>
      </c>
      <c r="D1326" s="10">
        <v>354</v>
      </c>
      <c r="E1326" s="13">
        <v>1500</v>
      </c>
      <c r="F1326" s="12">
        <v>0.76</v>
      </c>
      <c r="G1326" s="10">
        <v>4</v>
      </c>
      <c r="H1326" s="14">
        <v>1026</v>
      </c>
      <c r="I1326" s="10" t="s">
        <v>7771</v>
      </c>
      <c r="J1326" s="10" t="s">
        <v>7772</v>
      </c>
      <c r="K1326" s="10" t="s">
        <v>7773</v>
      </c>
      <c r="L1326" s="10" t="s">
        <v>7774</v>
      </c>
      <c r="M1326" s="10" t="s">
        <v>7775</v>
      </c>
      <c r="N1326" s="10" t="s">
        <v>7776</v>
      </c>
    </row>
    <row r="1327" spans="1:14">
      <c r="A1327" s="8" t="s">
        <v>5395</v>
      </c>
      <c r="B1327" t="s">
        <v>13588</v>
      </c>
      <c r="C1327" s="8" t="s">
        <v>13083</v>
      </c>
      <c r="D1327" s="8">
        <v>799</v>
      </c>
      <c r="E1327" s="16">
        <v>1999</v>
      </c>
      <c r="F1327" s="11">
        <v>0.6</v>
      </c>
      <c r="G1327" s="8">
        <v>3.8</v>
      </c>
      <c r="H1327" s="15">
        <v>12958</v>
      </c>
      <c r="I1327" s="8" t="s">
        <v>5398</v>
      </c>
      <c r="J1327" s="8" t="s">
        <v>5399</v>
      </c>
      <c r="K1327" s="8" t="s">
        <v>5400</v>
      </c>
      <c r="L1327" s="8" t="s">
        <v>5401</v>
      </c>
      <c r="M1327" s="8" t="s">
        <v>5402</v>
      </c>
      <c r="N1327" s="8" t="s">
        <v>5403</v>
      </c>
    </row>
    <row r="1328" spans="1:14">
      <c r="A1328" s="8" t="s">
        <v>3416</v>
      </c>
      <c r="B1328" t="s">
        <v>13416</v>
      </c>
      <c r="C1328" s="8" t="s">
        <v>13083</v>
      </c>
      <c r="D1328" s="8">
        <v>399</v>
      </c>
      <c r="E1328" s="16">
        <v>1999</v>
      </c>
      <c r="F1328" s="11">
        <v>0.8</v>
      </c>
      <c r="G1328" s="8">
        <v>4</v>
      </c>
      <c r="H1328" s="15">
        <v>3382</v>
      </c>
      <c r="I1328" s="8" t="s">
        <v>3419</v>
      </c>
      <c r="J1328" s="8" t="s">
        <v>3420</v>
      </c>
      <c r="K1328" s="8" t="s">
        <v>3421</v>
      </c>
      <c r="L1328" s="8" t="s">
        <v>3422</v>
      </c>
      <c r="M1328" s="8" t="s">
        <v>3423</v>
      </c>
      <c r="N1328" s="8" t="s">
        <v>13022</v>
      </c>
    </row>
    <row r="1329" spans="1:14">
      <c r="A1329" s="10" t="s">
        <v>3416</v>
      </c>
      <c r="B1329" t="s">
        <v>13589</v>
      </c>
      <c r="C1329" s="10" t="s">
        <v>13083</v>
      </c>
      <c r="D1329" s="10">
        <v>399</v>
      </c>
      <c r="E1329" s="13">
        <v>1999</v>
      </c>
      <c r="F1329" s="12">
        <v>0.8</v>
      </c>
      <c r="G1329" s="10">
        <v>4</v>
      </c>
      <c r="H1329" s="14">
        <v>3382</v>
      </c>
      <c r="I1329" s="10" t="s">
        <v>3419</v>
      </c>
      <c r="J1329" s="10" t="s">
        <v>3420</v>
      </c>
      <c r="K1329" s="10" t="s">
        <v>3421</v>
      </c>
      <c r="L1329" s="10" t="s">
        <v>3422</v>
      </c>
      <c r="M1329" s="10" t="s">
        <v>3423</v>
      </c>
      <c r="N1329" s="10" t="s">
        <v>13022</v>
      </c>
    </row>
    <row r="1330" spans="1:14">
      <c r="A1330" s="8" t="s">
        <v>1759</v>
      </c>
      <c r="B1330" t="s">
        <v>13589</v>
      </c>
      <c r="C1330" s="8" t="s">
        <v>13083</v>
      </c>
      <c r="D1330" s="8">
        <v>239</v>
      </c>
      <c r="E1330" s="8">
        <v>699</v>
      </c>
      <c r="F1330" s="11">
        <v>0.66</v>
      </c>
      <c r="G1330" s="8">
        <v>4.4000000000000004</v>
      </c>
      <c r="H1330" s="15">
        <v>2640</v>
      </c>
      <c r="I1330" s="8" t="s">
        <v>1761</v>
      </c>
      <c r="J1330" s="8" t="s">
        <v>1762</v>
      </c>
      <c r="K1330" s="8" t="s">
        <v>1763</v>
      </c>
      <c r="L1330" s="8" t="s">
        <v>1764</v>
      </c>
      <c r="M1330" s="8" t="s">
        <v>1765</v>
      </c>
      <c r="N1330" s="8" t="s">
        <v>1766</v>
      </c>
    </row>
    <row r="1331" spans="1:14">
      <c r="A1331" s="10" t="s">
        <v>7509</v>
      </c>
      <c r="B1331" t="s">
        <v>13589</v>
      </c>
      <c r="C1331" s="10" t="s">
        <v>13083</v>
      </c>
      <c r="D1331" s="10">
        <v>900</v>
      </c>
      <c r="E1331" s="13">
        <v>2499</v>
      </c>
      <c r="F1331" s="12">
        <v>0.64</v>
      </c>
      <c r="G1331" s="10">
        <v>4</v>
      </c>
      <c r="H1331" s="14">
        <v>36384</v>
      </c>
      <c r="I1331" s="10" t="s">
        <v>7511</v>
      </c>
      <c r="J1331" s="10" t="s">
        <v>4549</v>
      </c>
      <c r="K1331" s="10" t="s">
        <v>4550</v>
      </c>
      <c r="L1331" s="10" t="s">
        <v>4551</v>
      </c>
      <c r="M1331" s="10" t="s">
        <v>4552</v>
      </c>
      <c r="N1331" s="10" t="s">
        <v>4553</v>
      </c>
    </row>
    <row r="1332" spans="1:14">
      <c r="A1332" s="10" t="s">
        <v>4363</v>
      </c>
      <c r="B1332" t="s">
        <v>13417</v>
      </c>
      <c r="C1332" s="10" t="s">
        <v>13083</v>
      </c>
      <c r="D1332" s="13">
        <v>2179</v>
      </c>
      <c r="E1332" s="13">
        <v>3999</v>
      </c>
      <c r="F1332" s="12">
        <v>0.46</v>
      </c>
      <c r="G1332" s="10">
        <v>4</v>
      </c>
      <c r="H1332" s="14">
        <v>8380</v>
      </c>
      <c r="I1332" s="10" t="s">
        <v>4365</v>
      </c>
      <c r="J1332" s="10" t="s">
        <v>4366</v>
      </c>
      <c r="K1332" s="10" t="s">
        <v>4367</v>
      </c>
      <c r="L1332" s="10" t="s">
        <v>4368</v>
      </c>
      <c r="M1332" s="10" t="s">
        <v>4369</v>
      </c>
      <c r="N1332" s="10" t="s">
        <v>4370</v>
      </c>
    </row>
    <row r="1333" spans="1:14">
      <c r="A1333" s="10" t="s">
        <v>4546</v>
      </c>
      <c r="B1333" t="s">
        <v>13590</v>
      </c>
      <c r="C1333" s="10" t="s">
        <v>13083</v>
      </c>
      <c r="D1333" s="13">
        <v>1599</v>
      </c>
      <c r="E1333" s="13">
        <v>3499</v>
      </c>
      <c r="F1333" s="12">
        <v>0.54</v>
      </c>
      <c r="G1333" s="10">
        <v>4</v>
      </c>
      <c r="H1333" s="14">
        <v>36384</v>
      </c>
      <c r="I1333" s="10" t="s">
        <v>4548</v>
      </c>
      <c r="J1333" s="10" t="s">
        <v>4549</v>
      </c>
      <c r="K1333" s="10" t="s">
        <v>4550</v>
      </c>
      <c r="L1333" s="10" t="s">
        <v>4551</v>
      </c>
      <c r="M1333" s="10" t="s">
        <v>4552</v>
      </c>
      <c r="N1333" s="10" t="s">
        <v>4553</v>
      </c>
    </row>
    <row r="1334" spans="1:14">
      <c r="A1334" s="8" t="s">
        <v>3648</v>
      </c>
      <c r="B1334" t="s">
        <v>13590</v>
      </c>
      <c r="C1334" s="8" t="s">
        <v>13083</v>
      </c>
      <c r="D1334" s="8">
        <v>249</v>
      </c>
      <c r="E1334" s="8">
        <v>649</v>
      </c>
      <c r="F1334" s="11">
        <v>0.62</v>
      </c>
      <c r="G1334" s="8">
        <v>4</v>
      </c>
      <c r="H1334" s="15">
        <v>14404</v>
      </c>
      <c r="I1334" s="8" t="s">
        <v>3650</v>
      </c>
      <c r="J1334" s="8" t="s">
        <v>3651</v>
      </c>
      <c r="K1334" s="8" t="s">
        <v>3652</v>
      </c>
      <c r="L1334" s="8" t="s">
        <v>3653</v>
      </c>
      <c r="M1334" s="8" t="s">
        <v>3654</v>
      </c>
      <c r="N1334" s="8" t="s">
        <v>3655</v>
      </c>
    </row>
    <row r="1335" spans="1:14">
      <c r="A1335" s="10" t="s">
        <v>12909</v>
      </c>
      <c r="B1335" t="s">
        <v>13590</v>
      </c>
      <c r="C1335" s="10" t="s">
        <v>13142</v>
      </c>
      <c r="D1335" s="17">
        <v>3487.77</v>
      </c>
      <c r="E1335" s="13">
        <v>4990</v>
      </c>
      <c r="F1335" s="12">
        <v>0.3</v>
      </c>
      <c r="G1335" s="10">
        <v>4.0999999999999996</v>
      </c>
      <c r="H1335" s="14">
        <v>1127</v>
      </c>
      <c r="I1335" s="10" t="s">
        <v>12911</v>
      </c>
      <c r="J1335" s="10" t="s">
        <v>12912</v>
      </c>
      <c r="K1335" s="10" t="s">
        <v>12913</v>
      </c>
      <c r="L1335" s="10" t="s">
        <v>12914</v>
      </c>
      <c r="M1335" s="10" t="s">
        <v>12915</v>
      </c>
      <c r="N1335" s="10" t="s">
        <v>12916</v>
      </c>
    </row>
    <row r="1336" spans="1:14">
      <c r="A1336" s="8" t="s">
        <v>9145</v>
      </c>
      <c r="B1336" t="s">
        <v>13590</v>
      </c>
      <c r="C1336" s="8" t="s">
        <v>13142</v>
      </c>
      <c r="D1336" s="8">
        <v>599</v>
      </c>
      <c r="E1336" s="8">
        <v>990</v>
      </c>
      <c r="F1336" s="11">
        <v>0.39</v>
      </c>
      <c r="G1336" s="8">
        <v>3.9</v>
      </c>
      <c r="H1336" s="15">
        <v>16166</v>
      </c>
      <c r="I1336" s="8" t="s">
        <v>9147</v>
      </c>
      <c r="J1336" s="8" t="s">
        <v>9148</v>
      </c>
      <c r="K1336" s="8" t="s">
        <v>9149</v>
      </c>
      <c r="L1336" s="8" t="s">
        <v>9150</v>
      </c>
      <c r="M1336" s="8" t="s">
        <v>9151</v>
      </c>
      <c r="N1336" s="8" t="s">
        <v>9152</v>
      </c>
    </row>
    <row r="1337" spans="1:14">
      <c r="A1337" s="10" t="s">
        <v>11401</v>
      </c>
      <c r="B1337" t="s">
        <v>13590</v>
      </c>
      <c r="C1337" s="10" t="s">
        <v>13142</v>
      </c>
      <c r="D1337" s="10">
        <v>717</v>
      </c>
      <c r="E1337" s="13">
        <v>1390</v>
      </c>
      <c r="F1337" s="12">
        <v>0.48</v>
      </c>
      <c r="G1337" s="10">
        <v>4</v>
      </c>
      <c r="H1337" s="14">
        <v>4867</v>
      </c>
      <c r="I1337" s="10" t="s">
        <v>11403</v>
      </c>
      <c r="J1337" s="10" t="s">
        <v>11404</v>
      </c>
      <c r="K1337" s="10" t="s">
        <v>11405</v>
      </c>
      <c r="L1337" s="10" t="s">
        <v>11406</v>
      </c>
      <c r="M1337" s="10" t="s">
        <v>11407</v>
      </c>
      <c r="N1337" s="10" t="s">
        <v>11408</v>
      </c>
    </row>
    <row r="1338" spans="1:14">
      <c r="A1338" s="8" t="s">
        <v>9896</v>
      </c>
      <c r="B1338" t="s">
        <v>13590</v>
      </c>
      <c r="C1338" s="8" t="s">
        <v>13142</v>
      </c>
      <c r="D1338" s="16">
        <v>2089</v>
      </c>
      <c r="E1338" s="16">
        <v>4000</v>
      </c>
      <c r="F1338" s="11">
        <v>0.48</v>
      </c>
      <c r="G1338" s="8">
        <v>4.2</v>
      </c>
      <c r="H1338" s="15">
        <v>11199</v>
      </c>
      <c r="I1338" s="8" t="s">
        <v>9898</v>
      </c>
      <c r="J1338" s="8" t="s">
        <v>9899</v>
      </c>
      <c r="K1338" s="8" t="s">
        <v>9900</v>
      </c>
      <c r="L1338" s="8" t="s">
        <v>9901</v>
      </c>
      <c r="M1338" s="8" t="s">
        <v>9902</v>
      </c>
      <c r="N1338" s="8" t="s">
        <v>9903</v>
      </c>
    </row>
    <row r="1339" spans="1:14">
      <c r="A1339" s="8" t="s">
        <v>9699</v>
      </c>
      <c r="B1339" t="s">
        <v>13590</v>
      </c>
      <c r="C1339" s="8" t="s">
        <v>13142</v>
      </c>
      <c r="D1339" s="8">
        <v>616</v>
      </c>
      <c r="E1339" s="16">
        <v>1190</v>
      </c>
      <c r="F1339" s="11">
        <v>0.48</v>
      </c>
      <c r="G1339" s="8">
        <v>4.0999999999999996</v>
      </c>
      <c r="H1339" s="15">
        <v>37126</v>
      </c>
      <c r="I1339" s="8" t="s">
        <v>9701</v>
      </c>
      <c r="J1339" s="8" t="s">
        <v>9702</v>
      </c>
      <c r="K1339" s="8" t="s">
        <v>9703</v>
      </c>
      <c r="L1339" s="8" t="s">
        <v>9704</v>
      </c>
      <c r="M1339" s="8" t="s">
        <v>9705</v>
      </c>
      <c r="N1339" s="8" t="s">
        <v>9706</v>
      </c>
    </row>
    <row r="1340" spans="1:14">
      <c r="A1340" s="10" t="s">
        <v>12226</v>
      </c>
      <c r="B1340" t="s">
        <v>13590</v>
      </c>
      <c r="C1340" s="10" t="s">
        <v>13142</v>
      </c>
      <c r="D1340" s="13">
        <v>1110</v>
      </c>
      <c r="E1340" s="13">
        <v>1599</v>
      </c>
      <c r="F1340" s="12">
        <v>0.31</v>
      </c>
      <c r="G1340" s="10">
        <v>4.3</v>
      </c>
      <c r="H1340" s="14">
        <v>4022</v>
      </c>
      <c r="I1340" s="10" t="s">
        <v>12228</v>
      </c>
      <c r="J1340" s="10" t="s">
        <v>12229</v>
      </c>
      <c r="K1340" s="10" t="s">
        <v>12230</v>
      </c>
      <c r="L1340" s="10" t="s">
        <v>12231</v>
      </c>
      <c r="M1340" s="10" t="s">
        <v>12232</v>
      </c>
      <c r="N1340" s="10" t="s">
        <v>12233</v>
      </c>
    </row>
    <row r="1341" spans="1:14">
      <c r="A1341" s="10" t="s">
        <v>10534</v>
      </c>
      <c r="B1341" t="s">
        <v>13590</v>
      </c>
      <c r="C1341" s="10" t="s">
        <v>13142</v>
      </c>
      <c r="D1341" s="13">
        <v>1199</v>
      </c>
      <c r="E1341" s="13">
        <v>1690</v>
      </c>
      <c r="F1341" s="12">
        <v>0.28999999999999998</v>
      </c>
      <c r="G1341" s="10">
        <v>4.2</v>
      </c>
      <c r="H1341" s="14">
        <v>4580</v>
      </c>
      <c r="I1341" s="10" t="s">
        <v>10536</v>
      </c>
      <c r="J1341" s="10" t="s">
        <v>10537</v>
      </c>
      <c r="K1341" s="10" t="s">
        <v>10538</v>
      </c>
      <c r="L1341" s="10" t="s">
        <v>10539</v>
      </c>
      <c r="M1341" s="10" t="s">
        <v>10540</v>
      </c>
      <c r="N1341" s="10" t="s">
        <v>10541</v>
      </c>
    </row>
    <row r="1342" spans="1:14">
      <c r="A1342" s="10" t="s">
        <v>12889</v>
      </c>
      <c r="B1342" t="s">
        <v>13590</v>
      </c>
      <c r="C1342" s="10" t="s">
        <v>13142</v>
      </c>
      <c r="D1342" s="13">
        <v>2320</v>
      </c>
      <c r="E1342" s="13">
        <v>3290</v>
      </c>
      <c r="F1342" s="12">
        <v>0.28999999999999998</v>
      </c>
      <c r="G1342" s="10">
        <v>3.8</v>
      </c>
      <c r="H1342" s="14">
        <v>195</v>
      </c>
      <c r="I1342" s="10" t="s">
        <v>12891</v>
      </c>
      <c r="J1342" s="10" t="s">
        <v>12892</v>
      </c>
      <c r="K1342" s="10" t="s">
        <v>12893</v>
      </c>
      <c r="L1342" s="10" t="s">
        <v>12894</v>
      </c>
      <c r="M1342" s="10" t="s">
        <v>12895</v>
      </c>
      <c r="N1342" s="10" t="s">
        <v>12896</v>
      </c>
    </row>
    <row r="1343" spans="1:14">
      <c r="A1343" s="10" t="s">
        <v>9462</v>
      </c>
      <c r="B1343" t="s">
        <v>13590</v>
      </c>
      <c r="C1343" s="10" t="s">
        <v>13142</v>
      </c>
      <c r="D1343" s="13">
        <v>2199</v>
      </c>
      <c r="E1343" s="13">
        <v>2990</v>
      </c>
      <c r="F1343" s="12">
        <v>0.26</v>
      </c>
      <c r="G1343" s="10">
        <v>3.8</v>
      </c>
      <c r="H1343" s="14">
        <v>1558</v>
      </c>
      <c r="I1343" s="10" t="s">
        <v>9465</v>
      </c>
      <c r="J1343" s="10" t="s">
        <v>9466</v>
      </c>
      <c r="K1343" s="10" t="s">
        <v>9467</v>
      </c>
      <c r="L1343" s="10" t="s">
        <v>9468</v>
      </c>
      <c r="M1343" s="10" t="s">
        <v>9469</v>
      </c>
      <c r="N1343" s="10" t="s">
        <v>9470</v>
      </c>
    </row>
    <row r="1344" spans="1:14">
      <c r="A1344" s="10" t="s">
        <v>10616</v>
      </c>
      <c r="B1344" t="s">
        <v>13590</v>
      </c>
      <c r="C1344" s="10" t="s">
        <v>13142</v>
      </c>
      <c r="D1344" s="10">
        <v>510</v>
      </c>
      <c r="E1344" s="10">
        <v>640</v>
      </c>
      <c r="F1344" s="12">
        <v>0.2</v>
      </c>
      <c r="G1344" s="10">
        <v>4.0999999999999996</v>
      </c>
      <c r="H1344" s="14">
        <v>7229</v>
      </c>
      <c r="I1344" s="10" t="s">
        <v>10618</v>
      </c>
      <c r="J1344" s="10" t="s">
        <v>10619</v>
      </c>
      <c r="K1344" s="10" t="s">
        <v>10620</v>
      </c>
      <c r="L1344" s="10" t="s">
        <v>10621</v>
      </c>
      <c r="M1344" s="10" t="s">
        <v>10622</v>
      </c>
      <c r="N1344" s="10" t="s">
        <v>10623</v>
      </c>
    </row>
    <row r="1345" spans="1:14">
      <c r="A1345" s="10" t="s">
        <v>10755</v>
      </c>
      <c r="B1345" t="s">
        <v>13590</v>
      </c>
      <c r="C1345" s="10" t="s">
        <v>13142</v>
      </c>
      <c r="D1345" s="13">
        <v>9799</v>
      </c>
      <c r="E1345" s="13">
        <v>12150</v>
      </c>
      <c r="F1345" s="12">
        <v>0.19</v>
      </c>
      <c r="G1345" s="10">
        <v>4.3</v>
      </c>
      <c r="H1345" s="14">
        <v>13251</v>
      </c>
      <c r="I1345" s="10" t="s">
        <v>13055</v>
      </c>
      <c r="J1345" s="10" t="s">
        <v>10757</v>
      </c>
      <c r="K1345" s="10" t="s">
        <v>10758</v>
      </c>
      <c r="L1345" s="10" t="s">
        <v>10759</v>
      </c>
      <c r="M1345" s="10" t="s">
        <v>10760</v>
      </c>
      <c r="N1345" s="10" t="s">
        <v>10761</v>
      </c>
    </row>
    <row r="1346" spans="1:14">
      <c r="A1346" s="10" t="s">
        <v>8535</v>
      </c>
      <c r="B1346" t="s">
        <v>13590</v>
      </c>
      <c r="C1346" s="10" t="s">
        <v>13142</v>
      </c>
      <c r="D1346" s="13">
        <v>1199</v>
      </c>
      <c r="E1346" s="13">
        <v>1695</v>
      </c>
      <c r="F1346" s="12">
        <v>0.28999999999999998</v>
      </c>
      <c r="G1346" s="10">
        <v>3.6</v>
      </c>
      <c r="H1346" s="14">
        <v>13300</v>
      </c>
      <c r="I1346" s="10" t="s">
        <v>8538</v>
      </c>
      <c r="J1346" s="10" t="s">
        <v>8539</v>
      </c>
      <c r="K1346" s="10" t="s">
        <v>8540</v>
      </c>
      <c r="L1346" s="10" t="s">
        <v>8541</v>
      </c>
      <c r="M1346" s="10" t="s">
        <v>8542</v>
      </c>
      <c r="N1346" s="10" t="s">
        <v>8543</v>
      </c>
    </row>
    <row r="1347" spans="1:14">
      <c r="A1347" s="8" t="s">
        <v>11452</v>
      </c>
      <c r="B1347" t="s">
        <v>13418</v>
      </c>
      <c r="C1347" s="8" t="s">
        <v>13142</v>
      </c>
      <c r="D1347" s="16">
        <v>2449</v>
      </c>
      <c r="E1347" s="16">
        <v>3390</v>
      </c>
      <c r="F1347" s="11">
        <v>0.28000000000000003</v>
      </c>
      <c r="G1347" s="8">
        <v>4</v>
      </c>
      <c r="H1347" s="15">
        <v>5206</v>
      </c>
      <c r="I1347" s="8" t="s">
        <v>11454</v>
      </c>
      <c r="J1347" s="8" t="s">
        <v>11455</v>
      </c>
      <c r="K1347" s="8" t="s">
        <v>11456</v>
      </c>
      <c r="L1347" s="8" t="s">
        <v>11457</v>
      </c>
      <c r="M1347" s="8" t="s">
        <v>11458</v>
      </c>
      <c r="N1347" s="8" t="s">
        <v>11459</v>
      </c>
    </row>
    <row r="1348" spans="1:14">
      <c r="A1348" s="8" t="s">
        <v>10260</v>
      </c>
      <c r="B1348" t="s">
        <v>13419</v>
      </c>
      <c r="C1348" s="8" t="s">
        <v>13142</v>
      </c>
      <c r="D1348" s="8">
        <v>999</v>
      </c>
      <c r="E1348" s="16">
        <v>1560</v>
      </c>
      <c r="F1348" s="11">
        <v>0.36</v>
      </c>
      <c r="G1348" s="8">
        <v>3.6</v>
      </c>
      <c r="H1348" s="15">
        <v>4881</v>
      </c>
      <c r="I1348" s="8" t="s">
        <v>10262</v>
      </c>
      <c r="J1348" s="8" t="s">
        <v>10263</v>
      </c>
      <c r="K1348" s="8" t="s">
        <v>10264</v>
      </c>
      <c r="L1348" s="8" t="s">
        <v>10265</v>
      </c>
      <c r="M1348" s="8" t="s">
        <v>10266</v>
      </c>
      <c r="N1348" s="8" t="s">
        <v>10267</v>
      </c>
    </row>
    <row r="1349" spans="1:14">
      <c r="A1349" s="10" t="s">
        <v>12206</v>
      </c>
      <c r="B1349" t="s">
        <v>13420</v>
      </c>
      <c r="C1349" s="10" t="s">
        <v>13142</v>
      </c>
      <c r="D1349" s="10">
        <v>649</v>
      </c>
      <c r="E1349" s="10">
        <v>999</v>
      </c>
      <c r="F1349" s="12">
        <v>0.35</v>
      </c>
      <c r="G1349" s="10">
        <v>3.6</v>
      </c>
      <c r="H1349" s="14">
        <v>4</v>
      </c>
      <c r="I1349" s="10" t="s">
        <v>12208</v>
      </c>
      <c r="J1349" s="10" t="s">
        <v>12209</v>
      </c>
      <c r="K1349" s="10" t="s">
        <v>12210</v>
      </c>
      <c r="L1349" s="10" t="s">
        <v>12211</v>
      </c>
      <c r="M1349" s="10" t="s">
        <v>12212</v>
      </c>
      <c r="N1349" s="10" t="s">
        <v>12213</v>
      </c>
    </row>
    <row r="1350" spans="1:14">
      <c r="A1350" s="10" t="s">
        <v>10310</v>
      </c>
      <c r="B1350" t="s">
        <v>13421</v>
      </c>
      <c r="C1350" s="10" t="s">
        <v>13142</v>
      </c>
      <c r="D1350" s="10">
        <v>189</v>
      </c>
      <c r="E1350" s="10">
        <v>299</v>
      </c>
      <c r="F1350" s="12">
        <v>0.37</v>
      </c>
      <c r="G1350" s="10">
        <v>4.2</v>
      </c>
      <c r="H1350" s="14">
        <v>2737</v>
      </c>
      <c r="I1350" s="10" t="s">
        <v>10313</v>
      </c>
      <c r="J1350" s="10" t="s">
        <v>10314</v>
      </c>
      <c r="K1350" s="10" t="s">
        <v>10315</v>
      </c>
      <c r="L1350" s="10" t="s">
        <v>10316</v>
      </c>
      <c r="M1350" s="10" t="s">
        <v>10317</v>
      </c>
      <c r="N1350" s="10" t="s">
        <v>10318</v>
      </c>
    </row>
    <row r="1351" spans="1:14">
      <c r="A1351" s="8" t="s">
        <v>10139</v>
      </c>
      <c r="B1351" t="s">
        <v>13591</v>
      </c>
      <c r="C1351" s="8" t="s">
        <v>13142</v>
      </c>
      <c r="D1351" s="8">
        <v>599</v>
      </c>
      <c r="E1351" s="16">
        <v>2799</v>
      </c>
      <c r="F1351" s="11">
        <v>0.79</v>
      </c>
      <c r="G1351" s="8">
        <v>3.9</v>
      </c>
      <c r="H1351" s="15">
        <v>578</v>
      </c>
      <c r="I1351" s="8" t="s">
        <v>10141</v>
      </c>
      <c r="J1351" s="8" t="s">
        <v>10142</v>
      </c>
      <c r="K1351" s="8" t="s">
        <v>10143</v>
      </c>
      <c r="L1351" s="8" t="s">
        <v>10144</v>
      </c>
      <c r="M1351" s="8" t="s">
        <v>10145</v>
      </c>
      <c r="N1351" s="8" t="s">
        <v>10146</v>
      </c>
    </row>
    <row r="1352" spans="1:14">
      <c r="A1352" s="10" t="s">
        <v>6999</v>
      </c>
      <c r="B1352" t="s">
        <v>13591</v>
      </c>
      <c r="C1352" s="10" t="s">
        <v>13084</v>
      </c>
      <c r="D1352" s="13">
        <v>1187</v>
      </c>
      <c r="E1352" s="13">
        <v>1929</v>
      </c>
      <c r="F1352" s="12">
        <v>0.38</v>
      </c>
      <c r="G1352" s="10">
        <v>4.0999999999999996</v>
      </c>
      <c r="H1352" s="14">
        <v>1662</v>
      </c>
      <c r="I1352" s="10" t="s">
        <v>7001</v>
      </c>
      <c r="J1352" s="10" t="s">
        <v>7002</v>
      </c>
      <c r="K1352" s="10" t="s">
        <v>7003</v>
      </c>
      <c r="L1352" s="10" t="s">
        <v>7004</v>
      </c>
      <c r="M1352" s="10" t="s">
        <v>7005</v>
      </c>
      <c r="N1352" s="10" t="s">
        <v>7006</v>
      </c>
    </row>
    <row r="1353" spans="1:14">
      <c r="A1353" s="8" t="s">
        <v>10239</v>
      </c>
      <c r="B1353" t="s">
        <v>13591</v>
      </c>
      <c r="C1353" s="8" t="s">
        <v>13142</v>
      </c>
      <c r="D1353" s="16">
        <v>6499</v>
      </c>
      <c r="E1353" s="16">
        <v>8500</v>
      </c>
      <c r="F1353" s="11">
        <v>0.24</v>
      </c>
      <c r="G1353" s="8">
        <v>4.4000000000000004</v>
      </c>
      <c r="H1353" s="15">
        <v>5865</v>
      </c>
      <c r="I1353" s="8" t="s">
        <v>10241</v>
      </c>
      <c r="J1353" s="8" t="s">
        <v>10242</v>
      </c>
      <c r="K1353" s="8" t="s">
        <v>10243</v>
      </c>
      <c r="L1353" s="8" t="s">
        <v>10244</v>
      </c>
      <c r="M1353" s="8" t="s">
        <v>10245</v>
      </c>
      <c r="N1353" s="8" t="s">
        <v>10246</v>
      </c>
    </row>
    <row r="1354" spans="1:14">
      <c r="A1354" s="8" t="s">
        <v>12477</v>
      </c>
      <c r="B1354" t="s">
        <v>13422</v>
      </c>
      <c r="C1354" s="8" t="s">
        <v>13142</v>
      </c>
      <c r="D1354" s="16">
        <v>8699</v>
      </c>
      <c r="E1354" s="16">
        <v>13049</v>
      </c>
      <c r="F1354" s="11">
        <v>0.33</v>
      </c>
      <c r="G1354" s="8">
        <v>4.3</v>
      </c>
      <c r="H1354" s="15">
        <v>5891</v>
      </c>
      <c r="I1354" s="8" t="s">
        <v>12479</v>
      </c>
      <c r="J1354" s="8" t="s">
        <v>12480</v>
      </c>
      <c r="K1354" s="8" t="s">
        <v>12481</v>
      </c>
      <c r="L1354" s="8" t="s">
        <v>12482</v>
      </c>
      <c r="M1354" s="8" t="s">
        <v>12483</v>
      </c>
      <c r="N1354" s="8" t="s">
        <v>12484</v>
      </c>
    </row>
    <row r="1355" spans="1:14">
      <c r="A1355" s="10" t="s">
        <v>9967</v>
      </c>
      <c r="B1355" t="s">
        <v>13423</v>
      </c>
      <c r="C1355" s="10" t="s">
        <v>13142</v>
      </c>
      <c r="D1355" s="13">
        <v>2699</v>
      </c>
      <c r="E1355" s="13">
        <v>4700</v>
      </c>
      <c r="F1355" s="12">
        <v>0.43</v>
      </c>
      <c r="G1355" s="10">
        <v>4.2</v>
      </c>
      <c r="H1355" s="14">
        <v>1296</v>
      </c>
      <c r="I1355" s="10" t="s">
        <v>9969</v>
      </c>
      <c r="J1355" s="10" t="s">
        <v>9970</v>
      </c>
      <c r="K1355" s="10" t="s">
        <v>9971</v>
      </c>
      <c r="L1355" s="10" t="s">
        <v>9972</v>
      </c>
      <c r="M1355" s="10" t="s">
        <v>9973</v>
      </c>
      <c r="N1355" s="10" t="s">
        <v>9974</v>
      </c>
    </row>
    <row r="1356" spans="1:14">
      <c r="A1356" s="8" t="s">
        <v>9267</v>
      </c>
      <c r="B1356" t="s">
        <v>13424</v>
      </c>
      <c r="C1356" s="8" t="s">
        <v>13142</v>
      </c>
      <c r="D1356" s="8">
        <v>89</v>
      </c>
      <c r="E1356" s="8">
        <v>89</v>
      </c>
      <c r="F1356" s="11">
        <v>0</v>
      </c>
      <c r="G1356" s="8">
        <v>4.2</v>
      </c>
      <c r="H1356" s="15">
        <v>19621</v>
      </c>
      <c r="I1356" s="8" t="s">
        <v>9270</v>
      </c>
      <c r="J1356" s="8" t="s">
        <v>9271</v>
      </c>
      <c r="K1356" s="8" t="s">
        <v>9272</v>
      </c>
      <c r="L1356" s="8" t="s">
        <v>9273</v>
      </c>
      <c r="M1356" s="8" t="s">
        <v>9274</v>
      </c>
      <c r="N1356" s="8" t="s">
        <v>9275</v>
      </c>
    </row>
    <row r="1357" spans="1:14">
      <c r="A1357" s="8" t="s">
        <v>10504</v>
      </c>
      <c r="B1357" t="s">
        <v>13425</v>
      </c>
      <c r="C1357" s="8" t="s">
        <v>13142</v>
      </c>
      <c r="D1357" s="8">
        <v>499</v>
      </c>
      <c r="E1357" s="8">
        <v>999</v>
      </c>
      <c r="F1357" s="11">
        <v>0.5</v>
      </c>
      <c r="G1357" s="8">
        <v>4.5999999999999996</v>
      </c>
      <c r="H1357" s="15">
        <v>79</v>
      </c>
      <c r="I1357" s="8" t="s">
        <v>10506</v>
      </c>
      <c r="J1357" s="8" t="s">
        <v>10507</v>
      </c>
      <c r="K1357" s="8" t="s">
        <v>10508</v>
      </c>
      <c r="L1357" s="8" t="s">
        <v>10509</v>
      </c>
      <c r="M1357" s="8" t="s">
        <v>10510</v>
      </c>
      <c r="N1357" s="8" t="s">
        <v>10511</v>
      </c>
    </row>
    <row r="1358" spans="1:14">
      <c r="A1358" s="8" t="s">
        <v>2491</v>
      </c>
      <c r="B1358" t="s">
        <v>13426</v>
      </c>
      <c r="C1358" s="8" t="s">
        <v>13083</v>
      </c>
      <c r="D1358" s="16">
        <v>18999</v>
      </c>
      <c r="E1358" s="16">
        <v>35000</v>
      </c>
      <c r="F1358" s="11">
        <v>0.46</v>
      </c>
      <c r="G1358" s="8">
        <v>4</v>
      </c>
      <c r="H1358" s="15">
        <v>1001</v>
      </c>
      <c r="I1358" s="8" t="s">
        <v>2493</v>
      </c>
      <c r="J1358" s="8" t="s">
        <v>2494</v>
      </c>
      <c r="K1358" s="8" t="s">
        <v>2495</v>
      </c>
      <c r="L1358" s="8" t="s">
        <v>2496</v>
      </c>
      <c r="M1358" s="8" t="s">
        <v>2497</v>
      </c>
      <c r="N1358" s="8" t="s">
        <v>2498</v>
      </c>
    </row>
    <row r="1359" spans="1:14">
      <c r="A1359" s="8" t="s">
        <v>1337</v>
      </c>
      <c r="B1359" t="s">
        <v>13427</v>
      </c>
      <c r="C1359" s="8" t="s">
        <v>13083</v>
      </c>
      <c r="D1359" s="16">
        <v>29990</v>
      </c>
      <c r="E1359" s="16">
        <v>65000</v>
      </c>
      <c r="F1359" s="11">
        <v>0.54</v>
      </c>
      <c r="G1359" s="8">
        <v>4.0999999999999996</v>
      </c>
      <c r="H1359" s="15">
        <v>211</v>
      </c>
      <c r="I1359" s="8" t="s">
        <v>1339</v>
      </c>
      <c r="J1359" s="8" t="s">
        <v>1340</v>
      </c>
      <c r="K1359" s="8" t="s">
        <v>1341</v>
      </c>
      <c r="L1359" s="8" t="s">
        <v>1342</v>
      </c>
      <c r="M1359" s="8" t="s">
        <v>1343</v>
      </c>
      <c r="N1359" s="8" t="s">
        <v>1344</v>
      </c>
    </row>
    <row r="1360" spans="1:14">
      <c r="A1360" s="8" t="s">
        <v>970</v>
      </c>
      <c r="B1360" t="s">
        <v>13428</v>
      </c>
      <c r="C1360" s="8" t="s">
        <v>13083</v>
      </c>
      <c r="D1360" s="16">
        <v>37999</v>
      </c>
      <c r="E1360" s="16">
        <v>65000</v>
      </c>
      <c r="F1360" s="11">
        <v>0.42</v>
      </c>
      <c r="G1360" s="8">
        <v>4.3</v>
      </c>
      <c r="H1360" s="15">
        <v>3587</v>
      </c>
      <c r="I1360" s="8" t="s">
        <v>972</v>
      </c>
      <c r="J1360" s="8" t="s">
        <v>973</v>
      </c>
      <c r="K1360" s="8" t="s">
        <v>974</v>
      </c>
      <c r="L1360" s="8" t="s">
        <v>975</v>
      </c>
      <c r="M1360" s="8" t="s">
        <v>976</v>
      </c>
      <c r="N1360" s="8" t="s">
        <v>977</v>
      </c>
    </row>
    <row r="1361" spans="1:14">
      <c r="A1361" s="10" t="s">
        <v>2241</v>
      </c>
      <c r="B1361" t="s">
        <v>13429</v>
      </c>
      <c r="C1361" s="10" t="s">
        <v>13083</v>
      </c>
      <c r="D1361" s="13">
        <v>54990</v>
      </c>
      <c r="E1361" s="13">
        <v>85000</v>
      </c>
      <c r="F1361" s="12">
        <v>0.35</v>
      </c>
      <c r="G1361" s="10">
        <v>4.3</v>
      </c>
      <c r="H1361" s="14">
        <v>3587</v>
      </c>
      <c r="I1361" s="10" t="s">
        <v>972</v>
      </c>
      <c r="J1361" s="10" t="s">
        <v>973</v>
      </c>
      <c r="K1361" s="10" t="s">
        <v>974</v>
      </c>
      <c r="L1361" s="10" t="s">
        <v>975</v>
      </c>
      <c r="M1361" s="10" t="s">
        <v>976</v>
      </c>
      <c r="N1361" s="10" t="s">
        <v>977</v>
      </c>
    </row>
    <row r="1362" spans="1:14">
      <c r="A1362" s="8" t="s">
        <v>1661</v>
      </c>
      <c r="B1362" t="s">
        <v>13429</v>
      </c>
      <c r="C1362" s="8" t="s">
        <v>13083</v>
      </c>
      <c r="D1362" s="16">
        <v>5699</v>
      </c>
      <c r="E1362" s="16">
        <v>11000</v>
      </c>
      <c r="F1362" s="11">
        <v>0.48</v>
      </c>
      <c r="G1362" s="8">
        <v>4.2</v>
      </c>
      <c r="H1362" s="15">
        <v>4003</v>
      </c>
      <c r="I1362" s="8" t="s">
        <v>1663</v>
      </c>
      <c r="J1362" s="8" t="s">
        <v>495</v>
      </c>
      <c r="K1362" s="8" t="s">
        <v>496</v>
      </c>
      <c r="L1362" s="8" t="s">
        <v>497</v>
      </c>
      <c r="M1362" s="8" t="s">
        <v>498</v>
      </c>
      <c r="N1362" s="8" t="s">
        <v>13017</v>
      </c>
    </row>
    <row r="1363" spans="1:14">
      <c r="A1363" s="10" t="s">
        <v>491</v>
      </c>
      <c r="B1363" t="s">
        <v>13429</v>
      </c>
      <c r="C1363" s="10" t="s">
        <v>13083</v>
      </c>
      <c r="D1363" s="13">
        <v>6999</v>
      </c>
      <c r="E1363" s="13">
        <v>12999</v>
      </c>
      <c r="F1363" s="12">
        <v>0.46</v>
      </c>
      <c r="G1363" s="10">
        <v>4.2</v>
      </c>
      <c r="H1363" s="14">
        <v>4003</v>
      </c>
      <c r="I1363" s="10" t="s">
        <v>494</v>
      </c>
      <c r="J1363" s="10" t="s">
        <v>495</v>
      </c>
      <c r="K1363" s="10" t="s">
        <v>496</v>
      </c>
      <c r="L1363" s="10" t="s">
        <v>497</v>
      </c>
      <c r="M1363" s="10" t="s">
        <v>498</v>
      </c>
      <c r="N1363" s="10" t="s">
        <v>13013</v>
      </c>
    </row>
    <row r="1364" spans="1:14">
      <c r="A1364" s="10" t="s">
        <v>2382</v>
      </c>
      <c r="B1364" t="s">
        <v>13430</v>
      </c>
      <c r="C1364" s="10" t="s">
        <v>13083</v>
      </c>
      <c r="D1364" s="13">
        <v>8999</v>
      </c>
      <c r="E1364" s="13">
        <v>18999</v>
      </c>
      <c r="F1364" s="12">
        <v>0.53</v>
      </c>
      <c r="G1364" s="10">
        <v>4</v>
      </c>
      <c r="H1364" s="14">
        <v>6347</v>
      </c>
      <c r="I1364" s="10" t="s">
        <v>2384</v>
      </c>
      <c r="J1364" s="10" t="s">
        <v>2385</v>
      </c>
      <c r="K1364" s="10" t="s">
        <v>2386</v>
      </c>
      <c r="L1364" s="10" t="s">
        <v>2387</v>
      </c>
      <c r="M1364" s="10" t="s">
        <v>2388</v>
      </c>
      <c r="N1364" s="10" t="s">
        <v>2389</v>
      </c>
    </row>
    <row r="1365" spans="1:14">
      <c r="A1365" s="8" t="s">
        <v>1091</v>
      </c>
      <c r="B1365" t="s">
        <v>13431</v>
      </c>
      <c r="C1365" s="8" t="s">
        <v>13083</v>
      </c>
      <c r="D1365" s="16">
        <v>8499</v>
      </c>
      <c r="E1365" s="16">
        <v>15999</v>
      </c>
      <c r="F1365" s="11">
        <v>0.47</v>
      </c>
      <c r="G1365" s="8">
        <v>4.3</v>
      </c>
      <c r="H1365" s="15">
        <v>592</v>
      </c>
      <c r="I1365" s="8" t="s">
        <v>1093</v>
      </c>
      <c r="J1365" s="8" t="s">
        <v>1094</v>
      </c>
      <c r="K1365" s="8" t="s">
        <v>1095</v>
      </c>
      <c r="L1365" s="8" t="s">
        <v>1096</v>
      </c>
      <c r="M1365" s="8" t="s">
        <v>1097</v>
      </c>
      <c r="N1365" s="8" t="s">
        <v>1098</v>
      </c>
    </row>
    <row r="1366" spans="1:14">
      <c r="A1366" s="8" t="s">
        <v>7300</v>
      </c>
      <c r="B1366" t="s">
        <v>13448</v>
      </c>
      <c r="C1366" s="8" t="s">
        <v>13084</v>
      </c>
      <c r="D1366" s="16">
        <v>3303</v>
      </c>
      <c r="E1366" s="16">
        <v>4699</v>
      </c>
      <c r="F1366" s="11">
        <v>0.3</v>
      </c>
      <c r="G1366" s="8">
        <v>4.4000000000000004</v>
      </c>
      <c r="H1366" s="15">
        <v>13544</v>
      </c>
      <c r="I1366" s="8" t="s">
        <v>7302</v>
      </c>
      <c r="J1366" s="8" t="s">
        <v>7303</v>
      </c>
      <c r="K1366" s="8" t="s">
        <v>7304</v>
      </c>
      <c r="L1366" s="8" t="s">
        <v>7305</v>
      </c>
      <c r="M1366" s="8" t="s">
        <v>7306</v>
      </c>
      <c r="N1366" s="8" t="s">
        <v>7307</v>
      </c>
    </row>
    <row r="1367" spans="1:14">
      <c r="A1367" s="10" t="s">
        <v>2607</v>
      </c>
      <c r="B1367" t="s">
        <v>13449</v>
      </c>
      <c r="C1367" s="10" t="s">
        <v>13083</v>
      </c>
      <c r="D1367" s="13">
        <v>13990</v>
      </c>
      <c r="E1367" s="13">
        <v>28900</v>
      </c>
      <c r="F1367" s="12">
        <v>0.52</v>
      </c>
      <c r="G1367" s="10">
        <v>4.5</v>
      </c>
      <c r="H1367" s="14">
        <v>7</v>
      </c>
      <c r="I1367" s="10" t="s">
        <v>2609</v>
      </c>
      <c r="J1367" s="10" t="s">
        <v>2610</v>
      </c>
      <c r="K1367" s="10" t="s">
        <v>2611</v>
      </c>
      <c r="L1367" s="10" t="s">
        <v>2612</v>
      </c>
      <c r="M1367" s="10" t="s">
        <v>2613</v>
      </c>
      <c r="N1367" s="10" t="s">
        <v>2614</v>
      </c>
    </row>
    <row r="1368" spans="1:14">
      <c r="A1368" s="10" t="s">
        <v>2093</v>
      </c>
      <c r="B1368" t="s">
        <v>13449</v>
      </c>
      <c r="C1368" s="10" t="s">
        <v>13084</v>
      </c>
      <c r="D1368" s="10">
        <v>449</v>
      </c>
      <c r="E1368" s="13">
        <v>1099</v>
      </c>
      <c r="F1368" s="12">
        <v>0.59</v>
      </c>
      <c r="G1368" s="10">
        <v>4</v>
      </c>
      <c r="H1368" s="14">
        <v>242</v>
      </c>
      <c r="I1368" s="10" t="s">
        <v>2095</v>
      </c>
      <c r="J1368" s="10" t="s">
        <v>2096</v>
      </c>
      <c r="K1368" s="10" t="s">
        <v>2097</v>
      </c>
      <c r="L1368" s="10" t="s">
        <v>2098</v>
      </c>
      <c r="M1368" s="10" t="s">
        <v>2099</v>
      </c>
      <c r="N1368" s="10" t="s">
        <v>2100</v>
      </c>
    </row>
    <row r="1369" spans="1:14">
      <c r="A1369" s="10" t="s">
        <v>808</v>
      </c>
      <c r="B1369" t="s">
        <v>13449</v>
      </c>
      <c r="C1369" s="10" t="s">
        <v>13084</v>
      </c>
      <c r="D1369" s="10">
        <v>649</v>
      </c>
      <c r="E1369" s="13">
        <v>1999</v>
      </c>
      <c r="F1369" s="12">
        <v>0.68</v>
      </c>
      <c r="G1369" s="10">
        <v>4.2</v>
      </c>
      <c r="H1369" s="14">
        <v>24269</v>
      </c>
      <c r="I1369" s="10" t="s">
        <v>402</v>
      </c>
      <c r="J1369" s="10" t="s">
        <v>5</v>
      </c>
      <c r="K1369" s="10" t="s">
        <v>6</v>
      </c>
      <c r="L1369" s="10" t="s">
        <v>7</v>
      </c>
      <c r="M1369" s="10" t="s">
        <v>8</v>
      </c>
      <c r="N1369" s="10" t="s">
        <v>810</v>
      </c>
    </row>
    <row r="1370" spans="1:14">
      <c r="A1370" s="8" t="s">
        <v>956</v>
      </c>
      <c r="B1370" t="s">
        <v>13449</v>
      </c>
      <c r="C1370" s="8" t="s">
        <v>13084</v>
      </c>
      <c r="D1370" s="8">
        <v>449</v>
      </c>
      <c r="E1370" s="16">
        <v>1299</v>
      </c>
      <c r="F1370" s="11">
        <v>0.65</v>
      </c>
      <c r="G1370" s="8">
        <v>4.2</v>
      </c>
      <c r="H1370" s="15">
        <v>24269</v>
      </c>
      <c r="I1370" s="8" t="s">
        <v>958</v>
      </c>
      <c r="J1370" s="8" t="s">
        <v>5</v>
      </c>
      <c r="K1370" s="8" t="s">
        <v>6</v>
      </c>
      <c r="L1370" s="8" t="s">
        <v>7</v>
      </c>
      <c r="M1370" s="8" t="s">
        <v>8</v>
      </c>
      <c r="N1370" s="8" t="s">
        <v>9</v>
      </c>
    </row>
    <row r="1371" spans="1:14">
      <c r="A1371" s="8" t="s">
        <v>400</v>
      </c>
      <c r="B1371" t="s">
        <v>13449</v>
      </c>
      <c r="C1371" s="8" t="s">
        <v>13084</v>
      </c>
      <c r="D1371" s="8">
        <v>399</v>
      </c>
      <c r="E1371" s="16">
        <v>1099</v>
      </c>
      <c r="F1371" s="11">
        <v>0.64</v>
      </c>
      <c r="G1371" s="8">
        <v>4.2</v>
      </c>
      <c r="H1371" s="15">
        <v>24269</v>
      </c>
      <c r="I1371" s="8" t="s">
        <v>402</v>
      </c>
      <c r="J1371" s="8" t="s">
        <v>5</v>
      </c>
      <c r="K1371" s="8" t="s">
        <v>6</v>
      </c>
      <c r="L1371" s="8" t="s">
        <v>7</v>
      </c>
      <c r="M1371" s="8" t="s">
        <v>8</v>
      </c>
      <c r="N1371" s="8" t="s">
        <v>9</v>
      </c>
    </row>
    <row r="1372" spans="1:14">
      <c r="A1372" s="8" t="s">
        <v>1471</v>
      </c>
      <c r="B1372" t="s">
        <v>13449</v>
      </c>
      <c r="C1372" s="8" t="s">
        <v>13084</v>
      </c>
      <c r="D1372" s="8">
        <v>399</v>
      </c>
      <c r="E1372" s="16">
        <v>1299</v>
      </c>
      <c r="F1372" s="11">
        <v>0.69</v>
      </c>
      <c r="G1372" s="8">
        <v>4.2</v>
      </c>
      <c r="H1372" s="15">
        <v>13120</v>
      </c>
      <c r="I1372" s="8" t="s">
        <v>1473</v>
      </c>
      <c r="J1372" s="8" t="s">
        <v>939</v>
      </c>
      <c r="K1372" s="8" t="s">
        <v>940</v>
      </c>
      <c r="L1372" s="8" t="s">
        <v>941</v>
      </c>
      <c r="M1372" s="8" t="s">
        <v>942</v>
      </c>
      <c r="N1372" s="8" t="s">
        <v>943</v>
      </c>
    </row>
    <row r="1373" spans="1:14">
      <c r="A1373" s="8" t="s">
        <v>936</v>
      </c>
      <c r="B1373" t="s">
        <v>13449</v>
      </c>
      <c r="C1373" s="8" t="s">
        <v>13084</v>
      </c>
      <c r="D1373" s="8">
        <v>349</v>
      </c>
      <c r="E1373" s="8">
        <v>999</v>
      </c>
      <c r="F1373" s="11">
        <v>0.65</v>
      </c>
      <c r="G1373" s="8">
        <v>4.2</v>
      </c>
      <c r="H1373" s="15">
        <v>13120</v>
      </c>
      <c r="I1373" s="8" t="s">
        <v>938</v>
      </c>
      <c r="J1373" s="8" t="s">
        <v>939</v>
      </c>
      <c r="K1373" s="8" t="s">
        <v>940</v>
      </c>
      <c r="L1373" s="8" t="s">
        <v>941</v>
      </c>
      <c r="M1373" s="8" t="s">
        <v>942</v>
      </c>
      <c r="N1373" s="8" t="s">
        <v>943</v>
      </c>
    </row>
    <row r="1374" spans="1:14">
      <c r="A1374" s="8" t="s">
        <v>1934</v>
      </c>
      <c r="B1374" t="s">
        <v>13449</v>
      </c>
      <c r="C1374" s="8" t="s">
        <v>13084</v>
      </c>
      <c r="D1374" s="8">
        <v>649</v>
      </c>
      <c r="E1374" s="16">
        <v>1999</v>
      </c>
      <c r="F1374" s="11">
        <v>0.68</v>
      </c>
      <c r="G1374" s="8">
        <v>4.2</v>
      </c>
      <c r="H1374" s="15">
        <v>24269</v>
      </c>
      <c r="I1374" s="8" t="s">
        <v>1936</v>
      </c>
      <c r="J1374" s="8" t="s">
        <v>5</v>
      </c>
      <c r="K1374" s="8" t="s">
        <v>6</v>
      </c>
      <c r="L1374" s="8" t="s">
        <v>7</v>
      </c>
      <c r="M1374" s="8" t="s">
        <v>8</v>
      </c>
      <c r="N1374" s="8" t="s">
        <v>810</v>
      </c>
    </row>
    <row r="1375" spans="1:14">
      <c r="A1375" s="8" t="s">
        <v>1</v>
      </c>
      <c r="B1375" t="s">
        <v>13449</v>
      </c>
      <c r="C1375" s="8" t="s">
        <v>13084</v>
      </c>
      <c r="D1375" s="8">
        <v>399</v>
      </c>
      <c r="E1375" s="16">
        <v>1099</v>
      </c>
      <c r="F1375" s="11">
        <v>0.64</v>
      </c>
      <c r="G1375" s="8">
        <v>4.2</v>
      </c>
      <c r="H1375" s="15">
        <v>24269</v>
      </c>
      <c r="I1375" s="8" t="s">
        <v>4</v>
      </c>
      <c r="J1375" s="8" t="s">
        <v>5</v>
      </c>
      <c r="K1375" s="8" t="s">
        <v>6</v>
      </c>
      <c r="L1375" s="8" t="s">
        <v>7</v>
      </c>
      <c r="M1375" s="8" t="s">
        <v>8</v>
      </c>
      <c r="N1375" s="8" t="s">
        <v>9</v>
      </c>
    </row>
    <row r="1376" spans="1:14">
      <c r="A1376" s="10" t="s">
        <v>1</v>
      </c>
      <c r="B1376" t="s">
        <v>13449</v>
      </c>
      <c r="C1376" s="10" t="s">
        <v>13084</v>
      </c>
      <c r="D1376" s="10">
        <v>399</v>
      </c>
      <c r="E1376" s="13">
        <v>1099</v>
      </c>
      <c r="F1376" s="12">
        <v>0.64</v>
      </c>
      <c r="G1376" s="10">
        <v>4.2</v>
      </c>
      <c r="H1376" s="14">
        <v>24270</v>
      </c>
      <c r="I1376" s="10" t="s">
        <v>4</v>
      </c>
      <c r="J1376" s="10" t="s">
        <v>5</v>
      </c>
      <c r="K1376" s="10" t="s">
        <v>6</v>
      </c>
      <c r="L1376" s="10" t="s">
        <v>7</v>
      </c>
      <c r="M1376" s="10" t="s">
        <v>8</v>
      </c>
      <c r="N1376" s="10" t="s">
        <v>810</v>
      </c>
    </row>
    <row r="1377" spans="1:14">
      <c r="A1377" s="8" t="s">
        <v>1</v>
      </c>
      <c r="B1377" t="s">
        <v>13448</v>
      </c>
      <c r="C1377" s="8" t="s">
        <v>13084</v>
      </c>
      <c r="D1377" s="8">
        <v>399</v>
      </c>
      <c r="E1377" s="16">
        <v>1099</v>
      </c>
      <c r="F1377" s="11">
        <v>0.64</v>
      </c>
      <c r="G1377" s="8">
        <v>4.2</v>
      </c>
      <c r="H1377" s="15">
        <v>24269</v>
      </c>
      <c r="I1377" s="8" t="s">
        <v>4</v>
      </c>
      <c r="J1377" s="8" t="s">
        <v>5</v>
      </c>
      <c r="K1377" s="8" t="s">
        <v>6</v>
      </c>
      <c r="L1377" s="8" t="s">
        <v>7</v>
      </c>
      <c r="M1377" s="8" t="s">
        <v>8</v>
      </c>
      <c r="N1377" s="8" t="s">
        <v>744</v>
      </c>
    </row>
    <row r="1378" spans="1:14">
      <c r="A1378" s="10" t="s">
        <v>2284</v>
      </c>
      <c r="B1378" t="s">
        <v>13449</v>
      </c>
      <c r="C1378" s="10" t="s">
        <v>13084</v>
      </c>
      <c r="D1378" s="10">
        <v>325</v>
      </c>
      <c r="E1378" s="13">
        <v>1099</v>
      </c>
      <c r="F1378" s="12">
        <v>0.7</v>
      </c>
      <c r="G1378" s="10">
        <v>4.2</v>
      </c>
      <c r="H1378" s="14">
        <v>10576</v>
      </c>
      <c r="I1378" s="10" t="s">
        <v>2286</v>
      </c>
      <c r="J1378" s="10" t="s">
        <v>776</v>
      </c>
      <c r="K1378" s="10" t="s">
        <v>777</v>
      </c>
      <c r="L1378" s="10" t="s">
        <v>778</v>
      </c>
      <c r="M1378" s="10" t="s">
        <v>779</v>
      </c>
      <c r="N1378" s="10" t="s">
        <v>780</v>
      </c>
    </row>
    <row r="1379" spans="1:14">
      <c r="A1379" s="10" t="s">
        <v>1428</v>
      </c>
      <c r="B1379" t="s">
        <v>13448</v>
      </c>
      <c r="C1379" s="10" t="s">
        <v>13084</v>
      </c>
      <c r="D1379" s="10">
        <v>339</v>
      </c>
      <c r="E1379" s="10">
        <v>999</v>
      </c>
      <c r="F1379" s="12">
        <v>0.66</v>
      </c>
      <c r="G1379" s="10">
        <v>4.3</v>
      </c>
      <c r="H1379" s="14">
        <v>6255</v>
      </c>
      <c r="I1379" s="10" t="s">
        <v>1430</v>
      </c>
      <c r="J1379" s="10" t="s">
        <v>1431</v>
      </c>
      <c r="K1379" s="10" t="s">
        <v>1432</v>
      </c>
      <c r="L1379" s="10" t="s">
        <v>1433</v>
      </c>
      <c r="M1379" s="10" t="s">
        <v>1434</v>
      </c>
      <c r="N1379" s="10" t="s">
        <v>13015</v>
      </c>
    </row>
    <row r="1380" spans="1:14">
      <c r="A1380" s="8" t="s">
        <v>2377</v>
      </c>
      <c r="B1380" t="s">
        <v>13448</v>
      </c>
      <c r="C1380" s="8" t="s">
        <v>13084</v>
      </c>
      <c r="D1380" s="8">
        <v>719</v>
      </c>
      <c r="E1380" s="16">
        <v>1499</v>
      </c>
      <c r="F1380" s="11">
        <v>0.52</v>
      </c>
      <c r="G1380" s="8">
        <v>4.0999999999999996</v>
      </c>
      <c r="H1380" s="15">
        <v>1045</v>
      </c>
      <c r="I1380" s="8" t="s">
        <v>2379</v>
      </c>
      <c r="J1380" s="8" t="s">
        <v>895</v>
      </c>
      <c r="K1380" s="8" t="s">
        <v>896</v>
      </c>
      <c r="L1380" s="8" t="s">
        <v>897</v>
      </c>
      <c r="M1380" s="8" t="s">
        <v>898</v>
      </c>
      <c r="N1380" s="8" t="s">
        <v>899</v>
      </c>
    </row>
    <row r="1381" spans="1:14">
      <c r="A1381" s="10" t="s">
        <v>892</v>
      </c>
      <c r="B1381" t="s">
        <v>13448</v>
      </c>
      <c r="C1381" s="10" t="s">
        <v>13084</v>
      </c>
      <c r="D1381" s="10">
        <v>719</v>
      </c>
      <c r="E1381" s="13">
        <v>1499</v>
      </c>
      <c r="F1381" s="12">
        <v>0.52</v>
      </c>
      <c r="G1381" s="10">
        <v>4.0999999999999996</v>
      </c>
      <c r="H1381" s="14">
        <v>1045</v>
      </c>
      <c r="I1381" s="10" t="s">
        <v>894</v>
      </c>
      <c r="J1381" s="10" t="s">
        <v>895</v>
      </c>
      <c r="K1381" s="10" t="s">
        <v>896</v>
      </c>
      <c r="L1381" s="10" t="s">
        <v>897</v>
      </c>
      <c r="M1381" s="10" t="s">
        <v>898</v>
      </c>
      <c r="N1381" s="10" t="s">
        <v>899</v>
      </c>
    </row>
    <row r="1382" spans="1:14">
      <c r="A1382" s="8" t="s">
        <v>7880</v>
      </c>
      <c r="B1382" t="s">
        <v>13449</v>
      </c>
      <c r="C1382" s="8" t="s">
        <v>13084</v>
      </c>
      <c r="D1382" s="8">
        <v>379</v>
      </c>
      <c r="E1382" s="16">
        <v>1099</v>
      </c>
      <c r="F1382" s="11">
        <v>0.66</v>
      </c>
      <c r="G1382" s="8">
        <v>4.3</v>
      </c>
      <c r="H1382" s="15">
        <v>2806</v>
      </c>
      <c r="I1382" s="8" t="s">
        <v>7882</v>
      </c>
      <c r="J1382" s="8" t="s">
        <v>949</v>
      </c>
      <c r="K1382" s="8" t="s">
        <v>950</v>
      </c>
      <c r="L1382" s="8" t="s">
        <v>951</v>
      </c>
      <c r="M1382" s="8" t="s">
        <v>952</v>
      </c>
      <c r="N1382" s="8" t="s">
        <v>953</v>
      </c>
    </row>
    <row r="1383" spans="1:14">
      <c r="A1383" s="10" t="s">
        <v>946</v>
      </c>
      <c r="B1383" t="s">
        <v>13448</v>
      </c>
      <c r="C1383" s="10" t="s">
        <v>13084</v>
      </c>
      <c r="D1383" s="10">
        <v>399</v>
      </c>
      <c r="E1383" s="10">
        <v>999</v>
      </c>
      <c r="F1383" s="12">
        <v>0.6</v>
      </c>
      <c r="G1383" s="10">
        <v>4.3</v>
      </c>
      <c r="H1383" s="14">
        <v>2806</v>
      </c>
      <c r="I1383" s="10" t="s">
        <v>948</v>
      </c>
      <c r="J1383" s="10" t="s">
        <v>949</v>
      </c>
      <c r="K1383" s="10" t="s">
        <v>950</v>
      </c>
      <c r="L1383" s="10" t="s">
        <v>951</v>
      </c>
      <c r="M1383" s="10" t="s">
        <v>952</v>
      </c>
      <c r="N1383" s="10" t="s">
        <v>953</v>
      </c>
    </row>
    <row r="1384" spans="1:14">
      <c r="A1384" s="10" t="s">
        <v>1641</v>
      </c>
      <c r="B1384" t="s">
        <v>13448</v>
      </c>
      <c r="C1384" s="10" t="s">
        <v>13084</v>
      </c>
      <c r="D1384" s="10">
        <v>379</v>
      </c>
      <c r="E1384" s="13">
        <v>1099</v>
      </c>
      <c r="F1384" s="12">
        <v>0.66</v>
      </c>
      <c r="G1384" s="10">
        <v>4.3</v>
      </c>
      <c r="H1384" s="14">
        <v>2806</v>
      </c>
      <c r="I1384" s="10" t="s">
        <v>1643</v>
      </c>
      <c r="J1384" s="10" t="s">
        <v>949</v>
      </c>
      <c r="K1384" s="10" t="s">
        <v>950</v>
      </c>
      <c r="L1384" s="10" t="s">
        <v>951</v>
      </c>
      <c r="M1384" s="10" t="s">
        <v>952</v>
      </c>
      <c r="N1384" s="10" t="s">
        <v>953</v>
      </c>
    </row>
    <row r="1385" spans="1:14">
      <c r="A1385" s="8" t="s">
        <v>741</v>
      </c>
      <c r="B1385" t="s">
        <v>13448</v>
      </c>
      <c r="C1385" s="8" t="s">
        <v>13084</v>
      </c>
      <c r="D1385" s="8">
        <v>399</v>
      </c>
      <c r="E1385" s="16">
        <v>1099</v>
      </c>
      <c r="F1385" s="11">
        <v>0.64</v>
      </c>
      <c r="G1385" s="8">
        <v>4.2</v>
      </c>
      <c r="H1385" s="15">
        <v>24269</v>
      </c>
      <c r="I1385" s="8" t="s">
        <v>743</v>
      </c>
      <c r="J1385" s="8" t="s">
        <v>5</v>
      </c>
      <c r="K1385" s="8" t="s">
        <v>6</v>
      </c>
      <c r="L1385" s="8" t="s">
        <v>7</v>
      </c>
      <c r="M1385" s="8" t="s">
        <v>8</v>
      </c>
      <c r="N1385" s="8" t="s">
        <v>744</v>
      </c>
    </row>
    <row r="1386" spans="1:14">
      <c r="A1386" s="10" t="s">
        <v>1171</v>
      </c>
      <c r="B1386" t="s">
        <v>13448</v>
      </c>
      <c r="C1386" s="10" t="s">
        <v>13084</v>
      </c>
      <c r="D1386" s="10">
        <v>399</v>
      </c>
      <c r="E1386" s="10">
        <v>999</v>
      </c>
      <c r="F1386" s="12">
        <v>0.6</v>
      </c>
      <c r="G1386" s="10">
        <v>4.3</v>
      </c>
      <c r="H1386" s="14">
        <v>2806</v>
      </c>
      <c r="I1386" s="10" t="s">
        <v>1173</v>
      </c>
      <c r="J1386" s="10" t="s">
        <v>949</v>
      </c>
      <c r="K1386" s="10" t="s">
        <v>950</v>
      </c>
      <c r="L1386" s="10" t="s">
        <v>951</v>
      </c>
      <c r="M1386" s="10" t="s">
        <v>952</v>
      </c>
      <c r="N1386" s="10" t="s">
        <v>953</v>
      </c>
    </row>
    <row r="1387" spans="1:14">
      <c r="A1387" s="10" t="s">
        <v>1525</v>
      </c>
      <c r="B1387" t="s">
        <v>13448</v>
      </c>
      <c r="C1387" s="10" t="s">
        <v>13084</v>
      </c>
      <c r="D1387" s="10">
        <v>325</v>
      </c>
      <c r="E1387" s="10">
        <v>999</v>
      </c>
      <c r="F1387" s="12">
        <v>0.67</v>
      </c>
      <c r="G1387" s="10">
        <v>4.3</v>
      </c>
      <c r="H1387" s="14">
        <v>2651</v>
      </c>
      <c r="I1387" s="10" t="s">
        <v>1527</v>
      </c>
      <c r="J1387" s="10" t="s">
        <v>1528</v>
      </c>
      <c r="K1387" s="10" t="s">
        <v>1529</v>
      </c>
      <c r="L1387" s="10" t="s">
        <v>1530</v>
      </c>
      <c r="M1387" s="10" t="s">
        <v>1531</v>
      </c>
      <c r="N1387" s="10" t="s">
        <v>1532</v>
      </c>
    </row>
    <row r="1388" spans="1:14">
      <c r="A1388" s="8" t="s">
        <v>773</v>
      </c>
      <c r="B1388" t="s">
        <v>13448</v>
      </c>
      <c r="C1388" s="8" t="s">
        <v>13084</v>
      </c>
      <c r="D1388" s="8">
        <v>325</v>
      </c>
      <c r="E1388" s="16">
        <v>1299</v>
      </c>
      <c r="F1388" s="11">
        <v>0.75</v>
      </c>
      <c r="G1388" s="8">
        <v>4.2</v>
      </c>
      <c r="H1388" s="15">
        <v>10576</v>
      </c>
      <c r="I1388" s="8" t="s">
        <v>775</v>
      </c>
      <c r="J1388" s="8" t="s">
        <v>776</v>
      </c>
      <c r="K1388" s="8" t="s">
        <v>777</v>
      </c>
      <c r="L1388" s="8" t="s">
        <v>778</v>
      </c>
      <c r="M1388" s="8" t="s">
        <v>779</v>
      </c>
      <c r="N1388" s="8" t="s">
        <v>780</v>
      </c>
    </row>
    <row r="1389" spans="1:14">
      <c r="A1389" s="8" t="s">
        <v>773</v>
      </c>
      <c r="B1389" t="s">
        <v>13448</v>
      </c>
      <c r="C1389" s="8" t="s">
        <v>13084</v>
      </c>
      <c r="D1389" s="8">
        <v>325</v>
      </c>
      <c r="E1389" s="16">
        <v>1299</v>
      </c>
      <c r="F1389" s="11">
        <v>0.75</v>
      </c>
      <c r="G1389" s="8">
        <v>4.2</v>
      </c>
      <c r="H1389" s="15">
        <v>10576</v>
      </c>
      <c r="I1389" s="8" t="s">
        <v>775</v>
      </c>
      <c r="J1389" s="8" t="s">
        <v>776</v>
      </c>
      <c r="K1389" s="8" t="s">
        <v>777</v>
      </c>
      <c r="L1389" s="8" t="s">
        <v>778</v>
      </c>
      <c r="M1389" s="8" t="s">
        <v>779</v>
      </c>
      <c r="N1389" s="8" t="s">
        <v>780</v>
      </c>
    </row>
    <row r="1390" spans="1:14">
      <c r="A1390" s="10" t="s">
        <v>2255</v>
      </c>
      <c r="B1390" t="s">
        <v>13458</v>
      </c>
      <c r="C1390" s="10" t="s">
        <v>13084</v>
      </c>
      <c r="D1390" s="10">
        <v>299</v>
      </c>
      <c r="E1390" s="10">
        <v>999</v>
      </c>
      <c r="F1390" s="12">
        <v>0.7</v>
      </c>
      <c r="G1390" s="10">
        <v>4.3</v>
      </c>
      <c r="H1390" s="14">
        <v>2651</v>
      </c>
      <c r="I1390" s="10" t="s">
        <v>2257</v>
      </c>
      <c r="J1390" s="10" t="s">
        <v>1528</v>
      </c>
      <c r="K1390" s="10" t="s">
        <v>1529</v>
      </c>
      <c r="L1390" s="10" t="s">
        <v>1530</v>
      </c>
      <c r="M1390" s="10" t="s">
        <v>1531</v>
      </c>
      <c r="N1390" s="10" t="s">
        <v>1532</v>
      </c>
    </row>
    <row r="1391" spans="1:14">
      <c r="A1391" s="10" t="s">
        <v>2128</v>
      </c>
      <c r="B1391" t="s">
        <v>13458</v>
      </c>
      <c r="C1391" s="10" t="s">
        <v>13084</v>
      </c>
      <c r="D1391" s="10">
        <v>339</v>
      </c>
      <c r="E1391" s="10">
        <v>999</v>
      </c>
      <c r="F1391" s="12">
        <v>0.66</v>
      </c>
      <c r="G1391" s="10">
        <v>4.3</v>
      </c>
      <c r="H1391" s="14">
        <v>6255</v>
      </c>
      <c r="I1391" s="10" t="s">
        <v>1430</v>
      </c>
      <c r="J1391" s="10" t="s">
        <v>1431</v>
      </c>
      <c r="K1391" s="10" t="s">
        <v>1432</v>
      </c>
      <c r="L1391" s="10" t="s">
        <v>1433</v>
      </c>
      <c r="M1391" s="10" t="s">
        <v>1434</v>
      </c>
      <c r="N1391" s="10" t="s">
        <v>13015</v>
      </c>
    </row>
    <row r="1392" spans="1:14">
      <c r="A1392" s="8" t="s">
        <v>4312</v>
      </c>
      <c r="B1392" t="s">
        <v>13459</v>
      </c>
      <c r="C1392" s="8" t="s">
        <v>13083</v>
      </c>
      <c r="D1392" s="8">
        <v>689</v>
      </c>
      <c r="E1392" s="16">
        <v>1999</v>
      </c>
      <c r="F1392" s="11">
        <v>0.66</v>
      </c>
      <c r="G1392" s="8">
        <v>4.3</v>
      </c>
      <c r="H1392" s="15">
        <v>1193</v>
      </c>
      <c r="I1392" s="8" t="s">
        <v>4315</v>
      </c>
      <c r="J1392" s="8" t="s">
        <v>4316</v>
      </c>
      <c r="K1392" s="8" t="s">
        <v>4317</v>
      </c>
      <c r="L1392" s="8" t="s">
        <v>4318</v>
      </c>
      <c r="M1392" s="8" t="s">
        <v>4319</v>
      </c>
      <c r="N1392" s="8" t="s">
        <v>4320</v>
      </c>
    </row>
    <row r="1393" spans="1:14">
      <c r="A1393" s="8" t="s">
        <v>3328</v>
      </c>
      <c r="B1393" t="s">
        <v>13460</v>
      </c>
      <c r="C1393" s="8" t="s">
        <v>13083</v>
      </c>
      <c r="D1393" s="8">
        <v>539</v>
      </c>
      <c r="E1393" s="16">
        <v>1599</v>
      </c>
      <c r="F1393" s="11">
        <v>0.66</v>
      </c>
      <c r="G1393" s="8">
        <v>3.8</v>
      </c>
      <c r="H1393" s="15">
        <v>14648</v>
      </c>
      <c r="I1393" s="8" t="s">
        <v>3331</v>
      </c>
      <c r="J1393" s="8" t="s">
        <v>3332</v>
      </c>
      <c r="K1393" s="8" t="s">
        <v>3333</v>
      </c>
      <c r="L1393" s="8" t="s">
        <v>3334</v>
      </c>
      <c r="M1393" s="8" t="s">
        <v>3335</v>
      </c>
      <c r="N1393" s="8" t="s">
        <v>3336</v>
      </c>
    </row>
    <row r="1394" spans="1:14">
      <c r="A1394" s="8" t="s">
        <v>3668</v>
      </c>
      <c r="B1394" t="s">
        <v>13460</v>
      </c>
      <c r="C1394" s="8" t="s">
        <v>13083</v>
      </c>
      <c r="D1394" s="8">
        <v>489</v>
      </c>
      <c r="E1394" s="16">
        <v>1999</v>
      </c>
      <c r="F1394" s="11">
        <v>0.76</v>
      </c>
      <c r="G1394" s="8">
        <v>4</v>
      </c>
      <c r="H1394" s="15">
        <v>3626</v>
      </c>
      <c r="I1394" s="8" t="s">
        <v>3670</v>
      </c>
      <c r="J1394" s="8" t="s">
        <v>3671</v>
      </c>
      <c r="K1394" s="8" t="s">
        <v>3672</v>
      </c>
      <c r="L1394" s="8" t="s">
        <v>3673</v>
      </c>
      <c r="M1394" s="8" t="s">
        <v>3674</v>
      </c>
      <c r="N1394" s="8" t="s">
        <v>3675</v>
      </c>
    </row>
    <row r="1395" spans="1:14">
      <c r="A1395" s="10" t="s">
        <v>7838</v>
      </c>
      <c r="B1395" t="s">
        <v>13460</v>
      </c>
      <c r="C1395" s="10" t="s">
        <v>13083</v>
      </c>
      <c r="D1395" s="10">
        <v>889</v>
      </c>
      <c r="E1395" s="13">
        <v>1999</v>
      </c>
      <c r="F1395" s="12">
        <v>0.56000000000000005</v>
      </c>
      <c r="G1395" s="10">
        <v>4.2</v>
      </c>
      <c r="H1395" s="14">
        <v>2284</v>
      </c>
      <c r="I1395" s="10" t="s">
        <v>7840</v>
      </c>
      <c r="J1395" s="10" t="s">
        <v>7841</v>
      </c>
      <c r="K1395" s="10" t="s">
        <v>7842</v>
      </c>
      <c r="L1395" s="10" t="s">
        <v>7843</v>
      </c>
      <c r="M1395" s="10" t="s">
        <v>7844</v>
      </c>
      <c r="N1395" s="10" t="s">
        <v>7845</v>
      </c>
    </row>
    <row r="1396" spans="1:14">
      <c r="A1396" s="10" t="s">
        <v>420</v>
      </c>
      <c r="B1396" t="s">
        <v>13458</v>
      </c>
      <c r="C1396" s="10" t="s">
        <v>13084</v>
      </c>
      <c r="D1396" s="10">
        <v>333</v>
      </c>
      <c r="E1396" s="10">
        <v>999</v>
      </c>
      <c r="F1396" s="12">
        <v>0.67</v>
      </c>
      <c r="G1396" s="10">
        <v>3.3</v>
      </c>
      <c r="H1396" s="14">
        <v>9792</v>
      </c>
      <c r="I1396" s="10" t="s">
        <v>422</v>
      </c>
      <c r="J1396" s="10" t="s">
        <v>423</v>
      </c>
      <c r="K1396" s="10" t="s">
        <v>424</v>
      </c>
      <c r="L1396" s="10" t="s">
        <v>425</v>
      </c>
      <c r="M1396" s="10" t="s">
        <v>426</v>
      </c>
      <c r="N1396" s="10" t="s">
        <v>427</v>
      </c>
    </row>
    <row r="1397" spans="1:14">
      <c r="A1397" s="10" t="s">
        <v>420</v>
      </c>
      <c r="B1397" t="s">
        <v>13458</v>
      </c>
      <c r="C1397" s="10" t="s">
        <v>13084</v>
      </c>
      <c r="D1397" s="10">
        <v>333</v>
      </c>
      <c r="E1397" s="10">
        <v>999</v>
      </c>
      <c r="F1397" s="12">
        <v>0.67</v>
      </c>
      <c r="G1397" s="10">
        <v>3.3</v>
      </c>
      <c r="H1397" s="14">
        <v>9792</v>
      </c>
      <c r="I1397" s="10" t="s">
        <v>422</v>
      </c>
      <c r="J1397" s="10" t="s">
        <v>423</v>
      </c>
      <c r="K1397" s="10" t="s">
        <v>424</v>
      </c>
      <c r="L1397" s="10" t="s">
        <v>425</v>
      </c>
      <c r="M1397" s="10" t="s">
        <v>426</v>
      </c>
      <c r="N1397" s="10" t="s">
        <v>427</v>
      </c>
    </row>
    <row r="1398" spans="1:14">
      <c r="A1398" s="10" t="s">
        <v>4686</v>
      </c>
      <c r="B1398" t="s">
        <v>13460</v>
      </c>
      <c r="C1398" s="10" t="s">
        <v>13083</v>
      </c>
      <c r="D1398" s="13">
        <v>1799</v>
      </c>
      <c r="E1398" s="13">
        <v>3999</v>
      </c>
      <c r="F1398" s="12">
        <v>0.55000000000000004</v>
      </c>
      <c r="G1398" s="10">
        <v>4.5999999999999996</v>
      </c>
      <c r="H1398" s="14">
        <v>245</v>
      </c>
      <c r="I1398" s="10" t="s">
        <v>4688</v>
      </c>
      <c r="J1398" s="10" t="s">
        <v>4689</v>
      </c>
      <c r="K1398" s="10" t="s">
        <v>4690</v>
      </c>
      <c r="L1398" s="10" t="s">
        <v>4691</v>
      </c>
      <c r="M1398" s="10" t="s">
        <v>4692</v>
      </c>
      <c r="N1398" s="10" t="s">
        <v>4693</v>
      </c>
    </row>
    <row r="1399" spans="1:14">
      <c r="A1399" s="10" t="s">
        <v>4686</v>
      </c>
      <c r="B1399" t="s">
        <v>13460</v>
      </c>
      <c r="C1399" s="10" t="s">
        <v>13083</v>
      </c>
      <c r="D1399" s="13">
        <v>1799</v>
      </c>
      <c r="E1399" s="13">
        <v>3999</v>
      </c>
      <c r="F1399" s="12">
        <v>0.55000000000000004</v>
      </c>
      <c r="G1399" s="10">
        <v>4.5999999999999996</v>
      </c>
      <c r="H1399" s="14">
        <v>245</v>
      </c>
      <c r="I1399" s="10" t="s">
        <v>4688</v>
      </c>
      <c r="J1399" s="10" t="s">
        <v>4689</v>
      </c>
      <c r="K1399" s="10" t="s">
        <v>4690</v>
      </c>
      <c r="L1399" s="10" t="s">
        <v>4691</v>
      </c>
      <c r="M1399" s="10" t="s">
        <v>4692</v>
      </c>
      <c r="N1399" s="10" t="s">
        <v>4693</v>
      </c>
    </row>
    <row r="1400" spans="1:14">
      <c r="A1400" s="8" t="s">
        <v>531</v>
      </c>
      <c r="B1400" t="s">
        <v>13466</v>
      </c>
      <c r="C1400" s="8" t="s">
        <v>13084</v>
      </c>
      <c r="D1400" s="8">
        <v>348</v>
      </c>
      <c r="E1400" s="16">
        <v>1499</v>
      </c>
      <c r="F1400" s="11">
        <v>0.77</v>
      </c>
      <c r="G1400" s="8">
        <v>4.2</v>
      </c>
      <c r="H1400" s="15">
        <v>656</v>
      </c>
      <c r="I1400" s="8" t="s">
        <v>533</v>
      </c>
      <c r="J1400" s="8" t="s">
        <v>534</v>
      </c>
      <c r="K1400" s="8" t="s">
        <v>535</v>
      </c>
      <c r="L1400" s="8" t="s">
        <v>536</v>
      </c>
      <c r="M1400" s="8" t="s">
        <v>537</v>
      </c>
      <c r="N1400" s="8" t="s">
        <v>538</v>
      </c>
    </row>
    <row r="1401" spans="1:14">
      <c r="A1401" s="10" t="s">
        <v>531</v>
      </c>
      <c r="B1401" t="s">
        <v>13432</v>
      </c>
      <c r="C1401" s="10" t="s">
        <v>13084</v>
      </c>
      <c r="D1401" s="10">
        <v>348</v>
      </c>
      <c r="E1401" s="13">
        <v>1499</v>
      </c>
      <c r="F1401" s="12">
        <v>0.77</v>
      </c>
      <c r="G1401" s="10">
        <v>4.2</v>
      </c>
      <c r="H1401" s="14">
        <v>656</v>
      </c>
      <c r="I1401" s="10" t="s">
        <v>533</v>
      </c>
      <c r="J1401" s="10" t="s">
        <v>534</v>
      </c>
      <c r="K1401" s="10" t="s">
        <v>535</v>
      </c>
      <c r="L1401" s="10" t="s">
        <v>536</v>
      </c>
      <c r="M1401" s="10" t="s">
        <v>537</v>
      </c>
      <c r="N1401" s="10" t="s">
        <v>538</v>
      </c>
    </row>
    <row r="1402" spans="1:14">
      <c r="A1402" s="10" t="s">
        <v>6435</v>
      </c>
      <c r="B1402" t="s">
        <v>13432</v>
      </c>
      <c r="C1402" s="10" t="s">
        <v>13084</v>
      </c>
      <c r="D1402" s="10">
        <v>235</v>
      </c>
      <c r="E1402" s="13">
        <v>1599</v>
      </c>
      <c r="F1402" s="12">
        <v>0.85</v>
      </c>
      <c r="G1402" s="10">
        <v>3.8</v>
      </c>
      <c r="H1402" s="14">
        <v>1173</v>
      </c>
      <c r="I1402" s="10" t="s">
        <v>6437</v>
      </c>
      <c r="J1402" s="10" t="s">
        <v>6438</v>
      </c>
      <c r="K1402" s="10" t="s">
        <v>6439</v>
      </c>
      <c r="L1402" s="10" t="s">
        <v>6440</v>
      </c>
      <c r="M1402" s="10" t="s">
        <v>6441</v>
      </c>
      <c r="N1402" s="10" t="s">
        <v>6442</v>
      </c>
    </row>
    <row r="1403" spans="1:14">
      <c r="A1403" s="10" t="s">
        <v>6799</v>
      </c>
      <c r="B1403" t="s">
        <v>13432</v>
      </c>
      <c r="C1403" s="10" t="s">
        <v>13084</v>
      </c>
      <c r="D1403" s="13">
        <v>4449</v>
      </c>
      <c r="E1403" s="13">
        <v>5734</v>
      </c>
      <c r="F1403" s="12">
        <v>0.22</v>
      </c>
      <c r="G1403" s="10">
        <v>4.4000000000000004</v>
      </c>
      <c r="H1403" s="14">
        <v>25006</v>
      </c>
      <c r="I1403" s="10" t="s">
        <v>6801</v>
      </c>
      <c r="J1403" s="10" t="s">
        <v>6802</v>
      </c>
      <c r="K1403" s="10" t="s">
        <v>6803</v>
      </c>
      <c r="L1403" s="10" t="s">
        <v>6804</v>
      </c>
      <c r="M1403" s="10" t="s">
        <v>6805</v>
      </c>
      <c r="N1403" s="10" t="s">
        <v>13040</v>
      </c>
    </row>
    <row r="1404" spans="1:14">
      <c r="A1404" s="10" t="s">
        <v>6550</v>
      </c>
      <c r="B1404" t="s">
        <v>13433</v>
      </c>
      <c r="C1404" s="10" t="s">
        <v>13084</v>
      </c>
      <c r="D1404" s="13">
        <v>5599</v>
      </c>
      <c r="E1404" s="13">
        <v>7350</v>
      </c>
      <c r="F1404" s="12">
        <v>0.24</v>
      </c>
      <c r="G1404" s="10">
        <v>4.4000000000000004</v>
      </c>
      <c r="H1404" s="14">
        <v>73005</v>
      </c>
      <c r="I1404" s="10" t="s">
        <v>6552</v>
      </c>
      <c r="J1404" s="10" t="s">
        <v>6553</v>
      </c>
      <c r="K1404" s="10" t="s">
        <v>6554</v>
      </c>
      <c r="L1404" s="10" t="s">
        <v>6555</v>
      </c>
      <c r="M1404" s="10" t="s">
        <v>6556</v>
      </c>
      <c r="N1404" s="10" t="s">
        <v>6557</v>
      </c>
    </row>
    <row r="1405" spans="1:14">
      <c r="A1405" s="8" t="s">
        <v>7434</v>
      </c>
      <c r="B1405" t="s">
        <v>13467</v>
      </c>
      <c r="C1405" s="8" t="s">
        <v>13084</v>
      </c>
      <c r="D1405" s="16">
        <v>1709</v>
      </c>
      <c r="E1405" s="16">
        <v>4000</v>
      </c>
      <c r="F1405" s="11">
        <v>0.56999999999999995</v>
      </c>
      <c r="G1405" s="8">
        <v>4.4000000000000004</v>
      </c>
      <c r="H1405" s="15">
        <v>3029</v>
      </c>
      <c r="I1405" s="8" t="s">
        <v>7436</v>
      </c>
      <c r="J1405" s="8" t="s">
        <v>7437</v>
      </c>
      <c r="K1405" s="8" t="s">
        <v>7438</v>
      </c>
      <c r="L1405" s="8" t="s">
        <v>7439</v>
      </c>
      <c r="M1405" s="8" t="s">
        <v>7440</v>
      </c>
      <c r="N1405" s="8" t="s">
        <v>7441</v>
      </c>
    </row>
    <row r="1406" spans="1:14">
      <c r="A1406" s="8" t="s">
        <v>9719</v>
      </c>
      <c r="B1406" t="s">
        <v>13434</v>
      </c>
      <c r="C1406" s="8" t="s">
        <v>13142</v>
      </c>
      <c r="D1406" s="8">
        <v>199</v>
      </c>
      <c r="E1406" s="8">
        <v>499</v>
      </c>
      <c r="F1406" s="11">
        <v>0.6</v>
      </c>
      <c r="G1406" s="8">
        <v>3.3</v>
      </c>
      <c r="H1406" s="15">
        <v>12</v>
      </c>
      <c r="I1406" s="8" t="s">
        <v>9721</v>
      </c>
      <c r="J1406" s="8" t="s">
        <v>9722</v>
      </c>
      <c r="K1406" s="8" t="s">
        <v>9723</v>
      </c>
      <c r="L1406" s="8" t="s">
        <v>9724</v>
      </c>
      <c r="M1406" s="8" t="s">
        <v>9725</v>
      </c>
      <c r="N1406" s="8" t="s">
        <v>9726</v>
      </c>
    </row>
    <row r="1407" spans="1:14">
      <c r="A1407" s="8" t="s">
        <v>10280</v>
      </c>
      <c r="B1407" t="s">
        <v>13461</v>
      </c>
      <c r="C1407" s="8" t="s">
        <v>13142</v>
      </c>
      <c r="D1407" s="8">
        <v>259</v>
      </c>
      <c r="E1407" s="8">
        <v>999</v>
      </c>
      <c r="F1407" s="11">
        <v>0.74</v>
      </c>
      <c r="G1407" s="8">
        <v>4</v>
      </c>
      <c r="H1407" s="15">
        <v>43</v>
      </c>
      <c r="I1407" s="8" t="s">
        <v>10282</v>
      </c>
      <c r="J1407" s="8" t="s">
        <v>10283</v>
      </c>
      <c r="K1407" s="8" t="s">
        <v>10284</v>
      </c>
      <c r="L1407" s="8" t="s">
        <v>10285</v>
      </c>
      <c r="M1407" s="8" t="s">
        <v>10286</v>
      </c>
      <c r="N1407" s="8" t="s">
        <v>10287</v>
      </c>
    </row>
    <row r="1408" spans="1:14">
      <c r="A1408" s="8" t="s">
        <v>7779</v>
      </c>
      <c r="B1408" t="s">
        <v>13461</v>
      </c>
      <c r="C1408" s="8" t="s">
        <v>13084</v>
      </c>
      <c r="D1408" s="16">
        <v>1199</v>
      </c>
      <c r="E1408" s="16">
        <v>5499</v>
      </c>
      <c r="F1408" s="11">
        <v>0.78</v>
      </c>
      <c r="G1408" s="8">
        <v>3.8</v>
      </c>
      <c r="H1408" s="15">
        <v>2043</v>
      </c>
      <c r="I1408" s="8" t="s">
        <v>7782</v>
      </c>
      <c r="J1408" s="8" t="s">
        <v>7783</v>
      </c>
      <c r="K1408" s="8" t="s">
        <v>7784</v>
      </c>
      <c r="L1408" s="8" t="s">
        <v>7785</v>
      </c>
      <c r="M1408" s="8" t="s">
        <v>7786</v>
      </c>
      <c r="N1408" s="8" t="s">
        <v>7787</v>
      </c>
    </row>
    <row r="1409" spans="1:14">
      <c r="A1409" s="10" t="s">
        <v>11723</v>
      </c>
      <c r="B1409" t="s">
        <v>13461</v>
      </c>
      <c r="C1409" s="10" t="s">
        <v>13142</v>
      </c>
      <c r="D1409" s="10">
        <v>699</v>
      </c>
      <c r="E1409" s="10">
        <v>850</v>
      </c>
      <c r="F1409" s="12">
        <v>0.18</v>
      </c>
      <c r="G1409" s="10">
        <v>4.0999999999999996</v>
      </c>
      <c r="H1409" s="14">
        <v>1106</v>
      </c>
      <c r="I1409" s="10" t="s">
        <v>11725</v>
      </c>
      <c r="J1409" s="10" t="s">
        <v>11726</v>
      </c>
      <c r="K1409" s="10" t="s">
        <v>11727</v>
      </c>
      <c r="L1409" s="10" t="s">
        <v>11728</v>
      </c>
      <c r="M1409" s="10" t="s">
        <v>13056</v>
      </c>
      <c r="N1409" s="10" t="s">
        <v>13057</v>
      </c>
    </row>
    <row r="1410" spans="1:14">
      <c r="A1410" s="10" t="s">
        <v>9585</v>
      </c>
      <c r="B1410" t="s">
        <v>13461</v>
      </c>
      <c r="C1410" s="10" t="s">
        <v>13142</v>
      </c>
      <c r="D1410" s="13">
        <v>1299</v>
      </c>
      <c r="E1410" s="13">
        <v>1999</v>
      </c>
      <c r="F1410" s="12">
        <v>0.35</v>
      </c>
      <c r="G1410" s="10">
        <v>3.8</v>
      </c>
      <c r="H1410" s="14">
        <v>311</v>
      </c>
      <c r="I1410" s="10" t="s">
        <v>9587</v>
      </c>
      <c r="J1410" s="10" t="s">
        <v>9588</v>
      </c>
      <c r="K1410" s="10" t="s">
        <v>9589</v>
      </c>
      <c r="L1410" s="10" t="s">
        <v>9590</v>
      </c>
      <c r="M1410" s="10" t="s">
        <v>9591</v>
      </c>
      <c r="N1410" s="10" t="s">
        <v>9592</v>
      </c>
    </row>
    <row r="1411" spans="1:14">
      <c r="A1411" s="10" t="s">
        <v>11541</v>
      </c>
      <c r="B1411" t="s">
        <v>13461</v>
      </c>
      <c r="C1411" s="10" t="s">
        <v>13142</v>
      </c>
      <c r="D1411" s="10">
        <v>660</v>
      </c>
      <c r="E1411" s="13">
        <v>1100</v>
      </c>
      <c r="F1411" s="12">
        <v>0.4</v>
      </c>
      <c r="G1411" s="10">
        <v>3.6</v>
      </c>
      <c r="H1411" s="14">
        <v>91</v>
      </c>
      <c r="I1411" s="10" t="s">
        <v>11543</v>
      </c>
      <c r="J1411" s="10" t="s">
        <v>11544</v>
      </c>
      <c r="K1411" s="10" t="s">
        <v>11545</v>
      </c>
      <c r="L1411" s="10" t="s">
        <v>11546</v>
      </c>
      <c r="M1411" s="10" t="s">
        <v>11547</v>
      </c>
      <c r="N1411" s="10" t="s">
        <v>11548</v>
      </c>
    </row>
    <row r="1412" spans="1:14">
      <c r="A1412" s="8" t="s">
        <v>10484</v>
      </c>
      <c r="B1412" t="s">
        <v>13461</v>
      </c>
      <c r="C1412" s="8" t="s">
        <v>13142</v>
      </c>
      <c r="D1412" s="16">
        <v>1049</v>
      </c>
      <c r="E1412" s="16">
        <v>1950</v>
      </c>
      <c r="F1412" s="11">
        <v>0.46</v>
      </c>
      <c r="G1412" s="8">
        <v>3.8</v>
      </c>
      <c r="H1412" s="15">
        <v>250</v>
      </c>
      <c r="I1412" s="8" t="s">
        <v>10486</v>
      </c>
      <c r="J1412" s="8" t="s">
        <v>10487</v>
      </c>
      <c r="K1412" s="8" t="s">
        <v>10488</v>
      </c>
      <c r="L1412" s="8" t="s">
        <v>10489</v>
      </c>
      <c r="M1412" s="8" t="s">
        <v>10490</v>
      </c>
      <c r="N1412" s="8" t="s">
        <v>10491</v>
      </c>
    </row>
    <row r="1413" spans="1:14">
      <c r="A1413" s="10" t="s">
        <v>12648</v>
      </c>
      <c r="B1413" t="s">
        <v>13461</v>
      </c>
      <c r="C1413" s="10" t="s">
        <v>13142</v>
      </c>
      <c r="D1413" s="13">
        <v>1799</v>
      </c>
      <c r="E1413" s="13">
        <v>2599</v>
      </c>
      <c r="F1413" s="12">
        <v>0.31</v>
      </c>
      <c r="G1413" s="10">
        <v>3.6</v>
      </c>
      <c r="H1413" s="14">
        <v>771</v>
      </c>
      <c r="I1413" s="10" t="s">
        <v>12650</v>
      </c>
      <c r="J1413" s="10" t="s">
        <v>12651</v>
      </c>
      <c r="K1413" s="10" t="s">
        <v>12652</v>
      </c>
      <c r="L1413" s="10" t="s">
        <v>12653</v>
      </c>
      <c r="M1413" s="10" t="s">
        <v>12654</v>
      </c>
      <c r="N1413" s="10" t="s">
        <v>12655</v>
      </c>
    </row>
    <row r="1414" spans="1:14">
      <c r="A1414" s="8" t="s">
        <v>10544</v>
      </c>
      <c r="B1414" t="s">
        <v>13435</v>
      </c>
      <c r="C1414" s="8" t="s">
        <v>13142</v>
      </c>
      <c r="D1414" s="16">
        <v>1052</v>
      </c>
      <c r="E1414" s="16">
        <v>1790</v>
      </c>
      <c r="F1414" s="11">
        <v>0.41</v>
      </c>
      <c r="G1414" s="8">
        <v>4.3</v>
      </c>
      <c r="H1414" s="15">
        <v>1404</v>
      </c>
      <c r="I1414" s="8" t="s">
        <v>10546</v>
      </c>
      <c r="J1414" s="8" t="s">
        <v>10547</v>
      </c>
      <c r="K1414" s="8" t="s">
        <v>10548</v>
      </c>
      <c r="L1414" s="8" t="s">
        <v>10549</v>
      </c>
      <c r="M1414" s="8" t="s">
        <v>10550</v>
      </c>
      <c r="N1414" s="8" t="s">
        <v>10551</v>
      </c>
    </row>
    <row r="1415" spans="1:14">
      <c r="A1415" s="10" t="s">
        <v>10895</v>
      </c>
      <c r="B1415" t="s">
        <v>13462</v>
      </c>
      <c r="C1415" s="10" t="s">
        <v>13142</v>
      </c>
      <c r="D1415" s="13">
        <v>2079</v>
      </c>
      <c r="E1415" s="13">
        <v>3099</v>
      </c>
      <c r="F1415" s="12">
        <v>0.33</v>
      </c>
      <c r="G1415" s="10">
        <v>4.0999999999999996</v>
      </c>
      <c r="H1415" s="14">
        <v>282</v>
      </c>
      <c r="I1415" s="10" t="s">
        <v>10897</v>
      </c>
      <c r="J1415" s="10" t="s">
        <v>10898</v>
      </c>
      <c r="K1415" s="10" t="s">
        <v>10899</v>
      </c>
      <c r="L1415" s="10" t="s">
        <v>10900</v>
      </c>
      <c r="M1415" s="10" t="s">
        <v>10901</v>
      </c>
      <c r="N1415" s="10" t="s">
        <v>10902</v>
      </c>
    </row>
    <row r="1416" spans="1:14">
      <c r="A1416" s="8" t="s">
        <v>12437</v>
      </c>
      <c r="B1416" t="s">
        <v>13462</v>
      </c>
      <c r="C1416" s="8" t="s">
        <v>13142</v>
      </c>
      <c r="D1416" s="8">
        <v>179</v>
      </c>
      <c r="E1416" s="8">
        <v>799</v>
      </c>
      <c r="F1416" s="11">
        <v>0.78</v>
      </c>
      <c r="G1416" s="8">
        <v>3.6</v>
      </c>
      <c r="H1416" s="15">
        <v>101</v>
      </c>
      <c r="I1416" s="8" t="s">
        <v>12439</v>
      </c>
      <c r="J1416" s="8" t="s">
        <v>12440</v>
      </c>
      <c r="K1416" s="8" t="s">
        <v>12441</v>
      </c>
      <c r="L1416" s="8" t="s">
        <v>12442</v>
      </c>
      <c r="M1416" s="8" t="s">
        <v>12443</v>
      </c>
      <c r="N1416" s="8" t="s">
        <v>12444</v>
      </c>
    </row>
    <row r="1417" spans="1:14">
      <c r="A1417" s="10" t="s">
        <v>10270</v>
      </c>
      <c r="B1417" t="s">
        <v>13462</v>
      </c>
      <c r="C1417" s="10" t="s">
        <v>13142</v>
      </c>
      <c r="D1417" s="13">
        <v>3299</v>
      </c>
      <c r="E1417" s="13">
        <v>6500</v>
      </c>
      <c r="F1417" s="12">
        <v>0.49</v>
      </c>
      <c r="G1417" s="10">
        <v>3.7</v>
      </c>
      <c r="H1417" s="14">
        <v>11217</v>
      </c>
      <c r="I1417" s="10" t="s">
        <v>10272</v>
      </c>
      <c r="J1417" s="10" t="s">
        <v>10273</v>
      </c>
      <c r="K1417" s="10" t="s">
        <v>10274</v>
      </c>
      <c r="L1417" s="10" t="s">
        <v>10275</v>
      </c>
      <c r="M1417" s="10" t="s">
        <v>10276</v>
      </c>
      <c r="N1417" s="10" t="s">
        <v>10277</v>
      </c>
    </row>
    <row r="1418" spans="1:14">
      <c r="A1418" s="10" t="s">
        <v>9135</v>
      </c>
      <c r="B1418" t="s">
        <v>13436</v>
      </c>
      <c r="C1418" s="10" t="s">
        <v>13142</v>
      </c>
      <c r="D1418" s="13">
        <v>2699</v>
      </c>
      <c r="E1418" s="13">
        <v>5000</v>
      </c>
      <c r="F1418" s="12">
        <v>0.46</v>
      </c>
      <c r="G1418" s="10">
        <v>4</v>
      </c>
      <c r="H1418" s="14">
        <v>26164</v>
      </c>
      <c r="I1418" s="10" t="s">
        <v>9137</v>
      </c>
      <c r="J1418" s="10" t="s">
        <v>9138</v>
      </c>
      <c r="K1418" s="10" t="s">
        <v>9139</v>
      </c>
      <c r="L1418" s="10" t="s">
        <v>9140</v>
      </c>
      <c r="M1418" s="10" t="s">
        <v>9141</v>
      </c>
      <c r="N1418" s="10" t="s">
        <v>9142</v>
      </c>
    </row>
    <row r="1419" spans="1:14">
      <c r="A1419" s="8" t="s">
        <v>10745</v>
      </c>
      <c r="B1419" t="s">
        <v>13437</v>
      </c>
      <c r="C1419" s="8" t="s">
        <v>13142</v>
      </c>
      <c r="D1419" s="16">
        <v>2899</v>
      </c>
      <c r="E1419" s="16">
        <v>5500</v>
      </c>
      <c r="F1419" s="11">
        <v>0.47</v>
      </c>
      <c r="G1419" s="8">
        <v>3.8</v>
      </c>
      <c r="H1419" s="15">
        <v>8958</v>
      </c>
      <c r="I1419" s="8" t="s">
        <v>10747</v>
      </c>
      <c r="J1419" s="8" t="s">
        <v>10748</v>
      </c>
      <c r="K1419" s="8" t="s">
        <v>10749</v>
      </c>
      <c r="L1419" s="8" t="s">
        <v>10750</v>
      </c>
      <c r="M1419" s="8" t="s">
        <v>10751</v>
      </c>
      <c r="N1419" s="8" t="s">
        <v>10752</v>
      </c>
    </row>
    <row r="1420" spans="1:14">
      <c r="A1420" s="8" t="s">
        <v>1838</v>
      </c>
      <c r="B1420" t="s">
        <v>13438</v>
      </c>
      <c r="C1420" s="8" t="s">
        <v>13083</v>
      </c>
      <c r="D1420" s="16">
        <v>6490</v>
      </c>
      <c r="E1420" s="16">
        <v>9990</v>
      </c>
      <c r="F1420" s="11">
        <v>0.35</v>
      </c>
      <c r="G1420" s="8">
        <v>4</v>
      </c>
      <c r="H1420" s="15">
        <v>27</v>
      </c>
      <c r="I1420" s="8" t="s">
        <v>1840</v>
      </c>
      <c r="J1420" s="8" t="s">
        <v>1841</v>
      </c>
      <c r="K1420" s="8" t="s">
        <v>1842</v>
      </c>
      <c r="L1420" s="8" t="s">
        <v>1843</v>
      </c>
      <c r="M1420" s="8" t="s">
        <v>1844</v>
      </c>
      <c r="N1420" s="8" t="s">
        <v>1845</v>
      </c>
    </row>
    <row r="1421" spans="1:14">
      <c r="A1421" s="8" t="s">
        <v>8013</v>
      </c>
      <c r="B1421" t="s">
        <v>13439</v>
      </c>
      <c r="C1421" s="8" t="s">
        <v>13084</v>
      </c>
      <c r="D1421" s="16">
        <v>1565</v>
      </c>
      <c r="E1421" s="16">
        <v>2999</v>
      </c>
      <c r="F1421" s="11">
        <v>0.48</v>
      </c>
      <c r="G1421" s="8">
        <v>4</v>
      </c>
      <c r="H1421" s="15">
        <v>11113</v>
      </c>
      <c r="I1421" s="8" t="s">
        <v>8015</v>
      </c>
      <c r="J1421" s="8" t="s">
        <v>8016</v>
      </c>
      <c r="K1421" s="8" t="s">
        <v>8017</v>
      </c>
      <c r="L1421" s="8" t="s">
        <v>8018</v>
      </c>
      <c r="M1421" s="8" t="s">
        <v>8019</v>
      </c>
      <c r="N1421" s="8" t="s">
        <v>8020</v>
      </c>
    </row>
    <row r="1422" spans="1:14">
      <c r="A1422" s="10" t="s">
        <v>5448</v>
      </c>
      <c r="B1422" t="s">
        <v>13463</v>
      </c>
      <c r="C1422" s="10" t="s">
        <v>13083</v>
      </c>
      <c r="D1422" s="10">
        <v>429</v>
      </c>
      <c r="E1422" s="10">
        <v>599</v>
      </c>
      <c r="F1422" s="12">
        <v>0.28000000000000003</v>
      </c>
      <c r="G1422" s="10">
        <v>4.0999999999999996</v>
      </c>
      <c r="H1422" s="14">
        <v>119466</v>
      </c>
      <c r="I1422" s="10" t="s">
        <v>5450</v>
      </c>
      <c r="J1422" s="10" t="s">
        <v>5451</v>
      </c>
      <c r="K1422" s="10" t="s">
        <v>5452</v>
      </c>
      <c r="L1422" s="10" t="s">
        <v>5453</v>
      </c>
      <c r="M1422" s="10" t="s">
        <v>5454</v>
      </c>
      <c r="N1422" s="10" t="s">
        <v>13034</v>
      </c>
    </row>
    <row r="1423" spans="1:14">
      <c r="A1423" s="8" t="s">
        <v>8148</v>
      </c>
      <c r="B1423" t="s">
        <v>13463</v>
      </c>
      <c r="C1423" s="8" t="s">
        <v>13084</v>
      </c>
      <c r="D1423" s="16">
        <v>26999</v>
      </c>
      <c r="E1423" s="16">
        <v>37999</v>
      </c>
      <c r="F1423" s="11">
        <v>0.28999999999999998</v>
      </c>
      <c r="G1423" s="8">
        <v>4.5999999999999996</v>
      </c>
      <c r="H1423" s="15">
        <v>2886</v>
      </c>
      <c r="I1423" s="8" t="s">
        <v>8151</v>
      </c>
      <c r="J1423" s="8" t="s">
        <v>8152</v>
      </c>
      <c r="K1423" s="8" t="s">
        <v>8153</v>
      </c>
      <c r="L1423" s="8" t="s">
        <v>8154</v>
      </c>
      <c r="M1423" s="8" t="s">
        <v>8155</v>
      </c>
      <c r="N1423" s="8" t="s">
        <v>8156</v>
      </c>
    </row>
    <row r="1424" spans="1:14">
      <c r="A1424" s="8" t="s">
        <v>8292</v>
      </c>
      <c r="B1424" t="s">
        <v>13463</v>
      </c>
      <c r="C1424" s="8" t="s">
        <v>13084</v>
      </c>
      <c r="D1424" s="8">
        <v>899</v>
      </c>
      <c r="E1424" s="16">
        <v>1999</v>
      </c>
      <c r="F1424" s="11">
        <v>0.55000000000000004</v>
      </c>
      <c r="G1424" s="8">
        <v>4.4000000000000004</v>
      </c>
      <c r="H1424" s="15">
        <v>1667</v>
      </c>
      <c r="I1424" s="8" t="s">
        <v>8294</v>
      </c>
      <c r="J1424" s="8" t="s">
        <v>8295</v>
      </c>
      <c r="K1424" s="8" t="s">
        <v>8296</v>
      </c>
      <c r="L1424" s="8" t="s">
        <v>8297</v>
      </c>
      <c r="M1424" s="8" t="s">
        <v>8298</v>
      </c>
      <c r="N1424" s="8" t="s">
        <v>8299</v>
      </c>
    </row>
    <row r="1425" spans="1:14">
      <c r="A1425" s="8" t="s">
        <v>8489</v>
      </c>
      <c r="B1425" t="s">
        <v>13463</v>
      </c>
      <c r="C1425" s="8" t="s">
        <v>13083</v>
      </c>
      <c r="D1425" s="8">
        <v>799</v>
      </c>
      <c r="E1425" s="16">
        <v>1999</v>
      </c>
      <c r="F1425" s="11">
        <v>0.6</v>
      </c>
      <c r="G1425" s="8">
        <v>3.7</v>
      </c>
      <c r="H1425" s="15">
        <v>418</v>
      </c>
      <c r="I1425" s="8" t="s">
        <v>8491</v>
      </c>
      <c r="J1425" s="8" t="s">
        <v>8492</v>
      </c>
      <c r="K1425" s="8" t="s">
        <v>8493</v>
      </c>
      <c r="L1425" s="8" t="s">
        <v>8494</v>
      </c>
      <c r="M1425" s="8" t="s">
        <v>8495</v>
      </c>
      <c r="N1425" s="8" t="s">
        <v>8496</v>
      </c>
    </row>
    <row r="1426" spans="1:14">
      <c r="A1426" s="8" t="s">
        <v>2070</v>
      </c>
      <c r="B1426" t="s">
        <v>13463</v>
      </c>
      <c r="C1426" s="8" t="s">
        <v>13084</v>
      </c>
      <c r="D1426" s="8">
        <v>128.31</v>
      </c>
      <c r="E1426" s="8">
        <v>549</v>
      </c>
      <c r="F1426" s="11">
        <v>0.77</v>
      </c>
      <c r="G1426" s="8">
        <v>3.9</v>
      </c>
      <c r="H1426" s="15">
        <v>61</v>
      </c>
      <c r="I1426" s="8" t="s">
        <v>1701</v>
      </c>
      <c r="J1426" s="8" t="s">
        <v>1702</v>
      </c>
      <c r="K1426" s="8" t="s">
        <v>1703</v>
      </c>
      <c r="L1426" s="8" t="s">
        <v>1704</v>
      </c>
      <c r="M1426" s="8" t="s">
        <v>1705</v>
      </c>
      <c r="N1426" s="8" t="s">
        <v>1706</v>
      </c>
    </row>
    <row r="1427" spans="1:14">
      <c r="A1427" s="10" t="s">
        <v>1699</v>
      </c>
      <c r="B1427" t="s">
        <v>13463</v>
      </c>
      <c r="C1427" s="10" t="s">
        <v>13084</v>
      </c>
      <c r="D1427" s="10">
        <v>139</v>
      </c>
      <c r="E1427" s="10">
        <v>549</v>
      </c>
      <c r="F1427" s="12">
        <v>0.75</v>
      </c>
      <c r="G1427" s="10">
        <v>3.9</v>
      </c>
      <c r="H1427" s="14">
        <v>61</v>
      </c>
      <c r="I1427" s="10" t="s">
        <v>1701</v>
      </c>
      <c r="J1427" s="10" t="s">
        <v>1702</v>
      </c>
      <c r="K1427" s="10" t="s">
        <v>1703</v>
      </c>
      <c r="L1427" s="10" t="s">
        <v>1704</v>
      </c>
      <c r="M1427" s="10" t="s">
        <v>1705</v>
      </c>
      <c r="N1427" s="10" t="s">
        <v>1706</v>
      </c>
    </row>
    <row r="1428" spans="1:14">
      <c r="A1428" s="8" t="s">
        <v>1398</v>
      </c>
      <c r="B1428" t="s">
        <v>13463</v>
      </c>
      <c r="C1428" s="8" t="s">
        <v>13083</v>
      </c>
      <c r="D1428" s="8">
        <v>637</v>
      </c>
      <c r="E1428" s="16">
        <v>1499</v>
      </c>
      <c r="F1428" s="11">
        <v>0.57999999999999996</v>
      </c>
      <c r="G1428" s="8">
        <v>4.0999999999999996</v>
      </c>
      <c r="H1428" s="15">
        <v>24</v>
      </c>
      <c r="I1428" s="8" t="s">
        <v>1400</v>
      </c>
      <c r="J1428" s="8" t="s">
        <v>1401</v>
      </c>
      <c r="K1428" s="8" t="s">
        <v>1402</v>
      </c>
      <c r="L1428" s="8" t="s">
        <v>1403</v>
      </c>
      <c r="M1428" s="8" t="s">
        <v>1404</v>
      </c>
      <c r="N1428" s="8" t="s">
        <v>1405</v>
      </c>
    </row>
    <row r="1429" spans="1:14">
      <c r="A1429" s="10" t="s">
        <v>5846</v>
      </c>
      <c r="B1429" t="s">
        <v>13463</v>
      </c>
      <c r="C1429" s="10" t="s">
        <v>13084</v>
      </c>
      <c r="D1429" s="10">
        <v>448</v>
      </c>
      <c r="E1429" s="10">
        <v>699</v>
      </c>
      <c r="F1429" s="12">
        <v>0.36</v>
      </c>
      <c r="G1429" s="10">
        <v>3.9</v>
      </c>
      <c r="H1429" s="14">
        <v>17348</v>
      </c>
      <c r="I1429" s="10" t="s">
        <v>5848</v>
      </c>
      <c r="J1429" s="10" t="s">
        <v>5849</v>
      </c>
      <c r="K1429" s="10" t="s">
        <v>5850</v>
      </c>
      <c r="L1429" s="10" t="s">
        <v>5851</v>
      </c>
      <c r="M1429" s="10" t="s">
        <v>5852</v>
      </c>
      <c r="N1429" s="10" t="s">
        <v>5853</v>
      </c>
    </row>
    <row r="1430" spans="1:14">
      <c r="A1430" s="8" t="s">
        <v>6102</v>
      </c>
      <c r="B1430" t="s">
        <v>13463</v>
      </c>
      <c r="C1430" s="8" t="s">
        <v>13083</v>
      </c>
      <c r="D1430" s="8">
        <v>399</v>
      </c>
      <c r="E1430" s="8">
        <v>699</v>
      </c>
      <c r="F1430" s="11">
        <v>0.43</v>
      </c>
      <c r="G1430" s="8">
        <v>3.4</v>
      </c>
      <c r="H1430" s="15">
        <v>3454</v>
      </c>
      <c r="I1430" s="8" t="s">
        <v>6104</v>
      </c>
      <c r="J1430" s="8" t="s">
        <v>6105</v>
      </c>
      <c r="K1430" s="8" t="s">
        <v>6106</v>
      </c>
      <c r="L1430" s="8" t="s">
        <v>6107</v>
      </c>
      <c r="M1430" s="8" t="s">
        <v>6108</v>
      </c>
      <c r="N1430" s="8" t="s">
        <v>6109</v>
      </c>
    </row>
    <row r="1431" spans="1:14">
      <c r="A1431" s="8" t="s">
        <v>7009</v>
      </c>
      <c r="B1431" t="s">
        <v>13463</v>
      </c>
      <c r="C1431" s="8" t="s">
        <v>13084</v>
      </c>
      <c r="D1431" s="8">
        <v>849</v>
      </c>
      <c r="E1431" s="16">
        <v>1499</v>
      </c>
      <c r="F1431" s="11">
        <v>0.43</v>
      </c>
      <c r="G1431" s="8">
        <v>4</v>
      </c>
      <c r="H1431" s="15">
        <v>7352</v>
      </c>
      <c r="I1431" s="8" t="s">
        <v>7012</v>
      </c>
      <c r="J1431" s="8" t="s">
        <v>7013</v>
      </c>
      <c r="K1431" s="8" t="s">
        <v>7014</v>
      </c>
      <c r="L1431" s="8" t="s">
        <v>7015</v>
      </c>
      <c r="M1431" s="8" t="s">
        <v>7016</v>
      </c>
      <c r="N1431" s="8" t="s">
        <v>7017</v>
      </c>
    </row>
    <row r="1432" spans="1:14">
      <c r="A1432" s="10" t="s">
        <v>7634</v>
      </c>
      <c r="B1432" t="s">
        <v>13463</v>
      </c>
      <c r="C1432" s="10" t="s">
        <v>13084</v>
      </c>
      <c r="D1432" s="10">
        <v>330</v>
      </c>
      <c r="E1432" s="10">
        <v>499</v>
      </c>
      <c r="F1432" s="12">
        <v>0.34</v>
      </c>
      <c r="G1432" s="10">
        <v>3.7</v>
      </c>
      <c r="H1432" s="14">
        <v>8566</v>
      </c>
      <c r="I1432" s="10" t="s">
        <v>7636</v>
      </c>
      <c r="J1432" s="10" t="s">
        <v>7637</v>
      </c>
      <c r="K1432" s="10" t="s">
        <v>7638</v>
      </c>
      <c r="L1432" s="10" t="s">
        <v>7639</v>
      </c>
      <c r="M1432" s="10" t="s">
        <v>7640</v>
      </c>
      <c r="N1432" s="10" t="s">
        <v>7641</v>
      </c>
    </row>
    <row r="1433" spans="1:14">
      <c r="A1433" s="8" t="s">
        <v>6086</v>
      </c>
      <c r="B1433" t="s">
        <v>13463</v>
      </c>
      <c r="C1433" s="8" t="s">
        <v>13084</v>
      </c>
      <c r="D1433" s="8">
        <v>179</v>
      </c>
      <c r="E1433" s="8">
        <v>499</v>
      </c>
      <c r="F1433" s="11">
        <v>0.64</v>
      </c>
      <c r="G1433" s="8">
        <v>3.4</v>
      </c>
      <c r="H1433" s="15">
        <v>9385</v>
      </c>
      <c r="I1433" s="8" t="s">
        <v>6089</v>
      </c>
      <c r="J1433" s="8" t="s">
        <v>6090</v>
      </c>
      <c r="K1433" s="8" t="s">
        <v>6091</v>
      </c>
      <c r="L1433" s="8" t="s">
        <v>6092</v>
      </c>
      <c r="M1433" s="8" t="s">
        <v>6093</v>
      </c>
      <c r="N1433" s="8" t="s">
        <v>6094</v>
      </c>
    </row>
    <row r="1434" spans="1:14">
      <c r="A1434" s="10" t="s">
        <v>5498</v>
      </c>
      <c r="B1434" t="s">
        <v>13463</v>
      </c>
      <c r="C1434" s="10" t="s">
        <v>13083</v>
      </c>
      <c r="D1434" s="13">
        <v>1049</v>
      </c>
      <c r="E1434" s="13">
        <v>2299</v>
      </c>
      <c r="F1434" s="12">
        <v>0.54</v>
      </c>
      <c r="G1434" s="10">
        <v>3.9</v>
      </c>
      <c r="H1434" s="14">
        <v>1779</v>
      </c>
      <c r="I1434" s="10" t="s">
        <v>5501</v>
      </c>
      <c r="J1434" s="10" t="s">
        <v>5502</v>
      </c>
      <c r="K1434" s="10" t="s">
        <v>5503</v>
      </c>
      <c r="L1434" s="10" t="s">
        <v>5504</v>
      </c>
      <c r="M1434" s="10" t="s">
        <v>5505</v>
      </c>
      <c r="N1434" s="10" t="s">
        <v>5506</v>
      </c>
    </row>
    <row r="1435" spans="1:14">
      <c r="A1435" s="10" t="s">
        <v>4895</v>
      </c>
      <c r="B1435" t="s">
        <v>13463</v>
      </c>
      <c r="C1435" s="10" t="s">
        <v>13083</v>
      </c>
      <c r="D1435" s="10">
        <v>149</v>
      </c>
      <c r="E1435" s="10">
        <v>399</v>
      </c>
      <c r="F1435" s="12">
        <v>0.63</v>
      </c>
      <c r="G1435" s="10">
        <v>3.5</v>
      </c>
      <c r="H1435" s="14">
        <v>21764</v>
      </c>
      <c r="I1435" s="10" t="s">
        <v>4897</v>
      </c>
      <c r="J1435" s="10" t="s">
        <v>4898</v>
      </c>
      <c r="K1435" s="10" t="s">
        <v>4899</v>
      </c>
      <c r="L1435" s="10" t="s">
        <v>4900</v>
      </c>
      <c r="M1435" s="10" t="s">
        <v>4901</v>
      </c>
      <c r="N1435" s="10" t="s">
        <v>4902</v>
      </c>
    </row>
    <row r="1436" spans="1:14">
      <c r="A1436" s="8" t="s">
        <v>6965</v>
      </c>
      <c r="B1436" t="s">
        <v>13463</v>
      </c>
      <c r="C1436" s="8" t="s">
        <v>13083</v>
      </c>
      <c r="D1436" s="8">
        <v>199</v>
      </c>
      <c r="E1436" s="8">
        <v>499</v>
      </c>
      <c r="F1436" s="11">
        <v>0.6</v>
      </c>
      <c r="G1436" s="8">
        <v>3.6</v>
      </c>
      <c r="H1436" s="15">
        <v>2492</v>
      </c>
      <c r="I1436" s="8" t="s">
        <v>6967</v>
      </c>
      <c r="J1436" s="8" t="s">
        <v>6968</v>
      </c>
      <c r="K1436" s="8" t="s">
        <v>6969</v>
      </c>
      <c r="L1436" s="8" t="s">
        <v>6970</v>
      </c>
      <c r="M1436" s="8" t="s">
        <v>6971</v>
      </c>
      <c r="N1436" s="8" t="s">
        <v>6972</v>
      </c>
    </row>
    <row r="1437" spans="1:14">
      <c r="A1437" s="10" t="s">
        <v>5478</v>
      </c>
      <c r="B1437" t="s">
        <v>13463</v>
      </c>
      <c r="C1437" s="10" t="s">
        <v>13084</v>
      </c>
      <c r="D1437" s="10">
        <v>139</v>
      </c>
      <c r="E1437" s="10">
        <v>299</v>
      </c>
      <c r="F1437" s="12">
        <v>0.54</v>
      </c>
      <c r="G1437" s="10">
        <v>3.8</v>
      </c>
      <c r="H1437" s="14">
        <v>3044</v>
      </c>
      <c r="I1437" s="10" t="s">
        <v>5480</v>
      </c>
      <c r="J1437" s="10" t="s">
        <v>5481</v>
      </c>
      <c r="K1437" s="10" t="s">
        <v>5482</v>
      </c>
      <c r="L1437" s="10" t="s">
        <v>5483</v>
      </c>
      <c r="M1437" s="10" t="s">
        <v>5484</v>
      </c>
      <c r="N1437" s="10" t="s">
        <v>5485</v>
      </c>
    </row>
    <row r="1438" spans="1:14">
      <c r="A1438" s="10" t="s">
        <v>5139</v>
      </c>
      <c r="B1438" t="s">
        <v>13463</v>
      </c>
      <c r="C1438" s="10" t="s">
        <v>13084</v>
      </c>
      <c r="D1438" s="10">
        <v>699</v>
      </c>
      <c r="E1438" s="10">
        <v>999</v>
      </c>
      <c r="F1438" s="12">
        <v>0.3</v>
      </c>
      <c r="G1438" s="10">
        <v>3.5</v>
      </c>
      <c r="H1438" s="14">
        <v>15295</v>
      </c>
      <c r="I1438" s="10" t="s">
        <v>5141</v>
      </c>
      <c r="J1438" s="10" t="s">
        <v>5142</v>
      </c>
      <c r="K1438" s="10" t="s">
        <v>5143</v>
      </c>
      <c r="L1438" s="10" t="s">
        <v>5144</v>
      </c>
      <c r="M1438" s="10" t="s">
        <v>5145</v>
      </c>
      <c r="N1438" s="10" t="s">
        <v>5146</v>
      </c>
    </row>
    <row r="1439" spans="1:14">
      <c r="A1439" s="8" t="s">
        <v>5833</v>
      </c>
      <c r="B1439" t="s">
        <v>13463</v>
      </c>
      <c r="C1439" s="8" t="s">
        <v>13083</v>
      </c>
      <c r="D1439" s="8">
        <v>549</v>
      </c>
      <c r="E1439" s="8">
        <v>999</v>
      </c>
      <c r="F1439" s="11">
        <v>0.45</v>
      </c>
      <c r="G1439" s="8">
        <v>3.9</v>
      </c>
      <c r="H1439" s="15">
        <v>64705</v>
      </c>
      <c r="I1439" s="8" t="s">
        <v>5835</v>
      </c>
      <c r="J1439" s="8" t="s">
        <v>5836</v>
      </c>
      <c r="K1439" s="8" t="s">
        <v>5837</v>
      </c>
      <c r="L1439" s="8" t="s">
        <v>5838</v>
      </c>
      <c r="M1439" s="8" t="s">
        <v>5839</v>
      </c>
      <c r="N1439" s="8" t="s">
        <v>5840</v>
      </c>
    </row>
    <row r="1440" spans="1:14">
      <c r="A1440" s="10" t="s">
        <v>5127</v>
      </c>
      <c r="B1440" t="s">
        <v>13463</v>
      </c>
      <c r="C1440" s="10" t="s">
        <v>13084</v>
      </c>
      <c r="D1440" s="10">
        <v>299</v>
      </c>
      <c r="E1440" s="10">
        <v>449</v>
      </c>
      <c r="F1440" s="12">
        <v>0.33</v>
      </c>
      <c r="G1440" s="10">
        <v>3.5</v>
      </c>
      <c r="H1440" s="14">
        <v>11827</v>
      </c>
      <c r="I1440" s="10" t="s">
        <v>5129</v>
      </c>
      <c r="J1440" s="10" t="s">
        <v>5130</v>
      </c>
      <c r="K1440" s="10" t="s">
        <v>5131</v>
      </c>
      <c r="L1440" s="10" t="s">
        <v>5132</v>
      </c>
      <c r="M1440" s="10" t="s">
        <v>5133</v>
      </c>
      <c r="N1440" s="10" t="s">
        <v>5134</v>
      </c>
    </row>
    <row r="1441" spans="1:14">
      <c r="A1441" s="10" t="s">
        <v>6747</v>
      </c>
      <c r="B1441" t="s">
        <v>13463</v>
      </c>
      <c r="C1441" s="10" t="s">
        <v>13083</v>
      </c>
      <c r="D1441" s="10">
        <v>499</v>
      </c>
      <c r="E1441" s="13">
        <v>1499</v>
      </c>
      <c r="F1441" s="12">
        <v>0.67</v>
      </c>
      <c r="G1441" s="10">
        <v>3.6</v>
      </c>
      <c r="H1441" s="14">
        <v>9169</v>
      </c>
      <c r="I1441" s="10" t="s">
        <v>6749</v>
      </c>
      <c r="J1441" s="10" t="s">
        <v>6750</v>
      </c>
      <c r="K1441" s="10" t="s">
        <v>6751</v>
      </c>
      <c r="L1441" s="10" t="s">
        <v>6752</v>
      </c>
      <c r="M1441" s="10" t="s">
        <v>6753</v>
      </c>
      <c r="N1441" s="10" t="s">
        <v>6754</v>
      </c>
    </row>
    <row r="1442" spans="1:14">
      <c r="A1442" s="8" t="s">
        <v>6777</v>
      </c>
      <c r="B1442" t="s">
        <v>13463</v>
      </c>
      <c r="C1442" s="8" t="s">
        <v>13083</v>
      </c>
      <c r="D1442" s="8">
        <v>499</v>
      </c>
      <c r="E1442" s="8">
        <v>799</v>
      </c>
      <c r="F1442" s="11">
        <v>0.38</v>
      </c>
      <c r="G1442" s="8">
        <v>3.9</v>
      </c>
      <c r="H1442" s="15">
        <v>6742</v>
      </c>
      <c r="I1442" s="8" t="s">
        <v>6780</v>
      </c>
      <c r="J1442" s="8" t="s">
        <v>6781</v>
      </c>
      <c r="K1442" s="8" t="s">
        <v>6782</v>
      </c>
      <c r="L1442" s="8" t="s">
        <v>6783</v>
      </c>
      <c r="M1442" s="8" t="s">
        <v>6784</v>
      </c>
      <c r="N1442" s="8" t="s">
        <v>6785</v>
      </c>
    </row>
    <row r="1443" spans="1:14">
      <c r="A1443" s="10" t="s">
        <v>6415</v>
      </c>
      <c r="B1443" t="s">
        <v>13463</v>
      </c>
      <c r="C1443" s="10" t="s">
        <v>13084</v>
      </c>
      <c r="D1443" s="10">
        <v>399</v>
      </c>
      <c r="E1443" s="13">
        <v>1190</v>
      </c>
      <c r="F1443" s="12">
        <v>0.66</v>
      </c>
      <c r="G1443" s="10">
        <v>4.0999999999999996</v>
      </c>
      <c r="H1443" s="14">
        <v>2809</v>
      </c>
      <c r="I1443" s="10" t="s">
        <v>6417</v>
      </c>
      <c r="J1443" s="10" t="s">
        <v>6418</v>
      </c>
      <c r="K1443" s="10" t="s">
        <v>6419</v>
      </c>
      <c r="L1443" s="10" t="s">
        <v>6420</v>
      </c>
      <c r="M1443" s="10" t="s">
        <v>6421</v>
      </c>
      <c r="N1443" s="10" t="s">
        <v>6422</v>
      </c>
    </row>
    <row r="1444" spans="1:14">
      <c r="A1444" s="10" t="s">
        <v>7593</v>
      </c>
      <c r="B1444" t="s">
        <v>13463</v>
      </c>
      <c r="C1444" s="10" t="s">
        <v>13083</v>
      </c>
      <c r="D1444" s="13">
        <v>4999</v>
      </c>
      <c r="E1444" s="13">
        <v>12499</v>
      </c>
      <c r="F1444" s="12">
        <v>0.6</v>
      </c>
      <c r="G1444" s="10">
        <v>4.2</v>
      </c>
      <c r="H1444" s="14">
        <v>4541</v>
      </c>
      <c r="I1444" s="10" t="s">
        <v>7596</v>
      </c>
      <c r="J1444" s="10" t="s">
        <v>7597</v>
      </c>
      <c r="K1444" s="10" t="s">
        <v>7598</v>
      </c>
      <c r="L1444" s="10" t="s">
        <v>7599</v>
      </c>
      <c r="M1444" s="10" t="s">
        <v>7600</v>
      </c>
      <c r="N1444" s="10" t="s">
        <v>7601</v>
      </c>
    </row>
    <row r="1445" spans="1:14">
      <c r="A1445" s="10" t="s">
        <v>5467</v>
      </c>
      <c r="B1445" t="s">
        <v>13463</v>
      </c>
      <c r="C1445" s="10" t="s">
        <v>13084</v>
      </c>
      <c r="D1445" s="10">
        <v>329</v>
      </c>
      <c r="E1445" s="10">
        <v>399</v>
      </c>
      <c r="F1445" s="12">
        <v>0.18</v>
      </c>
      <c r="G1445" s="10">
        <v>3.6</v>
      </c>
      <c r="H1445" s="14">
        <v>33735</v>
      </c>
      <c r="I1445" s="10" t="s">
        <v>5469</v>
      </c>
      <c r="J1445" s="10" t="s">
        <v>5470</v>
      </c>
      <c r="K1445" s="10" t="s">
        <v>5471</v>
      </c>
      <c r="L1445" s="10" t="s">
        <v>5472</v>
      </c>
      <c r="M1445" s="10" t="s">
        <v>5473</v>
      </c>
      <c r="N1445" s="10" t="s">
        <v>5474</v>
      </c>
    </row>
    <row r="1446" spans="1:14">
      <c r="A1446" s="10" t="s">
        <v>7107</v>
      </c>
      <c r="B1446" t="s">
        <v>13463</v>
      </c>
      <c r="C1446" s="10" t="s">
        <v>13084</v>
      </c>
      <c r="D1446" s="10">
        <v>149</v>
      </c>
      <c r="E1446" s="10">
        <v>249</v>
      </c>
      <c r="F1446" s="12">
        <v>0.4</v>
      </c>
      <c r="G1446" s="10">
        <v>4</v>
      </c>
      <c r="H1446" s="14">
        <v>5057</v>
      </c>
      <c r="I1446" s="10" t="s">
        <v>7109</v>
      </c>
      <c r="J1446" s="10" t="s">
        <v>7110</v>
      </c>
      <c r="K1446" s="10" t="s">
        <v>7111</v>
      </c>
      <c r="L1446" s="10" t="s">
        <v>7112</v>
      </c>
      <c r="M1446" s="10" t="s">
        <v>7113</v>
      </c>
      <c r="N1446" s="10" t="s">
        <v>7114</v>
      </c>
    </row>
    <row r="1447" spans="1:14">
      <c r="A1447" s="10" t="s">
        <v>7424</v>
      </c>
      <c r="B1447" t="s">
        <v>13463</v>
      </c>
      <c r="C1447" s="10" t="s">
        <v>13083</v>
      </c>
      <c r="D1447" s="10">
        <v>999</v>
      </c>
      <c r="E1447" s="13">
        <v>4199</v>
      </c>
      <c r="F1447" s="12">
        <v>0.76</v>
      </c>
      <c r="G1447" s="10">
        <v>3.5</v>
      </c>
      <c r="H1447" s="14">
        <v>1913</v>
      </c>
      <c r="I1447" s="10" t="s">
        <v>7426</v>
      </c>
      <c r="J1447" s="10" t="s">
        <v>7427</v>
      </c>
      <c r="K1447" s="10" t="s">
        <v>7428</v>
      </c>
      <c r="L1447" s="10" t="s">
        <v>7429</v>
      </c>
      <c r="M1447" s="10" t="s">
        <v>7430</v>
      </c>
      <c r="N1447" s="10" t="s">
        <v>7431</v>
      </c>
    </row>
    <row r="1448" spans="1:14">
      <c r="A1448" s="8" t="s">
        <v>5566</v>
      </c>
      <c r="B1448" t="s">
        <v>13463</v>
      </c>
      <c r="C1448" s="8" t="s">
        <v>13083</v>
      </c>
      <c r="D1448" s="8">
        <v>599</v>
      </c>
      <c r="E1448" s="16">
        <v>1399</v>
      </c>
      <c r="F1448" s="11">
        <v>0.56999999999999995</v>
      </c>
      <c r="G1448" s="8">
        <v>3.8</v>
      </c>
      <c r="H1448" s="15">
        <v>60026</v>
      </c>
      <c r="I1448" s="8" t="s">
        <v>5568</v>
      </c>
      <c r="J1448" s="8" t="s">
        <v>5569</v>
      </c>
      <c r="K1448" s="8" t="s">
        <v>5570</v>
      </c>
      <c r="L1448" s="8" t="s">
        <v>5571</v>
      </c>
      <c r="M1448" s="8" t="s">
        <v>5572</v>
      </c>
      <c r="N1448" s="8" t="s">
        <v>5573</v>
      </c>
    </row>
    <row r="1449" spans="1:14">
      <c r="A1449" s="10" t="s">
        <v>6277</v>
      </c>
      <c r="B1449" t="s">
        <v>13463</v>
      </c>
      <c r="C1449" s="10" t="s">
        <v>13084</v>
      </c>
      <c r="D1449" s="13">
        <v>1299</v>
      </c>
      <c r="E1449" s="13">
        <v>1599</v>
      </c>
      <c r="F1449" s="12">
        <v>0.19</v>
      </c>
      <c r="G1449" s="10">
        <v>4.3</v>
      </c>
      <c r="H1449" s="14">
        <v>27223</v>
      </c>
      <c r="I1449" s="10" t="s">
        <v>6279</v>
      </c>
      <c r="J1449" s="10" t="s">
        <v>6280</v>
      </c>
      <c r="K1449" s="10" t="s">
        <v>6281</v>
      </c>
      <c r="L1449" s="10" t="s">
        <v>6282</v>
      </c>
      <c r="M1449" s="10" t="s">
        <v>6283</v>
      </c>
      <c r="N1449" s="10" t="s">
        <v>6284</v>
      </c>
    </row>
    <row r="1450" spans="1:14">
      <c r="A1450" s="10" t="s">
        <v>5319</v>
      </c>
      <c r="B1450" t="s">
        <v>13463</v>
      </c>
      <c r="C1450" s="10" t="s">
        <v>13084</v>
      </c>
      <c r="D1450" s="10">
        <v>399</v>
      </c>
      <c r="E1450" s="10">
        <v>549</v>
      </c>
      <c r="F1450" s="12">
        <v>0.27</v>
      </c>
      <c r="G1450" s="10">
        <v>4.4000000000000004</v>
      </c>
      <c r="H1450" s="14">
        <v>18139</v>
      </c>
      <c r="I1450" s="10" t="s">
        <v>5322</v>
      </c>
      <c r="J1450" s="10" t="s">
        <v>5323</v>
      </c>
      <c r="K1450" s="10" t="s">
        <v>5324</v>
      </c>
      <c r="L1450" s="10" t="s">
        <v>5325</v>
      </c>
      <c r="M1450" s="10" t="s">
        <v>5326</v>
      </c>
      <c r="N1450" s="10" t="s">
        <v>5327</v>
      </c>
    </row>
    <row r="1451" spans="1:14">
      <c r="A1451" s="10" t="s">
        <v>852</v>
      </c>
      <c r="B1451" t="s">
        <v>13463</v>
      </c>
      <c r="C1451" s="10" t="s">
        <v>13084</v>
      </c>
      <c r="D1451" s="10">
        <v>290</v>
      </c>
      <c r="E1451" s="10">
        <v>349</v>
      </c>
      <c r="F1451" s="12">
        <v>0.17</v>
      </c>
      <c r="G1451" s="10">
        <v>3.7</v>
      </c>
      <c r="H1451" s="14">
        <v>1977</v>
      </c>
      <c r="I1451" s="10" t="s">
        <v>854</v>
      </c>
      <c r="J1451" s="10" t="s">
        <v>855</v>
      </c>
      <c r="K1451" s="10" t="s">
        <v>856</v>
      </c>
      <c r="L1451" s="10" t="s">
        <v>857</v>
      </c>
      <c r="M1451" s="10" t="s">
        <v>858</v>
      </c>
      <c r="N1451" s="10" t="s">
        <v>859</v>
      </c>
    </row>
    <row r="1452" spans="1:14">
      <c r="A1452" s="10" t="s">
        <v>7488</v>
      </c>
      <c r="B1452" t="s">
        <v>13463</v>
      </c>
      <c r="C1452" s="10" t="s">
        <v>13083</v>
      </c>
      <c r="D1452" s="10">
        <v>899</v>
      </c>
      <c r="E1452" s="13">
        <v>1199</v>
      </c>
      <c r="F1452" s="12">
        <v>0.25</v>
      </c>
      <c r="G1452" s="10">
        <v>3.8</v>
      </c>
      <c r="H1452" s="14">
        <v>10751</v>
      </c>
      <c r="I1452" s="10" t="s">
        <v>7490</v>
      </c>
      <c r="J1452" s="10" t="s">
        <v>7491</v>
      </c>
      <c r="K1452" s="10" t="s">
        <v>7492</v>
      </c>
      <c r="L1452" s="10" t="s">
        <v>7493</v>
      </c>
      <c r="M1452" s="10" t="s">
        <v>7494</v>
      </c>
      <c r="N1452" s="10" t="s">
        <v>7495</v>
      </c>
    </row>
    <row r="1453" spans="1:14">
      <c r="A1453" s="8" t="s">
        <v>7821</v>
      </c>
      <c r="B1453" t="s">
        <v>13440</v>
      </c>
      <c r="C1453" s="8" t="s">
        <v>13084</v>
      </c>
      <c r="D1453" s="8">
        <v>649</v>
      </c>
      <c r="E1453" s="16">
        <v>1300</v>
      </c>
      <c r="F1453" s="11">
        <v>0.5</v>
      </c>
      <c r="G1453" s="8">
        <v>4.0999999999999996</v>
      </c>
      <c r="H1453" s="15">
        <v>5195</v>
      </c>
      <c r="I1453" s="8" t="s">
        <v>7823</v>
      </c>
      <c r="J1453" s="8" t="s">
        <v>7824</v>
      </c>
      <c r="K1453" s="8" t="s">
        <v>7825</v>
      </c>
      <c r="L1453" s="8" t="s">
        <v>7826</v>
      </c>
      <c r="M1453" s="8" t="s">
        <v>7827</v>
      </c>
      <c r="N1453" s="8" t="s">
        <v>7828</v>
      </c>
    </row>
    <row r="1454" spans="1:14">
      <c r="A1454" s="8" t="s">
        <v>7340</v>
      </c>
      <c r="B1454" t="s">
        <v>13592</v>
      </c>
      <c r="C1454" s="8" t="s">
        <v>13084</v>
      </c>
      <c r="D1454" s="8">
        <v>599</v>
      </c>
      <c r="E1454" s="8">
        <v>999</v>
      </c>
      <c r="F1454" s="11">
        <v>0.4</v>
      </c>
      <c r="G1454" s="8">
        <v>4</v>
      </c>
      <c r="H1454" s="15">
        <v>7601</v>
      </c>
      <c r="I1454" s="8" t="s">
        <v>7342</v>
      </c>
      <c r="J1454" s="8" t="s">
        <v>7343</v>
      </c>
      <c r="K1454" s="8" t="s">
        <v>7344</v>
      </c>
      <c r="L1454" s="8" t="s">
        <v>7345</v>
      </c>
      <c r="M1454" s="8" t="s">
        <v>7346</v>
      </c>
      <c r="N1454" s="8" t="s">
        <v>7347</v>
      </c>
    </row>
    <row r="1455" spans="1:14">
      <c r="A1455" s="10" t="s">
        <v>12146</v>
      </c>
      <c r="B1455" t="s">
        <v>13592</v>
      </c>
      <c r="C1455" s="10" t="s">
        <v>13142</v>
      </c>
      <c r="D1455" s="13">
        <v>1190</v>
      </c>
      <c r="E1455" s="13">
        <v>2550</v>
      </c>
      <c r="F1455" s="12">
        <v>0.53</v>
      </c>
      <c r="G1455" s="10">
        <v>3.8</v>
      </c>
      <c r="H1455" s="14">
        <v>1181</v>
      </c>
      <c r="I1455" s="10" t="s">
        <v>12148</v>
      </c>
      <c r="J1455" s="10" t="s">
        <v>12149</v>
      </c>
      <c r="K1455" s="10" t="s">
        <v>12150</v>
      </c>
      <c r="L1455" s="10" t="s">
        <v>12151</v>
      </c>
      <c r="M1455" s="10" t="s">
        <v>12152</v>
      </c>
      <c r="N1455" s="10" t="s">
        <v>12153</v>
      </c>
    </row>
    <row r="1456" spans="1:14">
      <c r="A1456" s="10" t="s">
        <v>6589</v>
      </c>
      <c r="B1456" t="s">
        <v>13441</v>
      </c>
      <c r="C1456" s="10" t="s">
        <v>13084</v>
      </c>
      <c r="D1456" s="10">
        <v>999</v>
      </c>
      <c r="E1456" s="13">
        <v>1999</v>
      </c>
      <c r="F1456" s="12">
        <v>0.5</v>
      </c>
      <c r="G1456" s="10">
        <v>4.2</v>
      </c>
      <c r="H1456" s="14">
        <v>27441</v>
      </c>
      <c r="I1456" s="10" t="s">
        <v>6592</v>
      </c>
      <c r="J1456" s="10" t="s">
        <v>6593</v>
      </c>
      <c r="K1456" s="10" t="s">
        <v>6594</v>
      </c>
      <c r="L1456" s="10" t="s">
        <v>6595</v>
      </c>
      <c r="M1456" s="10" t="s">
        <v>6596</v>
      </c>
      <c r="N1456" s="10" t="s">
        <v>6597</v>
      </c>
    </row>
    <row r="1457" spans="1:14">
      <c r="A1457" s="8" t="s">
        <v>7729</v>
      </c>
      <c r="B1457" t="s">
        <v>13442</v>
      </c>
      <c r="C1457" s="8" t="s">
        <v>13084</v>
      </c>
      <c r="D1457" s="16">
        <v>1199</v>
      </c>
      <c r="E1457" s="16">
        <v>2999</v>
      </c>
      <c r="F1457" s="11">
        <v>0.6</v>
      </c>
      <c r="G1457" s="8">
        <v>4.0999999999999996</v>
      </c>
      <c r="H1457" s="15">
        <v>10725</v>
      </c>
      <c r="I1457" s="8" t="s">
        <v>7731</v>
      </c>
      <c r="J1457" s="8" t="s">
        <v>7732</v>
      </c>
      <c r="K1457" s="8" t="s">
        <v>7733</v>
      </c>
      <c r="L1457" s="8" t="s">
        <v>7734</v>
      </c>
      <c r="M1457" s="8" t="s">
        <v>7735</v>
      </c>
      <c r="N1457" s="8" t="s">
        <v>13045</v>
      </c>
    </row>
    <row r="1458" spans="1:14">
      <c r="A1458" s="8" t="s">
        <v>5457</v>
      </c>
      <c r="B1458" t="s">
        <v>13464</v>
      </c>
      <c r="C1458" s="8" t="s">
        <v>13084</v>
      </c>
      <c r="D1458" s="8">
        <v>100</v>
      </c>
      <c r="E1458" s="8">
        <v>499</v>
      </c>
      <c r="F1458" s="11">
        <v>0.8</v>
      </c>
      <c r="G1458" s="8">
        <v>3.5</v>
      </c>
      <c r="H1458" s="15">
        <v>9638</v>
      </c>
      <c r="I1458" s="8" t="s">
        <v>5459</v>
      </c>
      <c r="J1458" s="8" t="s">
        <v>5460</v>
      </c>
      <c r="K1458" s="8" t="s">
        <v>5461</v>
      </c>
      <c r="L1458" s="8" t="s">
        <v>5462</v>
      </c>
      <c r="M1458" s="8" t="s">
        <v>5463</v>
      </c>
      <c r="N1458" s="8" t="s">
        <v>5464</v>
      </c>
    </row>
    <row r="1459" spans="1:14">
      <c r="A1459" s="10" t="s">
        <v>2681</v>
      </c>
      <c r="B1459" t="s">
        <v>13464</v>
      </c>
      <c r="C1459" s="10" t="s">
        <v>13083</v>
      </c>
      <c r="D1459" s="10">
        <v>893</v>
      </c>
      <c r="E1459" s="13">
        <v>1052</v>
      </c>
      <c r="F1459" s="12">
        <v>0.15</v>
      </c>
      <c r="G1459" s="10">
        <v>4.3</v>
      </c>
      <c r="H1459" s="14">
        <v>106</v>
      </c>
      <c r="I1459" s="10" t="s">
        <v>2683</v>
      </c>
      <c r="J1459" s="10" t="s">
        <v>2684</v>
      </c>
      <c r="K1459" s="10" t="s">
        <v>2685</v>
      </c>
      <c r="L1459" s="10" t="s">
        <v>2686</v>
      </c>
      <c r="M1459" s="10" t="s">
        <v>2687</v>
      </c>
      <c r="N1459" s="10" t="s">
        <v>2688</v>
      </c>
    </row>
    <row r="1460" spans="1:14">
      <c r="A1460" s="8" t="s">
        <v>1247</v>
      </c>
      <c r="B1460" t="s">
        <v>13464</v>
      </c>
      <c r="C1460" s="8" t="s">
        <v>13084</v>
      </c>
      <c r="D1460" s="8">
        <v>399</v>
      </c>
      <c r="E1460" s="16">
        <v>1099</v>
      </c>
      <c r="F1460" s="11">
        <v>0.64</v>
      </c>
      <c r="G1460" s="8">
        <v>4.0999999999999996</v>
      </c>
      <c r="H1460" s="15">
        <v>2685</v>
      </c>
      <c r="I1460" s="8" t="s">
        <v>1249</v>
      </c>
      <c r="J1460" s="8" t="s">
        <v>1250</v>
      </c>
      <c r="K1460" s="8" t="s">
        <v>1251</v>
      </c>
      <c r="L1460" s="8" t="s">
        <v>1252</v>
      </c>
      <c r="M1460" s="8" t="s">
        <v>1253</v>
      </c>
      <c r="N1460" s="8" t="s">
        <v>1254</v>
      </c>
    </row>
    <row r="1461" spans="1:14">
      <c r="A1461" s="8" t="s">
        <v>305</v>
      </c>
      <c r="B1461" t="s">
        <v>13464</v>
      </c>
      <c r="C1461" s="8" t="s">
        <v>13084</v>
      </c>
      <c r="D1461" s="8">
        <v>389</v>
      </c>
      <c r="E1461" s="16">
        <v>1099</v>
      </c>
      <c r="F1461" s="11">
        <v>0.65</v>
      </c>
      <c r="G1461" s="8">
        <v>4.3</v>
      </c>
      <c r="H1461" s="15">
        <v>974</v>
      </c>
      <c r="I1461" s="8" t="s">
        <v>307</v>
      </c>
      <c r="J1461" s="8" t="s">
        <v>308</v>
      </c>
      <c r="K1461" s="8" t="s">
        <v>309</v>
      </c>
      <c r="L1461" s="8" t="s">
        <v>310</v>
      </c>
      <c r="M1461" s="8" t="s">
        <v>311</v>
      </c>
      <c r="N1461" s="8" t="s">
        <v>312</v>
      </c>
    </row>
    <row r="1462" spans="1:14">
      <c r="A1462" s="10" t="s">
        <v>305</v>
      </c>
      <c r="B1462" t="s">
        <v>13464</v>
      </c>
      <c r="C1462" s="10" t="s">
        <v>13084</v>
      </c>
      <c r="D1462" s="10">
        <v>389</v>
      </c>
      <c r="E1462" s="13">
        <v>1099</v>
      </c>
      <c r="F1462" s="12">
        <v>0.65</v>
      </c>
      <c r="G1462" s="10">
        <v>4.3</v>
      </c>
      <c r="H1462" s="14">
        <v>974</v>
      </c>
      <c r="I1462" s="10" t="s">
        <v>307</v>
      </c>
      <c r="J1462" s="10" t="s">
        <v>308</v>
      </c>
      <c r="K1462" s="10" t="s">
        <v>309</v>
      </c>
      <c r="L1462" s="10" t="s">
        <v>310</v>
      </c>
      <c r="M1462" s="10" t="s">
        <v>311</v>
      </c>
      <c r="N1462" s="10" t="s">
        <v>312</v>
      </c>
    </row>
    <row r="1463" spans="1:14">
      <c r="A1463" s="10" t="s">
        <v>1561</v>
      </c>
      <c r="B1463" t="s">
        <v>13465</v>
      </c>
      <c r="C1463" s="10" t="s">
        <v>13084</v>
      </c>
      <c r="D1463" s="10">
        <v>399</v>
      </c>
      <c r="E1463" s="13">
        <v>1099</v>
      </c>
      <c r="F1463" s="12">
        <v>0.64</v>
      </c>
      <c r="G1463" s="10">
        <v>4.0999999999999996</v>
      </c>
      <c r="H1463" s="14">
        <v>2685</v>
      </c>
      <c r="I1463" s="10" t="s">
        <v>1563</v>
      </c>
      <c r="J1463" s="10" t="s">
        <v>1250</v>
      </c>
      <c r="K1463" s="10" t="s">
        <v>1251</v>
      </c>
      <c r="L1463" s="10" t="s">
        <v>1252</v>
      </c>
      <c r="M1463" s="10" t="s">
        <v>1253</v>
      </c>
      <c r="N1463" s="10" t="s">
        <v>1254</v>
      </c>
    </row>
    <row r="1464" spans="1:14">
      <c r="A1464" s="10" t="s">
        <v>1347</v>
      </c>
      <c r="B1464" t="s">
        <v>13465</v>
      </c>
      <c r="C1464" s="10" t="s">
        <v>13084</v>
      </c>
      <c r="D1464" s="10">
        <v>339</v>
      </c>
      <c r="E1464" s="13">
        <v>1099</v>
      </c>
      <c r="F1464" s="12">
        <v>0.69</v>
      </c>
      <c r="G1464" s="10">
        <v>4.3</v>
      </c>
      <c r="H1464" s="14">
        <v>974</v>
      </c>
      <c r="I1464" s="10" t="s">
        <v>1349</v>
      </c>
      <c r="J1464" s="10" t="s">
        <v>308</v>
      </c>
      <c r="K1464" s="10" t="s">
        <v>309</v>
      </c>
      <c r="L1464" s="10" t="s">
        <v>310</v>
      </c>
      <c r="M1464" s="10" t="s">
        <v>311</v>
      </c>
      <c r="N1464" s="10" t="s">
        <v>312</v>
      </c>
    </row>
    <row r="1465" spans="1:14">
      <c r="A1465" s="8" t="s">
        <v>11551</v>
      </c>
      <c r="B1465" s="10" t="s">
        <v>732</v>
      </c>
      <c r="C1465" s="8" t="s">
        <v>13142</v>
      </c>
      <c r="D1465" s="8">
        <v>419</v>
      </c>
      <c r="E1465" s="8">
        <v>999</v>
      </c>
      <c r="F1465" s="11">
        <v>0.57999999999999996</v>
      </c>
      <c r="G1465" s="8">
        <v>4.4000000000000004</v>
      </c>
      <c r="H1465" s="15">
        <v>227</v>
      </c>
      <c r="I1465" s="8" t="s">
        <v>11553</v>
      </c>
      <c r="J1465" s="8" t="s">
        <v>11554</v>
      </c>
      <c r="K1465" s="8" t="s">
        <v>11555</v>
      </c>
      <c r="L1465" s="8" t="s">
        <v>11556</v>
      </c>
      <c r="M1465" s="8" t="s">
        <v>11557</v>
      </c>
      <c r="N1465" s="8" t="s">
        <v>11558</v>
      </c>
    </row>
    <row r="1466" spans="1:14">
      <c r="A1466" s="25" t="s">
        <v>10606</v>
      </c>
      <c r="B1466" s="26" t="s">
        <v>732</v>
      </c>
      <c r="C1466" s="25" t="s">
        <v>13142</v>
      </c>
      <c r="D1466" s="25">
        <v>499</v>
      </c>
      <c r="E1466" s="27">
        <v>1299</v>
      </c>
      <c r="F1466" s="28">
        <v>0.62</v>
      </c>
      <c r="G1466" s="25">
        <v>4.7</v>
      </c>
      <c r="H1466" s="29">
        <v>54</v>
      </c>
      <c r="I1466" s="25" t="s">
        <v>10608</v>
      </c>
      <c r="J1466" s="25" t="s">
        <v>10609</v>
      </c>
      <c r="K1466" s="25" t="s">
        <v>10610</v>
      </c>
      <c r="L1466" s="25" t="s">
        <v>10611</v>
      </c>
      <c r="M1466" s="25" t="s">
        <v>10612</v>
      </c>
      <c r="N1466" s="25" t="s">
        <v>10613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DD303-EACE-46B3-9913-EC2C7AF1555B}">
  <dimension ref="B1:C1882"/>
  <sheetViews>
    <sheetView workbookViewId="0">
      <selection activeCell="E15" sqref="E15"/>
    </sheetView>
  </sheetViews>
  <sheetFormatPr defaultRowHeight="15" outlineLevelRow="2"/>
  <cols>
    <col min="2" max="2" width="32.5546875" bestFit="1" customWidth="1"/>
    <col min="3" max="3" width="13.5546875" style="47" bestFit="1" customWidth="1"/>
  </cols>
  <sheetData>
    <row r="1" spans="2:3" ht="15.75">
      <c r="B1" s="6" t="s">
        <v>13061</v>
      </c>
      <c r="C1" s="43" t="s">
        <v>13065</v>
      </c>
    </row>
    <row r="2" spans="2:3" hidden="1" outlineLevel="2">
      <c r="B2" s="8" t="s">
        <v>13168</v>
      </c>
      <c r="C2" s="44">
        <v>1599</v>
      </c>
    </row>
    <row r="3" spans="2:3" ht="15.75" outlineLevel="1" collapsed="1">
      <c r="B3" s="40" t="s">
        <v>13609</v>
      </c>
      <c r="C3" s="44">
        <f>SUBTOTAL(9,C2:C2)</f>
        <v>1599</v>
      </c>
    </row>
    <row r="4" spans="2:3" hidden="1" outlineLevel="2">
      <c r="B4" s="10" t="s">
        <v>13169</v>
      </c>
      <c r="C4" s="44">
        <v>1599</v>
      </c>
    </row>
    <row r="5" spans="2:3" ht="15.75" outlineLevel="1" collapsed="1">
      <c r="B5" s="41" t="s">
        <v>13610</v>
      </c>
      <c r="C5" s="44">
        <f>SUBTOTAL(9,C4:C4)</f>
        <v>1599</v>
      </c>
    </row>
    <row r="6" spans="2:3" hidden="1" outlineLevel="2">
      <c r="B6" s="8" t="s">
        <v>13170</v>
      </c>
      <c r="C6" s="44">
        <v>2399</v>
      </c>
    </row>
    <row r="7" spans="2:3" ht="15.75" outlineLevel="1" collapsed="1">
      <c r="B7" s="40" t="s">
        <v>13611</v>
      </c>
      <c r="C7" s="44">
        <f>SUBTOTAL(9,C6:C6)</f>
        <v>2399</v>
      </c>
    </row>
    <row r="8" spans="2:3" hidden="1" outlineLevel="2">
      <c r="B8" s="10" t="s">
        <v>13171</v>
      </c>
      <c r="C8" s="45">
        <v>1899</v>
      </c>
    </row>
    <row r="9" spans="2:3" ht="15.75" outlineLevel="1" collapsed="1">
      <c r="B9" s="41" t="s">
        <v>13612</v>
      </c>
      <c r="C9" s="45">
        <f>SUBTOTAL(9,C8:C8)</f>
        <v>1899</v>
      </c>
    </row>
    <row r="10" spans="2:3" hidden="1" outlineLevel="2">
      <c r="B10" s="8" t="s">
        <v>13172</v>
      </c>
      <c r="C10" s="44">
        <v>175</v>
      </c>
    </row>
    <row r="11" spans="2:3" ht="15.75" outlineLevel="1" collapsed="1">
      <c r="B11" s="40" t="s">
        <v>13613</v>
      </c>
      <c r="C11" s="44">
        <f>SUBTOTAL(9,C10:C10)</f>
        <v>175</v>
      </c>
    </row>
    <row r="12" spans="2:3" hidden="1" outlineLevel="2">
      <c r="B12" s="10" t="s">
        <v>13173</v>
      </c>
      <c r="C12" s="45">
        <v>165</v>
      </c>
    </row>
    <row r="13" spans="2:3" ht="15.75" outlineLevel="1" collapsed="1">
      <c r="B13" s="41" t="s">
        <v>13614</v>
      </c>
      <c r="C13" s="45">
        <f>SUBTOTAL(9,C12:C12)</f>
        <v>165</v>
      </c>
    </row>
    <row r="14" spans="2:3" hidden="1" outlineLevel="2">
      <c r="B14" s="8" t="s">
        <v>13174</v>
      </c>
      <c r="C14" s="44">
        <v>1200</v>
      </c>
    </row>
    <row r="15" spans="2:3" ht="15.75" outlineLevel="1" collapsed="1">
      <c r="B15" s="40" t="s">
        <v>13615</v>
      </c>
      <c r="C15" s="44">
        <f>SUBTOTAL(9,C14:C14)</f>
        <v>1200</v>
      </c>
    </row>
    <row r="16" spans="2:3" hidden="1" outlineLevel="2">
      <c r="B16" s="10" t="s">
        <v>13512</v>
      </c>
      <c r="C16" s="45">
        <v>1999</v>
      </c>
    </row>
    <row r="17" spans="2:3" hidden="1" outlineLevel="2">
      <c r="B17" s="8" t="s">
        <v>13512</v>
      </c>
      <c r="C17" s="44">
        <v>1999</v>
      </c>
    </row>
    <row r="18" spans="2:3" hidden="1" outlineLevel="2">
      <c r="B18" s="10" t="s">
        <v>13512</v>
      </c>
      <c r="C18" s="44">
        <v>799</v>
      </c>
    </row>
    <row r="19" spans="2:3" hidden="1" outlineLevel="2">
      <c r="B19" s="8" t="s">
        <v>13512</v>
      </c>
      <c r="C19" s="44">
        <v>999</v>
      </c>
    </row>
    <row r="20" spans="2:3" hidden="1" outlineLevel="2">
      <c r="B20" s="10" t="s">
        <v>13512</v>
      </c>
      <c r="C20" s="45">
        <v>899</v>
      </c>
    </row>
    <row r="21" spans="2:3" hidden="1" outlineLevel="2">
      <c r="B21" s="8" t="s">
        <v>13512</v>
      </c>
      <c r="C21" s="44">
        <v>799</v>
      </c>
    </row>
    <row r="22" spans="2:3" hidden="1" outlineLevel="2">
      <c r="B22" s="10" t="s">
        <v>13512</v>
      </c>
      <c r="C22" s="44">
        <v>599</v>
      </c>
    </row>
    <row r="23" spans="2:3" hidden="1" outlineLevel="2">
      <c r="B23" s="8" t="s">
        <v>13512</v>
      </c>
      <c r="C23" s="44">
        <v>599</v>
      </c>
    </row>
    <row r="24" spans="2:3" hidden="1" outlineLevel="2">
      <c r="B24" s="10" t="s">
        <v>13512</v>
      </c>
      <c r="C24" s="45">
        <v>899</v>
      </c>
    </row>
    <row r="25" spans="2:3" hidden="1" outlineLevel="2">
      <c r="B25" s="8" t="s">
        <v>13512</v>
      </c>
      <c r="C25" s="44">
        <v>2999</v>
      </c>
    </row>
    <row r="26" spans="2:3" hidden="1" outlineLevel="2">
      <c r="B26" s="10" t="s">
        <v>13512</v>
      </c>
      <c r="C26" s="45">
        <v>699</v>
      </c>
    </row>
    <row r="27" spans="2:3" hidden="1" outlineLevel="2">
      <c r="B27" s="8" t="s">
        <v>13512</v>
      </c>
      <c r="C27" s="44">
        <v>899</v>
      </c>
    </row>
    <row r="28" spans="2:3" ht="15.75" outlineLevel="1" collapsed="1">
      <c r="B28" s="40" t="s">
        <v>13616</v>
      </c>
      <c r="C28" s="44">
        <f>SUBTOTAL(9,C16:C27)</f>
        <v>14188</v>
      </c>
    </row>
    <row r="29" spans="2:3" hidden="1" outlineLevel="2">
      <c r="B29" s="10" t="s">
        <v>13175</v>
      </c>
      <c r="C29" s="45">
        <v>300</v>
      </c>
    </row>
    <row r="30" spans="2:3" ht="15.75" outlineLevel="1" collapsed="1">
      <c r="B30" s="41" t="s">
        <v>13617</v>
      </c>
      <c r="C30" s="45">
        <f>SUBTOTAL(9,C29:C29)</f>
        <v>300</v>
      </c>
    </row>
    <row r="31" spans="2:3" hidden="1" outlineLevel="2">
      <c r="B31" s="8" t="s">
        <v>13444</v>
      </c>
      <c r="C31" s="44">
        <v>24990</v>
      </c>
    </row>
    <row r="32" spans="2:3" hidden="1" outlineLevel="2">
      <c r="B32" s="10" t="s">
        <v>13444</v>
      </c>
      <c r="C32" s="44">
        <v>34990</v>
      </c>
    </row>
    <row r="33" spans="2:3" hidden="1" outlineLevel="2">
      <c r="B33" s="8" t="s">
        <v>13444</v>
      </c>
      <c r="C33" s="44">
        <v>40990</v>
      </c>
    </row>
    <row r="34" spans="2:3" hidden="1" outlineLevel="2">
      <c r="B34" s="10" t="s">
        <v>13443</v>
      </c>
      <c r="C34" s="44">
        <v>49990</v>
      </c>
    </row>
    <row r="35" spans="2:3" hidden="1" outlineLevel="2">
      <c r="B35" s="8" t="s">
        <v>13443</v>
      </c>
      <c r="C35" s="44">
        <v>47990</v>
      </c>
    </row>
    <row r="36" spans="2:3" hidden="1" outlineLevel="2">
      <c r="B36" s="10" t="s">
        <v>13444</v>
      </c>
      <c r="C36" s="44">
        <v>19990</v>
      </c>
    </row>
    <row r="37" spans="2:3" hidden="1" outlineLevel="2">
      <c r="B37" s="8" t="s">
        <v>13443</v>
      </c>
      <c r="C37" s="44">
        <v>14990</v>
      </c>
    </row>
    <row r="38" spans="2:3" hidden="1" outlineLevel="2">
      <c r="B38" s="10" t="s">
        <v>13444</v>
      </c>
      <c r="C38" s="44">
        <v>22990</v>
      </c>
    </row>
    <row r="39" spans="2:3" hidden="1" outlineLevel="2">
      <c r="B39" s="8" t="s">
        <v>13443</v>
      </c>
      <c r="C39" s="44">
        <v>13750</v>
      </c>
    </row>
    <row r="40" spans="2:3" ht="15.75" outlineLevel="1" collapsed="1">
      <c r="B40" s="40" t="s">
        <v>13618</v>
      </c>
      <c r="C40" s="44">
        <f>SUBTOTAL(9,C31:C39)</f>
        <v>270670</v>
      </c>
    </row>
    <row r="41" spans="2:3" hidden="1" outlineLevel="2">
      <c r="B41" s="10" t="s">
        <v>13445</v>
      </c>
      <c r="C41" s="45">
        <v>1990</v>
      </c>
    </row>
    <row r="42" spans="2:3" hidden="1" outlineLevel="2">
      <c r="B42" s="8" t="s">
        <v>13445</v>
      </c>
      <c r="C42" s="44">
        <v>2990</v>
      </c>
    </row>
    <row r="43" spans="2:3" hidden="1" outlineLevel="2">
      <c r="B43" s="10" t="s">
        <v>13445</v>
      </c>
      <c r="C43" s="44">
        <v>1990</v>
      </c>
    </row>
    <row r="44" spans="2:3" hidden="1" outlineLevel="2">
      <c r="B44" s="8" t="s">
        <v>13445</v>
      </c>
      <c r="C44" s="44">
        <v>3790</v>
      </c>
    </row>
    <row r="45" spans="2:3" ht="15.75" outlineLevel="1" collapsed="1">
      <c r="B45" s="40" t="s">
        <v>13619</v>
      </c>
      <c r="C45" s="44">
        <f>SUBTOTAL(9,C41:C44)</f>
        <v>10760</v>
      </c>
    </row>
    <row r="46" spans="2:3" hidden="1" outlineLevel="2">
      <c r="B46" s="10" t="s">
        <v>13446</v>
      </c>
      <c r="C46" s="44">
        <v>5999</v>
      </c>
    </row>
    <row r="47" spans="2:3" hidden="1" outlineLevel="2">
      <c r="B47" s="8" t="s">
        <v>13446</v>
      </c>
      <c r="C47" s="44">
        <v>9999</v>
      </c>
    </row>
    <row r="48" spans="2:3" hidden="1" outlineLevel="2">
      <c r="B48" s="10" t="s">
        <v>13446</v>
      </c>
      <c r="C48" s="44">
        <v>495</v>
      </c>
    </row>
    <row r="49" spans="2:3" hidden="1" outlineLevel="2">
      <c r="B49" s="8" t="s">
        <v>13446</v>
      </c>
      <c r="C49" s="44">
        <v>595</v>
      </c>
    </row>
    <row r="50" spans="2:3" hidden="1" outlineLevel="2">
      <c r="B50" s="10" t="s">
        <v>13446</v>
      </c>
      <c r="C50" s="45">
        <v>1295</v>
      </c>
    </row>
    <row r="51" spans="2:3" hidden="1" outlineLevel="2">
      <c r="B51" s="8" t="s">
        <v>13446</v>
      </c>
      <c r="C51" s="44">
        <v>1699</v>
      </c>
    </row>
    <row r="52" spans="2:3" hidden="1" outlineLevel="2">
      <c r="B52" s="10" t="s">
        <v>13446</v>
      </c>
      <c r="C52" s="45">
        <v>5799</v>
      </c>
    </row>
    <row r="53" spans="2:3" hidden="1" outlineLevel="2">
      <c r="B53" s="8" t="s">
        <v>13446</v>
      </c>
      <c r="C53" s="44">
        <v>23999</v>
      </c>
    </row>
    <row r="54" spans="2:3" hidden="1" outlineLevel="2">
      <c r="B54" s="10" t="s">
        <v>13446</v>
      </c>
      <c r="C54" s="44">
        <v>1499</v>
      </c>
    </row>
    <row r="55" spans="2:3" hidden="1" outlineLevel="2">
      <c r="B55" s="8" t="s">
        <v>13446</v>
      </c>
      <c r="C55" s="44">
        <v>1999</v>
      </c>
    </row>
    <row r="56" spans="2:3" hidden="1" outlineLevel="2">
      <c r="B56" s="10" t="s">
        <v>13446</v>
      </c>
      <c r="C56" s="45">
        <v>2099</v>
      </c>
    </row>
    <row r="57" spans="2:3" hidden="1" outlineLevel="2">
      <c r="B57" s="8" t="s">
        <v>13446</v>
      </c>
      <c r="C57" s="44">
        <v>5495</v>
      </c>
    </row>
    <row r="58" spans="2:3" hidden="1" outlineLevel="2">
      <c r="B58" s="10" t="s">
        <v>13446</v>
      </c>
      <c r="C58" s="44">
        <v>2299</v>
      </c>
    </row>
    <row r="59" spans="2:3" hidden="1" outlineLevel="2">
      <c r="B59" s="8" t="s">
        <v>13446</v>
      </c>
      <c r="C59" s="44">
        <v>11495</v>
      </c>
    </row>
    <row r="60" spans="2:3" hidden="1" outlineLevel="2">
      <c r="B60" s="10" t="s">
        <v>13446</v>
      </c>
      <c r="C60" s="44">
        <v>8990</v>
      </c>
    </row>
    <row r="61" spans="2:3" ht="15.75" outlineLevel="1" collapsed="1">
      <c r="B61" s="41" t="s">
        <v>13620</v>
      </c>
      <c r="C61" s="44">
        <f>SUBTOTAL(9,C46:C60)</f>
        <v>83756</v>
      </c>
    </row>
    <row r="62" spans="2:3" hidden="1" outlineLevel="2">
      <c r="B62" s="8" t="s">
        <v>13176</v>
      </c>
      <c r="C62" s="44">
        <v>599</v>
      </c>
    </row>
    <row r="63" spans="2:3" ht="15.75" outlineLevel="1" collapsed="1">
      <c r="B63" s="40" t="s">
        <v>13621</v>
      </c>
      <c r="C63" s="44">
        <f>SUBTOTAL(9,C62:C62)</f>
        <v>599</v>
      </c>
    </row>
    <row r="64" spans="2:3" hidden="1" outlineLevel="2">
      <c r="B64" s="10" t="s">
        <v>13177</v>
      </c>
      <c r="C64" s="44">
        <v>999</v>
      </c>
    </row>
    <row r="65" spans="2:3" hidden="1" outlineLevel="2">
      <c r="B65" s="8" t="s">
        <v>13177</v>
      </c>
      <c r="C65" s="44">
        <v>999</v>
      </c>
    </row>
    <row r="66" spans="2:3" hidden="1" outlineLevel="2">
      <c r="B66" s="10" t="s">
        <v>13177</v>
      </c>
      <c r="C66" s="44">
        <v>999</v>
      </c>
    </row>
    <row r="67" spans="2:3" ht="15.75" outlineLevel="1" collapsed="1">
      <c r="B67" s="41" t="s">
        <v>13622</v>
      </c>
      <c r="C67" s="44">
        <f>SUBTOTAL(9,C64:C66)</f>
        <v>2997</v>
      </c>
    </row>
    <row r="68" spans="2:3" hidden="1" outlineLevel="2">
      <c r="B68" s="8" t="s">
        <v>13178</v>
      </c>
      <c r="C68" s="44">
        <v>499</v>
      </c>
    </row>
    <row r="69" spans="2:3" ht="15.75" outlineLevel="1" collapsed="1">
      <c r="B69" s="40" t="s">
        <v>13623</v>
      </c>
      <c r="C69" s="44">
        <f>SUBTOTAL(9,C68:C68)</f>
        <v>499</v>
      </c>
    </row>
    <row r="70" spans="2:3" hidden="1" outlineLevel="2">
      <c r="B70" s="10" t="s">
        <v>13179</v>
      </c>
      <c r="C70" s="44">
        <v>3250</v>
      </c>
    </row>
    <row r="71" spans="2:3" ht="15.75" outlineLevel="1" collapsed="1">
      <c r="B71" s="41" t="s">
        <v>13624</v>
      </c>
      <c r="C71" s="44">
        <f>SUBTOTAL(9,C70:C70)</f>
        <v>3250</v>
      </c>
    </row>
    <row r="72" spans="2:3" hidden="1" outlineLevel="2">
      <c r="B72" s="8" t="s">
        <v>13180</v>
      </c>
      <c r="C72" s="44">
        <v>2299</v>
      </c>
    </row>
    <row r="73" spans="2:3" hidden="1" outlineLevel="2">
      <c r="B73" s="10" t="s">
        <v>13180</v>
      </c>
      <c r="C73" s="44">
        <v>2499</v>
      </c>
    </row>
    <row r="74" spans="2:3" hidden="1" outlineLevel="2">
      <c r="B74" s="8" t="s">
        <v>13180</v>
      </c>
      <c r="C74" s="44">
        <v>499</v>
      </c>
    </row>
    <row r="75" spans="2:3" hidden="1" outlineLevel="2">
      <c r="B75" s="10" t="s">
        <v>13180</v>
      </c>
      <c r="C75" s="44">
        <v>799</v>
      </c>
    </row>
    <row r="76" spans="2:3" hidden="1" outlineLevel="2">
      <c r="B76" s="8" t="s">
        <v>13180</v>
      </c>
      <c r="C76" s="44">
        <v>499</v>
      </c>
    </row>
    <row r="77" spans="2:3" ht="15.75" outlineLevel="1" collapsed="1">
      <c r="B77" s="40" t="s">
        <v>13625</v>
      </c>
      <c r="C77" s="44">
        <f>SUBTOTAL(9,C72:C76)</f>
        <v>6595</v>
      </c>
    </row>
    <row r="78" spans="2:3" hidden="1" outlineLevel="2">
      <c r="B78" s="10" t="s">
        <v>13181</v>
      </c>
      <c r="C78" s="45">
        <v>1499</v>
      </c>
    </row>
    <row r="79" spans="2:3" hidden="1" outlineLevel="2">
      <c r="B79" s="8" t="s">
        <v>13181</v>
      </c>
      <c r="C79" s="44">
        <v>3098</v>
      </c>
    </row>
    <row r="80" spans="2:3" hidden="1" outlineLevel="2">
      <c r="B80" s="10" t="s">
        <v>13181</v>
      </c>
      <c r="C80" s="45">
        <v>2499</v>
      </c>
    </row>
    <row r="81" spans="2:3" ht="15.75" outlineLevel="1" collapsed="1">
      <c r="B81" s="41" t="s">
        <v>13626</v>
      </c>
      <c r="C81" s="45">
        <f>SUBTOTAL(9,C78:C80)</f>
        <v>7096</v>
      </c>
    </row>
    <row r="82" spans="2:3" hidden="1" outlineLevel="2">
      <c r="B82" s="8" t="s">
        <v>13182</v>
      </c>
      <c r="C82" s="44">
        <v>3550</v>
      </c>
    </row>
    <row r="83" spans="2:3" ht="15.75" outlineLevel="1" collapsed="1">
      <c r="B83" s="40" t="s">
        <v>13627</v>
      </c>
      <c r="C83" s="44">
        <f>SUBTOTAL(9,C82:C82)</f>
        <v>3550</v>
      </c>
    </row>
    <row r="84" spans="2:3" hidden="1" outlineLevel="2">
      <c r="B84" s="10" t="s">
        <v>13183</v>
      </c>
      <c r="C84" s="45">
        <v>7999</v>
      </c>
    </row>
    <row r="85" spans="2:3" ht="15.75" outlineLevel="1" collapsed="1">
      <c r="B85" s="41" t="s">
        <v>13628</v>
      </c>
      <c r="C85" s="45">
        <f>SUBTOTAL(9,C84:C84)</f>
        <v>7999</v>
      </c>
    </row>
    <row r="86" spans="2:3" hidden="1" outlineLevel="2">
      <c r="B86" s="8" t="s">
        <v>13509</v>
      </c>
      <c r="C86" s="44">
        <v>900</v>
      </c>
    </row>
    <row r="87" spans="2:3" hidden="1" outlineLevel="2">
      <c r="B87" s="10" t="s">
        <v>13509</v>
      </c>
      <c r="C87" s="45">
        <v>1299</v>
      </c>
    </row>
    <row r="88" spans="2:3" hidden="1" outlineLevel="2">
      <c r="B88" s="8" t="s">
        <v>13509</v>
      </c>
      <c r="C88" s="44">
        <v>795</v>
      </c>
    </row>
    <row r="89" spans="2:3" hidden="1" outlineLevel="2">
      <c r="B89" s="10" t="s">
        <v>13509</v>
      </c>
      <c r="C89" s="45">
        <v>499</v>
      </c>
    </row>
    <row r="90" spans="2:3" hidden="1" outlineLevel="2">
      <c r="B90" s="8" t="s">
        <v>13509</v>
      </c>
      <c r="C90" s="44">
        <v>1699</v>
      </c>
    </row>
    <row r="91" spans="2:3" hidden="1" outlineLevel="2">
      <c r="B91" s="10" t="s">
        <v>13509</v>
      </c>
      <c r="C91" s="44">
        <v>1699</v>
      </c>
    </row>
    <row r="92" spans="2:3" hidden="1" outlineLevel="2">
      <c r="B92" s="8" t="s">
        <v>13509</v>
      </c>
      <c r="C92" s="44">
        <v>2400</v>
      </c>
    </row>
    <row r="93" spans="2:3" hidden="1" outlineLevel="2">
      <c r="B93" s="10" t="s">
        <v>13509</v>
      </c>
      <c r="C93" s="44">
        <v>600</v>
      </c>
    </row>
    <row r="94" spans="2:3" hidden="1" outlineLevel="2">
      <c r="B94" s="8" t="s">
        <v>13509</v>
      </c>
      <c r="C94" s="44">
        <v>475</v>
      </c>
    </row>
    <row r="95" spans="2:3" hidden="1" outlineLevel="2">
      <c r="B95" s="10" t="s">
        <v>13509</v>
      </c>
      <c r="C95" s="45">
        <v>1400</v>
      </c>
    </row>
    <row r="96" spans="2:3" hidden="1" outlineLevel="2">
      <c r="B96" s="8" t="s">
        <v>13509</v>
      </c>
      <c r="C96" s="44">
        <v>999</v>
      </c>
    </row>
    <row r="97" spans="2:3" hidden="1" outlineLevel="2">
      <c r="B97" s="10" t="s">
        <v>13509</v>
      </c>
      <c r="C97" s="45">
        <v>3999</v>
      </c>
    </row>
    <row r="98" spans="2:3" hidden="1" outlineLevel="2">
      <c r="B98" s="8" t="s">
        <v>13509</v>
      </c>
      <c r="C98" s="44">
        <v>1809</v>
      </c>
    </row>
    <row r="99" spans="2:3" hidden="1" outlineLevel="2">
      <c r="B99" s="10" t="s">
        <v>13509</v>
      </c>
      <c r="C99" s="45">
        <v>485</v>
      </c>
    </row>
    <row r="100" spans="2:3" hidden="1" outlineLevel="2">
      <c r="B100" s="8" t="s">
        <v>13509</v>
      </c>
      <c r="C100" s="44">
        <v>1999</v>
      </c>
    </row>
    <row r="101" spans="2:3" hidden="1" outlineLevel="2">
      <c r="B101" s="10" t="s">
        <v>13509</v>
      </c>
      <c r="C101" s="45">
        <v>1999</v>
      </c>
    </row>
    <row r="102" spans="2:3" hidden="1" outlineLevel="2">
      <c r="B102" s="8" t="s">
        <v>13509</v>
      </c>
      <c r="C102" s="44">
        <v>1999</v>
      </c>
    </row>
    <row r="103" spans="2:3" hidden="1" outlineLevel="2">
      <c r="B103" s="10" t="s">
        <v>13509</v>
      </c>
      <c r="C103" s="45">
        <v>700</v>
      </c>
    </row>
    <row r="104" spans="2:3" hidden="1" outlineLevel="2">
      <c r="B104" s="8" t="s">
        <v>13509</v>
      </c>
      <c r="C104" s="44">
        <v>700</v>
      </c>
    </row>
    <row r="105" spans="2:3" hidden="1" outlineLevel="2">
      <c r="B105" s="10" t="s">
        <v>13509</v>
      </c>
      <c r="C105" s="44">
        <v>700</v>
      </c>
    </row>
    <row r="106" spans="2:3" hidden="1" outlineLevel="2">
      <c r="B106" s="8" t="s">
        <v>13509</v>
      </c>
      <c r="C106" s="44">
        <v>1000</v>
      </c>
    </row>
    <row r="107" spans="2:3" ht="15.75" outlineLevel="1" collapsed="1">
      <c r="B107" s="40" t="s">
        <v>13629</v>
      </c>
      <c r="C107" s="44">
        <f>SUBTOTAL(9,C86:C106)</f>
        <v>28155</v>
      </c>
    </row>
    <row r="108" spans="2:3" hidden="1" outlineLevel="2">
      <c r="B108" s="10" t="s">
        <v>13167</v>
      </c>
      <c r="C108" s="44">
        <v>2000</v>
      </c>
    </row>
    <row r="109" spans="2:3" hidden="1" outlineLevel="2">
      <c r="B109" s="8" t="s">
        <v>13167</v>
      </c>
      <c r="C109" s="44">
        <v>299</v>
      </c>
    </row>
    <row r="110" spans="2:3" hidden="1" outlineLevel="2">
      <c r="B110" s="10" t="s">
        <v>13167</v>
      </c>
      <c r="C110" s="44">
        <v>999</v>
      </c>
    </row>
    <row r="111" spans="2:3" hidden="1" outlineLevel="2">
      <c r="B111" s="8" t="s">
        <v>13167</v>
      </c>
      <c r="C111" s="44">
        <v>599</v>
      </c>
    </row>
    <row r="112" spans="2:3" ht="15.75" outlineLevel="1" collapsed="1">
      <c r="B112" s="40" t="s">
        <v>13630</v>
      </c>
      <c r="C112" s="44">
        <f>SUBTOTAL(9,C108:C111)</f>
        <v>3897</v>
      </c>
    </row>
    <row r="113" spans="2:3" hidden="1" outlineLevel="2">
      <c r="B113" s="10" t="s">
        <v>13510</v>
      </c>
      <c r="C113" s="44">
        <v>700</v>
      </c>
    </row>
    <row r="114" spans="2:3" hidden="1" outlineLevel="2">
      <c r="B114" s="8" t="s">
        <v>13510</v>
      </c>
      <c r="C114" s="44">
        <v>1500</v>
      </c>
    </row>
    <row r="115" spans="2:3" hidden="1" outlineLevel="2">
      <c r="B115" s="10" t="s">
        <v>13510</v>
      </c>
      <c r="C115" s="44">
        <v>50000</v>
      </c>
    </row>
    <row r="116" spans="2:3" hidden="1" outlineLevel="2">
      <c r="B116" s="8" t="s">
        <v>13510</v>
      </c>
      <c r="C116" s="44">
        <v>595</v>
      </c>
    </row>
    <row r="117" spans="2:3" hidden="1" outlineLevel="2">
      <c r="B117" s="10" t="s">
        <v>13510</v>
      </c>
      <c r="C117" s="45">
        <v>1200</v>
      </c>
    </row>
    <row r="118" spans="2:3" hidden="1" outlineLevel="2">
      <c r="B118" s="8" t="s">
        <v>13510</v>
      </c>
      <c r="C118" s="44">
        <v>1100</v>
      </c>
    </row>
    <row r="119" spans="2:3" hidden="1" outlineLevel="2">
      <c r="B119" s="10" t="s">
        <v>13510</v>
      </c>
      <c r="C119" s="45">
        <v>1700</v>
      </c>
    </row>
    <row r="120" spans="2:3" hidden="1" outlineLevel="2">
      <c r="B120" s="8" t="s">
        <v>13510</v>
      </c>
      <c r="C120" s="44">
        <v>6000</v>
      </c>
    </row>
    <row r="121" spans="2:3" hidden="1" outlineLevel="2">
      <c r="B121" s="10" t="s">
        <v>13510</v>
      </c>
      <c r="C121" s="44">
        <v>1600</v>
      </c>
    </row>
    <row r="122" spans="2:3" hidden="1" outlineLevel="2">
      <c r="B122" s="8" t="s">
        <v>13510</v>
      </c>
      <c r="C122" s="44">
        <v>1200</v>
      </c>
    </row>
    <row r="123" spans="2:3" hidden="1" outlineLevel="2">
      <c r="B123" s="10" t="s">
        <v>13510</v>
      </c>
      <c r="C123" s="45">
        <v>1600</v>
      </c>
    </row>
    <row r="124" spans="2:3" hidden="1" outlineLevel="2">
      <c r="B124" s="8" t="s">
        <v>13510</v>
      </c>
      <c r="C124" s="44">
        <v>700</v>
      </c>
    </row>
    <row r="125" spans="2:3" hidden="1" outlineLevel="2">
      <c r="B125" s="10" t="s">
        <v>13510</v>
      </c>
      <c r="C125" s="44">
        <v>700</v>
      </c>
    </row>
    <row r="126" spans="2:3" hidden="1" outlineLevel="2">
      <c r="B126" s="8" t="s">
        <v>13510</v>
      </c>
      <c r="C126" s="44">
        <v>3300</v>
      </c>
    </row>
    <row r="127" spans="2:3" hidden="1" outlineLevel="2">
      <c r="B127" s="10" t="s">
        <v>13510</v>
      </c>
      <c r="C127" s="45">
        <v>650</v>
      </c>
    </row>
    <row r="128" spans="2:3" hidden="1" outlineLevel="2">
      <c r="B128" s="8" t="s">
        <v>13510</v>
      </c>
      <c r="C128" s="44">
        <v>3300</v>
      </c>
    </row>
    <row r="129" spans="2:3" hidden="1" outlineLevel="2">
      <c r="B129" s="10" t="s">
        <v>13510</v>
      </c>
      <c r="C129" s="45">
        <v>500</v>
      </c>
    </row>
    <row r="130" spans="2:3" hidden="1" outlineLevel="2">
      <c r="B130" s="8" t="s">
        <v>13510</v>
      </c>
      <c r="C130" s="44">
        <v>395</v>
      </c>
    </row>
    <row r="131" spans="2:3" hidden="1" outlineLevel="2">
      <c r="B131" s="10" t="s">
        <v>13510</v>
      </c>
      <c r="C131" s="45">
        <v>395</v>
      </c>
    </row>
    <row r="132" spans="2:3" hidden="1" outlineLevel="2">
      <c r="B132" s="8" t="s">
        <v>13510</v>
      </c>
      <c r="C132" s="44">
        <v>1500</v>
      </c>
    </row>
    <row r="133" spans="2:3" hidden="1" outlineLevel="2">
      <c r="B133" s="10" t="s">
        <v>13510</v>
      </c>
      <c r="C133" s="44">
        <v>2100</v>
      </c>
    </row>
    <row r="134" spans="2:3" hidden="1" outlineLevel="2">
      <c r="B134" s="8" t="s">
        <v>13510</v>
      </c>
      <c r="C134" s="44">
        <v>2100</v>
      </c>
    </row>
    <row r="135" spans="2:3" hidden="1" outlineLevel="2">
      <c r="B135" s="10" t="s">
        <v>13510</v>
      </c>
      <c r="C135" s="44">
        <v>2100</v>
      </c>
    </row>
    <row r="136" spans="2:3" hidden="1" outlineLevel="2">
      <c r="B136" s="8" t="s">
        <v>13510</v>
      </c>
      <c r="C136" s="44">
        <v>2100</v>
      </c>
    </row>
    <row r="137" spans="2:3" hidden="1" outlineLevel="2">
      <c r="B137" s="10" t="s">
        <v>13510</v>
      </c>
      <c r="C137" s="44">
        <v>1900</v>
      </c>
    </row>
    <row r="138" spans="2:3" hidden="1" outlineLevel="2">
      <c r="B138" s="8" t="s">
        <v>13510</v>
      </c>
      <c r="C138" s="44">
        <v>1900</v>
      </c>
    </row>
    <row r="139" spans="2:3" hidden="1" outlineLevel="2">
      <c r="B139" s="10" t="s">
        <v>13510</v>
      </c>
      <c r="C139" s="45">
        <v>1900</v>
      </c>
    </row>
    <row r="140" spans="2:3" hidden="1" outlineLevel="2">
      <c r="B140" s="8" t="s">
        <v>13510</v>
      </c>
      <c r="C140" s="44">
        <v>750</v>
      </c>
    </row>
    <row r="141" spans="2:3" hidden="1" outlineLevel="2">
      <c r="B141" s="10" t="s">
        <v>13510</v>
      </c>
      <c r="C141" s="44">
        <v>750</v>
      </c>
    </row>
    <row r="142" spans="2:3" hidden="1" outlineLevel="2">
      <c r="B142" s="8" t="s">
        <v>13510</v>
      </c>
      <c r="C142" s="44">
        <v>695</v>
      </c>
    </row>
    <row r="143" spans="2:3" hidden="1" outlineLevel="2">
      <c r="B143" s="10" t="s">
        <v>13510</v>
      </c>
      <c r="C143" s="44">
        <v>695</v>
      </c>
    </row>
    <row r="144" spans="2:3" hidden="1" outlineLevel="2">
      <c r="B144" s="8" t="s">
        <v>13510</v>
      </c>
      <c r="C144" s="44">
        <v>800</v>
      </c>
    </row>
    <row r="145" spans="2:3" hidden="1" outlineLevel="2">
      <c r="B145" s="10" t="s">
        <v>13510</v>
      </c>
      <c r="C145" s="45">
        <v>1999</v>
      </c>
    </row>
    <row r="146" spans="2:3" hidden="1" outlineLevel="2">
      <c r="B146" s="8" t="s">
        <v>13510</v>
      </c>
      <c r="C146" s="44">
        <v>1999</v>
      </c>
    </row>
    <row r="147" spans="2:3" hidden="1" outlineLevel="2">
      <c r="B147" s="10" t="s">
        <v>13510</v>
      </c>
      <c r="C147" s="44">
        <v>899</v>
      </c>
    </row>
    <row r="148" spans="2:3" hidden="1" outlineLevel="2">
      <c r="B148" s="8" t="s">
        <v>13510</v>
      </c>
      <c r="C148" s="44">
        <v>845</v>
      </c>
    </row>
    <row r="149" spans="2:3" hidden="1" outlineLevel="2">
      <c r="B149" s="10" t="s">
        <v>13510</v>
      </c>
      <c r="C149" s="45">
        <v>845</v>
      </c>
    </row>
    <row r="150" spans="2:3" hidden="1" outlineLevel="2">
      <c r="B150" s="8" t="s">
        <v>13510</v>
      </c>
      <c r="C150" s="44">
        <v>995</v>
      </c>
    </row>
    <row r="151" spans="2:3" ht="15.75" outlineLevel="1" collapsed="1">
      <c r="B151" s="40" t="s">
        <v>13631</v>
      </c>
      <c r="C151" s="44">
        <f>SUBTOTAL(9,C113:C150)</f>
        <v>104007</v>
      </c>
    </row>
    <row r="152" spans="2:3" hidden="1" outlineLevel="2">
      <c r="B152" s="10" t="s">
        <v>13511</v>
      </c>
      <c r="C152" s="45">
        <v>1599</v>
      </c>
    </row>
    <row r="153" spans="2:3" hidden="1" outlineLevel="2">
      <c r="B153" s="8" t="s">
        <v>13511</v>
      </c>
      <c r="C153" s="44">
        <v>1599</v>
      </c>
    </row>
    <row r="154" spans="2:3" hidden="1" outlineLevel="2">
      <c r="B154" s="10" t="s">
        <v>13511</v>
      </c>
      <c r="C154" s="45">
        <v>499</v>
      </c>
    </row>
    <row r="155" spans="2:3" hidden="1" outlineLevel="2">
      <c r="B155" s="8" t="s">
        <v>13511</v>
      </c>
      <c r="C155" s="44">
        <v>499</v>
      </c>
    </row>
    <row r="156" spans="2:3" hidden="1" outlineLevel="2">
      <c r="B156" s="10" t="s">
        <v>13511</v>
      </c>
      <c r="C156" s="44">
        <v>499</v>
      </c>
    </row>
    <row r="157" spans="2:3" hidden="1" outlineLevel="2">
      <c r="B157" s="8" t="s">
        <v>13511</v>
      </c>
      <c r="C157" s="44">
        <v>2499</v>
      </c>
    </row>
    <row r="158" spans="2:3" hidden="1" outlineLevel="2">
      <c r="B158" s="10" t="s">
        <v>13511</v>
      </c>
      <c r="C158" s="45">
        <v>2499</v>
      </c>
    </row>
    <row r="159" spans="2:3" hidden="1" outlineLevel="2">
      <c r="B159" s="8" t="s">
        <v>13511</v>
      </c>
      <c r="C159" s="44">
        <v>2999</v>
      </c>
    </row>
    <row r="160" spans="2:3" hidden="1" outlineLevel="2">
      <c r="B160" s="10" t="s">
        <v>13511</v>
      </c>
      <c r="C160" s="44">
        <v>399</v>
      </c>
    </row>
    <row r="161" spans="2:3" hidden="1" outlineLevel="2">
      <c r="B161" s="8" t="s">
        <v>13511</v>
      </c>
      <c r="C161" s="44">
        <v>399</v>
      </c>
    </row>
    <row r="162" spans="2:3" hidden="1" outlineLevel="2">
      <c r="B162" s="10" t="s">
        <v>13511</v>
      </c>
      <c r="C162" s="44">
        <v>399</v>
      </c>
    </row>
    <row r="163" spans="2:3" hidden="1" outlineLevel="2">
      <c r="B163" s="8" t="s">
        <v>13511</v>
      </c>
      <c r="C163" s="44">
        <v>399</v>
      </c>
    </row>
    <row r="164" spans="2:3" hidden="1" outlineLevel="2">
      <c r="B164" s="10" t="s">
        <v>13511</v>
      </c>
      <c r="C164" s="44">
        <v>399</v>
      </c>
    </row>
    <row r="165" spans="2:3" hidden="1" outlineLevel="2">
      <c r="B165" s="8" t="s">
        <v>13511</v>
      </c>
      <c r="C165" s="44">
        <v>499</v>
      </c>
    </row>
    <row r="166" spans="2:3" hidden="1" outlineLevel="2">
      <c r="B166" s="10" t="s">
        <v>13511</v>
      </c>
      <c r="C166" s="44">
        <v>499</v>
      </c>
    </row>
    <row r="167" spans="2:3" hidden="1" outlineLevel="2">
      <c r="B167" s="8" t="s">
        <v>13511</v>
      </c>
      <c r="C167" s="44">
        <v>399</v>
      </c>
    </row>
    <row r="168" spans="2:3" hidden="1" outlineLevel="2">
      <c r="B168" s="10" t="s">
        <v>13511</v>
      </c>
      <c r="C168" s="45">
        <v>899</v>
      </c>
    </row>
    <row r="169" spans="2:3" hidden="1" outlineLevel="2">
      <c r="B169" s="8" t="s">
        <v>13511</v>
      </c>
      <c r="C169" s="44">
        <v>499</v>
      </c>
    </row>
    <row r="170" spans="2:3" hidden="1" outlineLevel="2">
      <c r="B170" s="10" t="s">
        <v>13511</v>
      </c>
      <c r="C170" s="45">
        <v>399</v>
      </c>
    </row>
    <row r="171" spans="2:3" hidden="1" outlineLevel="2">
      <c r="B171" s="8" t="s">
        <v>13511</v>
      </c>
      <c r="C171" s="44">
        <v>399</v>
      </c>
    </row>
    <row r="172" spans="2:3" hidden="1" outlineLevel="2">
      <c r="B172" s="10" t="s">
        <v>13511</v>
      </c>
      <c r="C172" s="44">
        <v>349</v>
      </c>
    </row>
    <row r="173" spans="2:3" hidden="1" outlineLevel="2">
      <c r="B173" s="8" t="s">
        <v>13511</v>
      </c>
      <c r="C173" s="44">
        <v>349</v>
      </c>
    </row>
    <row r="174" spans="2:3" hidden="1" outlineLevel="2">
      <c r="B174" s="10" t="s">
        <v>13511</v>
      </c>
      <c r="C174" s="45">
        <v>299</v>
      </c>
    </row>
    <row r="175" spans="2:3" hidden="1" outlineLevel="2">
      <c r="B175" s="8" t="s">
        <v>13511</v>
      </c>
      <c r="C175" s="44">
        <v>299</v>
      </c>
    </row>
    <row r="176" spans="2:3" hidden="1" outlineLevel="2">
      <c r="B176" s="10" t="s">
        <v>13511</v>
      </c>
      <c r="C176" s="45">
        <v>349</v>
      </c>
    </row>
    <row r="177" spans="2:3" hidden="1" outlineLevel="2">
      <c r="B177" s="8" t="s">
        <v>13511</v>
      </c>
      <c r="C177" s="44">
        <v>349</v>
      </c>
    </row>
    <row r="178" spans="2:3" hidden="1" outlineLevel="2">
      <c r="B178" s="10" t="s">
        <v>13511</v>
      </c>
      <c r="C178" s="44">
        <v>349</v>
      </c>
    </row>
    <row r="179" spans="2:3" hidden="1" outlineLevel="2">
      <c r="B179" s="8" t="s">
        <v>13511</v>
      </c>
      <c r="C179" s="44">
        <v>399</v>
      </c>
    </row>
    <row r="180" spans="2:3" hidden="1" outlineLevel="2">
      <c r="B180" s="10" t="s">
        <v>13511</v>
      </c>
      <c r="C180" s="44">
        <v>399</v>
      </c>
    </row>
    <row r="181" spans="2:3" ht="15.75" outlineLevel="1" collapsed="1">
      <c r="B181" s="41" t="s">
        <v>13632</v>
      </c>
      <c r="C181" s="44">
        <f>SUBTOTAL(9,C152:C180)</f>
        <v>21421</v>
      </c>
    </row>
    <row r="182" spans="2:3" hidden="1" outlineLevel="2">
      <c r="B182" s="8" t="s">
        <v>13184</v>
      </c>
      <c r="C182" s="44">
        <v>11850</v>
      </c>
    </row>
    <row r="183" spans="2:3" ht="15.75" outlineLevel="1" collapsed="1">
      <c r="B183" s="40" t="s">
        <v>13633</v>
      </c>
      <c r="C183" s="44">
        <f>SUBTOTAL(9,C182:C182)</f>
        <v>11850</v>
      </c>
    </row>
    <row r="184" spans="2:3" hidden="1" outlineLevel="2">
      <c r="B184" s="10" t="s">
        <v>13185</v>
      </c>
      <c r="C184" s="45">
        <v>599</v>
      </c>
    </row>
    <row r="185" spans="2:3" ht="15.75" outlineLevel="1" collapsed="1">
      <c r="B185" s="41" t="s">
        <v>13634</v>
      </c>
      <c r="C185" s="45">
        <f>SUBTOTAL(9,C184:C184)</f>
        <v>599</v>
      </c>
    </row>
    <row r="186" spans="2:3" hidden="1" outlineLevel="2">
      <c r="B186" s="8" t="s">
        <v>13186</v>
      </c>
      <c r="C186" s="44">
        <v>1799</v>
      </c>
    </row>
    <row r="187" spans="2:3" hidden="1" outlineLevel="2">
      <c r="B187" s="10" t="s">
        <v>13186</v>
      </c>
      <c r="C187" s="45">
        <v>1499</v>
      </c>
    </row>
    <row r="188" spans="2:3" ht="15.75" outlineLevel="1" collapsed="1">
      <c r="B188" s="41" t="s">
        <v>13635</v>
      </c>
      <c r="C188" s="45">
        <f>SUBTOTAL(9,C186:C187)</f>
        <v>3298</v>
      </c>
    </row>
    <row r="189" spans="2:3" hidden="1" outlineLevel="2">
      <c r="B189" s="8" t="s">
        <v>13187</v>
      </c>
      <c r="C189" s="44">
        <v>699</v>
      </c>
    </row>
    <row r="190" spans="2:3" ht="15.75" outlineLevel="1" collapsed="1">
      <c r="B190" s="40" t="s">
        <v>13636</v>
      </c>
      <c r="C190" s="44">
        <f>SUBTOTAL(9,C189:C189)</f>
        <v>699</v>
      </c>
    </row>
    <row r="191" spans="2:3" hidden="1" outlineLevel="2">
      <c r="B191" s="10" t="s">
        <v>13188</v>
      </c>
      <c r="C191" s="44">
        <v>2799</v>
      </c>
    </row>
    <row r="192" spans="2:3" ht="15.75" outlineLevel="1" collapsed="1">
      <c r="B192" s="41" t="s">
        <v>13637</v>
      </c>
      <c r="C192" s="44">
        <f>SUBTOTAL(9,C191:C191)</f>
        <v>2799</v>
      </c>
    </row>
    <row r="193" spans="2:3" hidden="1" outlineLevel="2">
      <c r="B193" s="8" t="s">
        <v>13189</v>
      </c>
      <c r="C193" s="44">
        <v>10900</v>
      </c>
    </row>
    <row r="194" spans="2:3" ht="15.75" outlineLevel="1" collapsed="1">
      <c r="B194" s="40" t="s">
        <v>13638</v>
      </c>
      <c r="C194" s="44">
        <f>SUBTOTAL(9,C193:C193)</f>
        <v>10900</v>
      </c>
    </row>
    <row r="195" spans="2:3" hidden="1" outlineLevel="2">
      <c r="B195" s="10" t="s">
        <v>13190</v>
      </c>
      <c r="C195" s="45">
        <v>4100</v>
      </c>
    </row>
    <row r="196" spans="2:3" ht="15.75" outlineLevel="1" collapsed="1">
      <c r="B196" s="41" t="s">
        <v>13639</v>
      </c>
      <c r="C196" s="45">
        <f>SUBTOTAL(9,C195:C195)</f>
        <v>4100</v>
      </c>
    </row>
    <row r="197" spans="2:3" hidden="1" outlineLevel="2">
      <c r="B197" s="8" t="s">
        <v>13191</v>
      </c>
      <c r="C197" s="44">
        <v>99</v>
      </c>
    </row>
    <row r="198" spans="2:3" ht="15.75" outlineLevel="1" collapsed="1">
      <c r="B198" s="40" t="s">
        <v>13640</v>
      </c>
      <c r="C198" s="44">
        <f>SUBTOTAL(9,C197:C197)</f>
        <v>99</v>
      </c>
    </row>
    <row r="199" spans="2:3" hidden="1" outlineLevel="2">
      <c r="B199" s="10" t="s">
        <v>13553</v>
      </c>
      <c r="C199" s="44">
        <v>24999</v>
      </c>
    </row>
    <row r="200" spans="2:3" hidden="1" outlineLevel="2">
      <c r="B200" s="8" t="s">
        <v>13553</v>
      </c>
      <c r="C200" s="44">
        <v>24999</v>
      </c>
    </row>
    <row r="201" spans="2:3" ht="15.75" outlineLevel="1" collapsed="1">
      <c r="B201" s="40" t="s">
        <v>13641</v>
      </c>
      <c r="C201" s="44">
        <f>SUBTOTAL(9,C199:C200)</f>
        <v>49998</v>
      </c>
    </row>
    <row r="202" spans="2:3" hidden="1" outlineLevel="2">
      <c r="B202" s="10" t="s">
        <v>13192</v>
      </c>
      <c r="C202" s="45">
        <v>24500</v>
      </c>
    </row>
    <row r="203" spans="2:3" ht="15.75" outlineLevel="1" collapsed="1">
      <c r="B203" s="41" t="s">
        <v>13642</v>
      </c>
      <c r="C203" s="45">
        <f>SUBTOTAL(9,C202:C202)</f>
        <v>24500</v>
      </c>
    </row>
    <row r="204" spans="2:3" hidden="1" outlineLevel="2">
      <c r="B204" s="8" t="s">
        <v>13193</v>
      </c>
      <c r="C204" s="44">
        <v>16000</v>
      </c>
    </row>
    <row r="205" spans="2:3" ht="15.75" outlineLevel="1" collapsed="1">
      <c r="B205" s="40" t="s">
        <v>13643</v>
      </c>
      <c r="C205" s="44">
        <f>SUBTOTAL(9,C204:C204)</f>
        <v>16000</v>
      </c>
    </row>
    <row r="206" spans="2:3" hidden="1" outlineLevel="2">
      <c r="B206" s="10" t="s">
        <v>13194</v>
      </c>
      <c r="C206" s="44">
        <v>3499</v>
      </c>
    </row>
    <row r="207" spans="2:3" ht="15.75" outlineLevel="1" collapsed="1">
      <c r="B207" s="41" t="s">
        <v>13644</v>
      </c>
      <c r="C207" s="44">
        <f>SUBTOTAL(9,C206:C206)</f>
        <v>3499</v>
      </c>
    </row>
    <row r="208" spans="2:3" hidden="1" outlineLevel="2">
      <c r="B208" s="8" t="s">
        <v>13195</v>
      </c>
      <c r="C208" s="44">
        <v>599</v>
      </c>
    </row>
    <row r="209" spans="2:3" hidden="1" outlineLevel="2">
      <c r="B209" s="10" t="s">
        <v>13195</v>
      </c>
      <c r="C209" s="45">
        <v>899</v>
      </c>
    </row>
    <row r="210" spans="2:3" ht="15.75" outlineLevel="1" collapsed="1">
      <c r="B210" s="41" t="s">
        <v>13645</v>
      </c>
      <c r="C210" s="45">
        <f>SUBTOTAL(9,C208:C209)</f>
        <v>1498</v>
      </c>
    </row>
    <row r="211" spans="2:3" hidden="1" outlineLevel="2">
      <c r="B211" s="8" t="s">
        <v>13196</v>
      </c>
      <c r="C211" s="44">
        <v>499</v>
      </c>
    </row>
    <row r="212" spans="2:3" ht="15.75" outlineLevel="1" collapsed="1">
      <c r="B212" s="40" t="s">
        <v>13646</v>
      </c>
      <c r="C212" s="44">
        <f>SUBTOTAL(9,C211:C211)</f>
        <v>499</v>
      </c>
    </row>
    <row r="213" spans="2:3" hidden="1" outlineLevel="2">
      <c r="B213" s="10" t="s">
        <v>13197</v>
      </c>
      <c r="C213" s="44">
        <v>5190</v>
      </c>
    </row>
    <row r="214" spans="2:3" ht="15.75" outlineLevel="1" collapsed="1">
      <c r="B214" s="41" t="s">
        <v>13647</v>
      </c>
      <c r="C214" s="44">
        <f>SUBTOTAL(9,C213:C213)</f>
        <v>5190</v>
      </c>
    </row>
    <row r="215" spans="2:3" hidden="1" outlineLevel="2">
      <c r="B215" s="8" t="s">
        <v>13198</v>
      </c>
      <c r="C215" s="44">
        <v>399</v>
      </c>
    </row>
    <row r="216" spans="2:3" ht="15.75" outlineLevel="1" collapsed="1">
      <c r="B216" s="40" t="s">
        <v>13648</v>
      </c>
      <c r="C216" s="44">
        <f>SUBTOTAL(9,C215:C215)</f>
        <v>399</v>
      </c>
    </row>
    <row r="217" spans="2:3" hidden="1" outlineLevel="2">
      <c r="B217" s="10" t="s">
        <v>13508</v>
      </c>
      <c r="C217" s="45">
        <v>1499</v>
      </c>
    </row>
    <row r="218" spans="2:3" hidden="1" outlineLevel="2">
      <c r="B218" s="8" t="s">
        <v>13508</v>
      </c>
      <c r="C218" s="44">
        <v>1639</v>
      </c>
    </row>
    <row r="219" spans="2:3" hidden="1" outlineLevel="2">
      <c r="B219" s="10" t="s">
        <v>13508</v>
      </c>
      <c r="C219" s="45">
        <v>1920</v>
      </c>
    </row>
    <row r="220" spans="2:3" hidden="1" outlineLevel="2">
      <c r="B220" s="8" t="s">
        <v>13508</v>
      </c>
      <c r="C220" s="44">
        <v>625</v>
      </c>
    </row>
    <row r="221" spans="2:3" hidden="1" outlineLevel="2">
      <c r="B221" s="10" t="s">
        <v>13508</v>
      </c>
      <c r="C221" s="44">
        <v>940</v>
      </c>
    </row>
    <row r="222" spans="2:3" hidden="1" outlineLevel="2">
      <c r="B222" s="8" t="s">
        <v>13508</v>
      </c>
      <c r="C222" s="44">
        <v>1400</v>
      </c>
    </row>
    <row r="223" spans="2:3" hidden="1" outlineLevel="2">
      <c r="B223" s="10" t="s">
        <v>13508</v>
      </c>
      <c r="C223" s="45">
        <v>875</v>
      </c>
    </row>
    <row r="224" spans="2:3" hidden="1" outlineLevel="2">
      <c r="B224" s="8" t="s">
        <v>13508</v>
      </c>
      <c r="C224" s="44">
        <v>2660</v>
      </c>
    </row>
    <row r="225" spans="2:3" hidden="1" outlineLevel="2">
      <c r="B225" s="10" t="s">
        <v>13508</v>
      </c>
      <c r="C225" s="45">
        <v>2199</v>
      </c>
    </row>
    <row r="226" spans="2:3" hidden="1" outlineLevel="2">
      <c r="B226" s="8" t="s">
        <v>13508</v>
      </c>
      <c r="C226" s="44">
        <v>720</v>
      </c>
    </row>
    <row r="227" spans="2:3" hidden="1" outlineLevel="2">
      <c r="B227" s="10" t="s">
        <v>13508</v>
      </c>
      <c r="C227" s="45">
        <v>7445</v>
      </c>
    </row>
    <row r="228" spans="2:3" hidden="1" outlineLevel="2">
      <c r="B228" s="8" t="s">
        <v>13508</v>
      </c>
      <c r="C228" s="44">
        <v>785</v>
      </c>
    </row>
    <row r="229" spans="2:3" hidden="1" outlineLevel="2">
      <c r="B229" s="10" t="s">
        <v>13508</v>
      </c>
      <c r="C229" s="44">
        <v>3080</v>
      </c>
    </row>
    <row r="230" spans="2:3" hidden="1" outlineLevel="2">
      <c r="B230" s="8" t="s">
        <v>13508</v>
      </c>
      <c r="C230" s="44">
        <v>3279</v>
      </c>
    </row>
    <row r="231" spans="2:3" hidden="1" outlineLevel="2">
      <c r="B231" s="10" t="s">
        <v>13508</v>
      </c>
      <c r="C231" s="45">
        <v>1129</v>
      </c>
    </row>
    <row r="232" spans="2:3" hidden="1" outlineLevel="2">
      <c r="B232" s="8" t="s">
        <v>13508</v>
      </c>
      <c r="C232" s="44">
        <v>9650</v>
      </c>
    </row>
    <row r="233" spans="2:3" hidden="1" outlineLevel="2">
      <c r="B233" s="10" t="s">
        <v>13508</v>
      </c>
      <c r="C233" s="44">
        <v>13150</v>
      </c>
    </row>
    <row r="234" spans="2:3" hidden="1" outlineLevel="2">
      <c r="B234" s="8" t="s">
        <v>13508</v>
      </c>
      <c r="C234" s="44">
        <v>15270</v>
      </c>
    </row>
    <row r="235" spans="2:3" hidden="1" outlineLevel="2">
      <c r="B235" s="10" t="s">
        <v>13508</v>
      </c>
      <c r="C235" s="44">
        <v>11500</v>
      </c>
    </row>
    <row r="236" spans="2:3" hidden="1" outlineLevel="2">
      <c r="B236" s="8" t="s">
        <v>13508</v>
      </c>
      <c r="C236" s="44">
        <v>15999</v>
      </c>
    </row>
    <row r="237" spans="2:3" hidden="1" outlineLevel="2">
      <c r="B237" s="10" t="s">
        <v>13508</v>
      </c>
      <c r="C237" s="45">
        <v>1620</v>
      </c>
    </row>
    <row r="238" spans="2:3" hidden="1" outlineLevel="2">
      <c r="B238" s="8" t="s">
        <v>13508</v>
      </c>
      <c r="C238" s="44">
        <v>3210</v>
      </c>
    </row>
    <row r="239" spans="2:3" hidden="1" outlineLevel="2">
      <c r="B239" s="10" t="s">
        <v>13508</v>
      </c>
      <c r="C239" s="45">
        <v>6375</v>
      </c>
    </row>
    <row r="240" spans="2:3" hidden="1" outlineLevel="2">
      <c r="B240" s="8" t="s">
        <v>13508</v>
      </c>
      <c r="C240" s="44">
        <v>5999</v>
      </c>
    </row>
    <row r="241" spans="2:3" hidden="1" outlineLevel="2">
      <c r="B241" s="10" t="s">
        <v>13508</v>
      </c>
      <c r="C241" s="44">
        <v>1549</v>
      </c>
    </row>
    <row r="242" spans="2:3" hidden="1" outlineLevel="2">
      <c r="B242" s="8" t="s">
        <v>13508</v>
      </c>
      <c r="C242" s="44">
        <v>5890</v>
      </c>
    </row>
    <row r="243" spans="2:3" hidden="1" outlineLevel="2">
      <c r="B243" s="10" t="s">
        <v>13508</v>
      </c>
      <c r="C243" s="45">
        <v>1020</v>
      </c>
    </row>
    <row r="244" spans="2:3" ht="15.75" outlineLevel="1" collapsed="1">
      <c r="B244" s="41" t="s">
        <v>13649</v>
      </c>
      <c r="C244" s="45">
        <f>SUBTOTAL(9,C217:C243)</f>
        <v>121427</v>
      </c>
    </row>
    <row r="245" spans="2:3" hidden="1" outlineLevel="2">
      <c r="B245" s="8" t="s">
        <v>13199</v>
      </c>
      <c r="C245" s="44">
        <v>4290</v>
      </c>
    </row>
    <row r="246" spans="2:3" ht="15.75" outlineLevel="1" collapsed="1">
      <c r="B246" s="40" t="s">
        <v>13650</v>
      </c>
      <c r="C246" s="44">
        <f>SUBTOTAL(9,C245:C245)</f>
        <v>4290</v>
      </c>
    </row>
    <row r="247" spans="2:3" hidden="1" outlineLevel="2">
      <c r="B247" s="10" t="s">
        <v>13200</v>
      </c>
      <c r="C247" s="44">
        <v>1999</v>
      </c>
    </row>
    <row r="248" spans="2:3" ht="15.75" outlineLevel="1" collapsed="1">
      <c r="B248" s="41" t="s">
        <v>13651</v>
      </c>
      <c r="C248" s="44">
        <f>SUBTOTAL(9,C247:C247)</f>
        <v>1999</v>
      </c>
    </row>
    <row r="249" spans="2:3" hidden="1" outlineLevel="2">
      <c r="B249" s="8" t="s">
        <v>13507</v>
      </c>
      <c r="C249" s="44">
        <v>1999</v>
      </c>
    </row>
    <row r="250" spans="2:3" hidden="1" outlineLevel="2">
      <c r="B250" s="10" t="s">
        <v>13507</v>
      </c>
      <c r="C250" s="44">
        <v>1999</v>
      </c>
    </row>
    <row r="251" spans="2:3" hidden="1" outlineLevel="2">
      <c r="B251" s="8" t="s">
        <v>13507</v>
      </c>
      <c r="C251" s="44">
        <v>1699</v>
      </c>
    </row>
    <row r="252" spans="2:3" hidden="1" outlineLevel="2">
      <c r="B252" s="10" t="s">
        <v>13507</v>
      </c>
      <c r="C252" s="44">
        <v>1999</v>
      </c>
    </row>
    <row r="253" spans="2:3" hidden="1" outlineLevel="2">
      <c r="B253" s="8" t="s">
        <v>13507</v>
      </c>
      <c r="C253" s="44">
        <v>1499</v>
      </c>
    </row>
    <row r="254" spans="2:3" hidden="1" outlineLevel="2">
      <c r="B254" s="10" t="s">
        <v>13507</v>
      </c>
      <c r="C254" s="44">
        <v>849</v>
      </c>
    </row>
    <row r="255" spans="2:3" hidden="1" outlineLevel="2">
      <c r="B255" s="8" t="s">
        <v>13507</v>
      </c>
      <c r="C255" s="44">
        <v>849</v>
      </c>
    </row>
    <row r="256" spans="2:3" ht="15.75" outlineLevel="1" collapsed="1">
      <c r="B256" s="40" t="s">
        <v>13652</v>
      </c>
      <c r="C256" s="44">
        <f>SUBTOTAL(9,C249:C255)</f>
        <v>10893</v>
      </c>
    </row>
    <row r="257" spans="2:3" hidden="1" outlineLevel="2">
      <c r="B257" s="10" t="s">
        <v>13506</v>
      </c>
      <c r="C257" s="45">
        <v>1899</v>
      </c>
    </row>
    <row r="258" spans="2:3" hidden="1" outlineLevel="2">
      <c r="B258" s="8" t="s">
        <v>13506</v>
      </c>
      <c r="C258" s="44">
        <v>1399</v>
      </c>
    </row>
    <row r="259" spans="2:3" ht="15.75" outlineLevel="1" collapsed="1">
      <c r="B259" s="40" t="s">
        <v>13653</v>
      </c>
      <c r="C259" s="44">
        <f>SUBTOTAL(9,C257:C258)</f>
        <v>3298</v>
      </c>
    </row>
    <row r="260" spans="2:3" hidden="1" outlineLevel="2">
      <c r="B260" s="10" t="s">
        <v>13201</v>
      </c>
      <c r="C260" s="44">
        <v>3500</v>
      </c>
    </row>
    <row r="261" spans="2:3" hidden="1" outlineLevel="2">
      <c r="B261" s="8" t="s">
        <v>13201</v>
      </c>
      <c r="C261" s="44">
        <v>4995</v>
      </c>
    </row>
    <row r="262" spans="2:3" ht="15.75" outlineLevel="1" collapsed="1">
      <c r="B262" s="40" t="s">
        <v>13654</v>
      </c>
      <c r="C262" s="44">
        <f>SUBTOTAL(9,C260:C261)</f>
        <v>8495</v>
      </c>
    </row>
    <row r="263" spans="2:3" hidden="1" outlineLevel="2">
      <c r="B263" s="10" t="s">
        <v>13505</v>
      </c>
      <c r="C263" s="44">
        <v>599</v>
      </c>
    </row>
    <row r="264" spans="2:3" hidden="1" outlineLevel="2">
      <c r="B264" s="8" t="s">
        <v>13505</v>
      </c>
      <c r="C264" s="44">
        <v>1999</v>
      </c>
    </row>
    <row r="265" spans="2:3" hidden="1" outlineLevel="2">
      <c r="B265" s="10" t="s">
        <v>13505</v>
      </c>
      <c r="C265" s="44">
        <v>599</v>
      </c>
    </row>
    <row r="266" spans="2:3" ht="15.75" outlineLevel="1" collapsed="1">
      <c r="B266" s="41" t="s">
        <v>13655</v>
      </c>
      <c r="C266" s="44">
        <f>SUBTOTAL(9,C263:C265)</f>
        <v>3197</v>
      </c>
    </row>
    <row r="267" spans="2:3" hidden="1" outlineLevel="2">
      <c r="B267" s="8" t="s">
        <v>13503</v>
      </c>
      <c r="C267" s="44">
        <v>798</v>
      </c>
    </row>
    <row r="268" spans="2:3" hidden="1" outlineLevel="2">
      <c r="B268" s="10" t="s">
        <v>13503</v>
      </c>
      <c r="C268" s="45">
        <v>799</v>
      </c>
    </row>
    <row r="269" spans="2:3" hidden="1" outlineLevel="2">
      <c r="B269" s="8" t="s">
        <v>13503</v>
      </c>
      <c r="C269" s="44">
        <v>999</v>
      </c>
    </row>
    <row r="270" spans="2:3" hidden="1" outlineLevel="2">
      <c r="B270" s="10" t="s">
        <v>13503</v>
      </c>
      <c r="C270" s="45">
        <v>999</v>
      </c>
    </row>
    <row r="271" spans="2:3" hidden="1" outlineLevel="2">
      <c r="B271" s="8" t="s">
        <v>13503</v>
      </c>
      <c r="C271" s="44">
        <v>999</v>
      </c>
    </row>
    <row r="272" spans="2:3" hidden="1" outlineLevel="2">
      <c r="B272" s="10" t="s">
        <v>13503</v>
      </c>
      <c r="C272" s="45">
        <v>2990</v>
      </c>
    </row>
    <row r="273" spans="2:3" hidden="1" outlineLevel="2">
      <c r="B273" s="8" t="s">
        <v>13503</v>
      </c>
      <c r="C273" s="44">
        <v>4490</v>
      </c>
    </row>
    <row r="274" spans="2:3" hidden="1" outlineLevel="2">
      <c r="B274" s="10" t="s">
        <v>13503</v>
      </c>
      <c r="C274" s="44">
        <v>5999</v>
      </c>
    </row>
    <row r="275" spans="2:3" hidden="1" outlineLevel="2">
      <c r="B275" s="8" t="s">
        <v>13503</v>
      </c>
      <c r="C275" s="44">
        <v>2990</v>
      </c>
    </row>
    <row r="276" spans="2:3" hidden="1" outlineLevel="2">
      <c r="B276" s="10" t="s">
        <v>13503</v>
      </c>
      <c r="C276" s="45">
        <v>3490</v>
      </c>
    </row>
    <row r="277" spans="2:3" hidden="1" outlineLevel="2">
      <c r="B277" s="8" t="s">
        <v>13503</v>
      </c>
      <c r="C277" s="44">
        <v>999</v>
      </c>
    </row>
    <row r="278" spans="2:3" hidden="1" outlineLevel="2">
      <c r="B278" s="10" t="s">
        <v>13503</v>
      </c>
      <c r="C278" s="44">
        <v>999</v>
      </c>
    </row>
    <row r="279" spans="2:3" hidden="1" outlineLevel="2">
      <c r="B279" s="8" t="s">
        <v>13503</v>
      </c>
      <c r="C279" s="44">
        <v>999</v>
      </c>
    </row>
    <row r="280" spans="2:3" hidden="1" outlineLevel="2">
      <c r="B280" s="10" t="s">
        <v>13503</v>
      </c>
      <c r="C280" s="44">
        <v>1290</v>
      </c>
    </row>
    <row r="281" spans="2:3" hidden="1" outlineLevel="2">
      <c r="B281" s="8" t="s">
        <v>13503</v>
      </c>
      <c r="C281" s="44">
        <v>1290</v>
      </c>
    </row>
    <row r="282" spans="2:3" hidden="1" outlineLevel="2">
      <c r="B282" s="10" t="s">
        <v>13503</v>
      </c>
      <c r="C282" s="44">
        <v>1290</v>
      </c>
    </row>
    <row r="283" spans="2:3" hidden="1" outlineLevel="2">
      <c r="B283" s="8" t="s">
        <v>13503</v>
      </c>
      <c r="C283" s="44">
        <v>999</v>
      </c>
    </row>
    <row r="284" spans="2:3" hidden="1" outlineLevel="2">
      <c r="B284" s="10" t="s">
        <v>13503</v>
      </c>
      <c r="C284" s="45">
        <v>1490</v>
      </c>
    </row>
    <row r="285" spans="2:3" hidden="1" outlineLevel="2">
      <c r="B285" s="8" t="s">
        <v>13503</v>
      </c>
      <c r="C285" s="44">
        <v>1490</v>
      </c>
    </row>
    <row r="286" spans="2:3" hidden="1" outlineLevel="2">
      <c r="B286" s="10" t="s">
        <v>13503</v>
      </c>
      <c r="C286" s="45">
        <v>2490</v>
      </c>
    </row>
    <row r="287" spans="2:3" hidden="1" outlineLevel="2">
      <c r="B287" s="8" t="s">
        <v>13503</v>
      </c>
      <c r="C287" s="44">
        <v>699</v>
      </c>
    </row>
    <row r="288" spans="2:3" hidden="1" outlineLevel="2">
      <c r="B288" s="10" t="s">
        <v>13503</v>
      </c>
      <c r="C288" s="45">
        <v>699</v>
      </c>
    </row>
    <row r="289" spans="2:3" hidden="1" outlineLevel="2">
      <c r="B289" s="8" t="s">
        <v>13503</v>
      </c>
      <c r="C289" s="44">
        <v>699</v>
      </c>
    </row>
    <row r="290" spans="2:3" hidden="1" outlineLevel="2">
      <c r="B290" s="10" t="s">
        <v>13503</v>
      </c>
      <c r="C290" s="44">
        <v>699</v>
      </c>
    </row>
    <row r="291" spans="2:3" hidden="1" outlineLevel="2">
      <c r="B291" s="8" t="s">
        <v>13503</v>
      </c>
      <c r="C291" s="44">
        <v>999</v>
      </c>
    </row>
    <row r="292" spans="2:3" hidden="1" outlineLevel="2">
      <c r="B292" s="10" t="s">
        <v>13503</v>
      </c>
      <c r="C292" s="45">
        <v>6990</v>
      </c>
    </row>
    <row r="293" spans="2:3" hidden="1" outlineLevel="2">
      <c r="B293" s="8" t="s">
        <v>13503</v>
      </c>
      <c r="C293" s="44">
        <v>6990</v>
      </c>
    </row>
    <row r="294" spans="2:3" hidden="1" outlineLevel="2">
      <c r="B294" s="10" t="s">
        <v>13503</v>
      </c>
      <c r="C294" s="45">
        <v>999</v>
      </c>
    </row>
    <row r="295" spans="2:3" hidden="1" outlineLevel="2">
      <c r="B295" s="8" t="s">
        <v>13503</v>
      </c>
      <c r="C295" s="44">
        <v>1749</v>
      </c>
    </row>
    <row r="296" spans="2:3" hidden="1" outlineLevel="2">
      <c r="B296" s="10" t="s">
        <v>13503</v>
      </c>
      <c r="C296" s="44">
        <v>999</v>
      </c>
    </row>
    <row r="297" spans="2:3" hidden="1" outlineLevel="2">
      <c r="B297" s="8" t="s">
        <v>13503</v>
      </c>
      <c r="C297" s="44">
        <v>1490</v>
      </c>
    </row>
    <row r="298" spans="2:3" hidden="1" outlineLevel="2">
      <c r="B298" s="10" t="s">
        <v>13503</v>
      </c>
      <c r="C298" s="44">
        <v>499</v>
      </c>
    </row>
    <row r="299" spans="2:3" hidden="1" outlineLevel="2">
      <c r="B299" s="8" t="s">
        <v>13503</v>
      </c>
      <c r="C299" s="44">
        <v>499</v>
      </c>
    </row>
    <row r="300" spans="2:3" hidden="1" outlineLevel="2">
      <c r="B300" s="10" t="s">
        <v>13503</v>
      </c>
      <c r="C300" s="44">
        <v>499</v>
      </c>
    </row>
    <row r="301" spans="2:3" hidden="1" outlineLevel="2">
      <c r="B301" s="8" t="s">
        <v>13503</v>
      </c>
      <c r="C301" s="44">
        <v>7990</v>
      </c>
    </row>
    <row r="302" spans="2:3" hidden="1" outlineLevel="2">
      <c r="B302" s="10" t="s">
        <v>13503</v>
      </c>
      <c r="C302" s="44">
        <v>7990</v>
      </c>
    </row>
    <row r="303" spans="2:3" hidden="1" outlineLevel="2">
      <c r="B303" s="8" t="s">
        <v>13503</v>
      </c>
      <c r="C303" s="44">
        <v>3990</v>
      </c>
    </row>
    <row r="304" spans="2:3" hidden="1" outlineLevel="2">
      <c r="B304" s="10" t="s">
        <v>13503</v>
      </c>
      <c r="C304" s="44">
        <v>3990</v>
      </c>
    </row>
    <row r="305" spans="2:3" hidden="1" outlineLevel="2">
      <c r="B305" s="8" t="s">
        <v>13503</v>
      </c>
      <c r="C305" s="44">
        <v>2499</v>
      </c>
    </row>
    <row r="306" spans="2:3" hidden="1" outlineLevel="2">
      <c r="B306" s="10" t="s">
        <v>13503</v>
      </c>
      <c r="C306" s="44">
        <v>2990</v>
      </c>
    </row>
    <row r="307" spans="2:3" hidden="1" outlineLevel="2">
      <c r="B307" s="8" t="s">
        <v>13503</v>
      </c>
      <c r="C307" s="44">
        <v>2990</v>
      </c>
    </row>
    <row r="308" spans="2:3" hidden="1" outlineLevel="2">
      <c r="B308" s="10" t="s">
        <v>13503</v>
      </c>
      <c r="C308" s="45">
        <v>3990</v>
      </c>
    </row>
    <row r="309" spans="2:3" hidden="1" outlineLevel="2">
      <c r="B309" s="8" t="s">
        <v>13503</v>
      </c>
      <c r="C309" s="44">
        <v>4999</v>
      </c>
    </row>
    <row r="310" spans="2:3" hidden="1" outlineLevel="2">
      <c r="B310" s="10" t="s">
        <v>13503</v>
      </c>
      <c r="C310" s="44">
        <v>799</v>
      </c>
    </row>
    <row r="311" spans="2:3" hidden="1" outlineLevel="2">
      <c r="B311" s="8" t="s">
        <v>13503</v>
      </c>
      <c r="C311" s="44">
        <v>799</v>
      </c>
    </row>
    <row r="312" spans="2:3" hidden="1" outlineLevel="2">
      <c r="B312" s="10" t="s">
        <v>13503</v>
      </c>
      <c r="C312" s="45">
        <v>799</v>
      </c>
    </row>
    <row r="313" spans="2:3" hidden="1" outlineLevel="2">
      <c r="B313" s="8" t="s">
        <v>13503</v>
      </c>
      <c r="C313" s="44">
        <v>2490</v>
      </c>
    </row>
    <row r="314" spans="2:3" hidden="1" outlineLevel="2">
      <c r="B314" s="10" t="s">
        <v>13503</v>
      </c>
      <c r="C314" s="45">
        <v>3990</v>
      </c>
    </row>
    <row r="315" spans="2:3" hidden="1" outlineLevel="2">
      <c r="B315" s="8" t="s">
        <v>13503</v>
      </c>
      <c r="C315" s="44">
        <v>4990</v>
      </c>
    </row>
    <row r="316" spans="2:3" hidden="1" outlineLevel="2">
      <c r="B316" s="10" t="s">
        <v>13503</v>
      </c>
      <c r="C316" s="44">
        <v>499</v>
      </c>
    </row>
    <row r="317" spans="2:3" hidden="1" outlineLevel="2">
      <c r="B317" s="8" t="s">
        <v>13503</v>
      </c>
      <c r="C317" s="44">
        <v>499</v>
      </c>
    </row>
    <row r="318" spans="2:3" hidden="1" outlineLevel="2">
      <c r="B318" s="10" t="s">
        <v>13503</v>
      </c>
      <c r="C318" s="45">
        <v>999</v>
      </c>
    </row>
    <row r="319" spans="2:3" hidden="1" outlineLevel="2">
      <c r="B319" s="8" t="s">
        <v>13503</v>
      </c>
      <c r="C319" s="44">
        <v>999</v>
      </c>
    </row>
    <row r="320" spans="2:3" hidden="1" outlineLevel="2">
      <c r="B320" s="10" t="s">
        <v>13503</v>
      </c>
      <c r="C320" s="45">
        <v>999</v>
      </c>
    </row>
    <row r="321" spans="2:3" hidden="1" outlineLevel="2">
      <c r="B321" s="8" t="s">
        <v>13503</v>
      </c>
      <c r="C321" s="44">
        <v>699</v>
      </c>
    </row>
    <row r="322" spans="2:3" hidden="1" outlineLevel="2">
      <c r="B322" s="10" t="s">
        <v>13503</v>
      </c>
      <c r="C322" s="45">
        <v>7990</v>
      </c>
    </row>
    <row r="323" spans="2:3" hidden="1" outlineLevel="2">
      <c r="B323" s="8" t="s">
        <v>13503</v>
      </c>
      <c r="C323" s="44">
        <v>7990</v>
      </c>
    </row>
    <row r="324" spans="2:3" hidden="1" outlineLevel="2">
      <c r="B324" s="10" t="s">
        <v>13503</v>
      </c>
      <c r="C324" s="44">
        <v>7990</v>
      </c>
    </row>
    <row r="325" spans="2:3" hidden="1" outlineLevel="2">
      <c r="B325" s="8" t="s">
        <v>13503</v>
      </c>
      <c r="C325" s="44">
        <v>7990</v>
      </c>
    </row>
    <row r="326" spans="2:3" hidden="1" outlineLevel="2">
      <c r="B326" s="10" t="s">
        <v>13503</v>
      </c>
      <c r="C326" s="45">
        <v>7990</v>
      </c>
    </row>
    <row r="327" spans="2:3" hidden="1" outlineLevel="2">
      <c r="B327" s="8" t="s">
        <v>13503</v>
      </c>
      <c r="C327" s="44">
        <v>6990</v>
      </c>
    </row>
    <row r="328" spans="2:3" hidden="1" outlineLevel="2">
      <c r="B328" s="10" t="s">
        <v>13503</v>
      </c>
      <c r="C328" s="45">
        <v>6990</v>
      </c>
    </row>
    <row r="329" spans="2:3" hidden="1" outlineLevel="2">
      <c r="B329" s="8" t="s">
        <v>13503</v>
      </c>
      <c r="C329" s="44">
        <v>6990</v>
      </c>
    </row>
    <row r="330" spans="2:3" hidden="1" outlineLevel="2">
      <c r="B330" s="10" t="s">
        <v>13503</v>
      </c>
      <c r="C330" s="44">
        <v>6990</v>
      </c>
    </row>
    <row r="331" spans="2:3" hidden="1" outlineLevel="2">
      <c r="B331" s="8" t="s">
        <v>13503</v>
      </c>
      <c r="C331" s="44">
        <v>7990</v>
      </c>
    </row>
    <row r="332" spans="2:3" hidden="1" outlineLevel="2">
      <c r="B332" s="10" t="s">
        <v>13503</v>
      </c>
      <c r="C332" s="44">
        <v>7990</v>
      </c>
    </row>
    <row r="333" spans="2:3" hidden="1" outlineLevel="2">
      <c r="B333" s="8" t="s">
        <v>13503</v>
      </c>
      <c r="C333" s="44">
        <v>7990</v>
      </c>
    </row>
    <row r="334" spans="2:3" hidden="1" outlineLevel="2">
      <c r="B334" s="10" t="s">
        <v>13503</v>
      </c>
      <c r="C334" s="45">
        <v>7990</v>
      </c>
    </row>
    <row r="335" spans="2:3" ht="15.75" outlineLevel="1" collapsed="1">
      <c r="B335" s="41" t="s">
        <v>13656</v>
      </c>
      <c r="C335" s="45">
        <f>SUBTOTAL(9,C267:C334)</f>
        <v>222257</v>
      </c>
    </row>
    <row r="336" spans="2:3" hidden="1" outlineLevel="2">
      <c r="B336" s="8" t="s">
        <v>13504</v>
      </c>
      <c r="C336" s="44">
        <v>2490</v>
      </c>
    </row>
    <row r="337" spans="2:3" hidden="1" outlineLevel="2">
      <c r="B337" s="10" t="s">
        <v>13504</v>
      </c>
      <c r="C337" s="44">
        <v>2290</v>
      </c>
    </row>
    <row r="338" spans="2:3" hidden="1" outlineLevel="2">
      <c r="B338" s="8" t="s">
        <v>13504</v>
      </c>
      <c r="C338" s="44">
        <v>3690</v>
      </c>
    </row>
    <row r="339" spans="2:3" hidden="1" outlineLevel="2">
      <c r="B339" s="10" t="s">
        <v>13504</v>
      </c>
      <c r="C339" s="44">
        <v>2590</v>
      </c>
    </row>
    <row r="340" spans="2:3" hidden="1" outlineLevel="2">
      <c r="B340" s="8" t="s">
        <v>13504</v>
      </c>
      <c r="C340" s="44">
        <v>1440</v>
      </c>
    </row>
    <row r="341" spans="2:3" hidden="1" outlineLevel="2">
      <c r="B341" s="10" t="s">
        <v>13504</v>
      </c>
      <c r="C341" s="45">
        <v>18990</v>
      </c>
    </row>
    <row r="342" spans="2:3" ht="15.75" outlineLevel="1" collapsed="1">
      <c r="B342" s="41" t="s">
        <v>13657</v>
      </c>
      <c r="C342" s="45">
        <f>SUBTOTAL(9,C336:C341)</f>
        <v>31490</v>
      </c>
    </row>
    <row r="343" spans="2:3" hidden="1" outlineLevel="2">
      <c r="B343" s="8" t="s">
        <v>13202</v>
      </c>
      <c r="C343" s="44">
        <v>10590</v>
      </c>
    </row>
    <row r="344" spans="2:3" ht="15.75" outlineLevel="1" collapsed="1">
      <c r="B344" s="40" t="s">
        <v>13658</v>
      </c>
      <c r="C344" s="44">
        <f>SUBTOTAL(9,C343:C343)</f>
        <v>10590</v>
      </c>
    </row>
    <row r="345" spans="2:3" hidden="1" outlineLevel="2">
      <c r="B345" s="10" t="s">
        <v>13502</v>
      </c>
      <c r="C345" s="45">
        <v>8999</v>
      </c>
    </row>
    <row r="346" spans="2:3" hidden="1" outlineLevel="2">
      <c r="B346" s="8" t="s">
        <v>13502</v>
      </c>
      <c r="C346" s="44">
        <v>5999</v>
      </c>
    </row>
    <row r="347" spans="2:3" hidden="1" outlineLevel="2">
      <c r="B347" s="10" t="s">
        <v>13502</v>
      </c>
      <c r="C347" s="45">
        <v>5499</v>
      </c>
    </row>
    <row r="348" spans="2:3" hidden="1" outlineLevel="2">
      <c r="B348" s="8" t="s">
        <v>13502</v>
      </c>
      <c r="C348" s="44">
        <v>2499</v>
      </c>
    </row>
    <row r="349" spans="2:3" hidden="1" outlineLevel="2">
      <c r="B349" s="10" t="s">
        <v>13502</v>
      </c>
      <c r="C349" s="44">
        <v>1299</v>
      </c>
    </row>
    <row r="350" spans="2:3" hidden="1" outlineLevel="2">
      <c r="B350" s="8" t="s">
        <v>13502</v>
      </c>
      <c r="C350" s="44">
        <v>999</v>
      </c>
    </row>
    <row r="351" spans="2:3" hidden="1" outlineLevel="2">
      <c r="B351" s="10" t="s">
        <v>13502</v>
      </c>
      <c r="C351" s="45">
        <v>4499</v>
      </c>
    </row>
    <row r="352" spans="2:3" hidden="1" outlineLevel="2">
      <c r="B352" s="8" t="s">
        <v>13502</v>
      </c>
      <c r="C352" s="44">
        <v>9999</v>
      </c>
    </row>
    <row r="353" spans="2:3" hidden="1" outlineLevel="2">
      <c r="B353" s="10" t="s">
        <v>13502</v>
      </c>
      <c r="C353" s="44">
        <v>4499</v>
      </c>
    </row>
    <row r="354" spans="2:3" hidden="1" outlineLevel="2">
      <c r="B354" s="8" t="s">
        <v>13502</v>
      </c>
      <c r="C354" s="44">
        <v>7999</v>
      </c>
    </row>
    <row r="355" spans="2:3" hidden="1" outlineLevel="2">
      <c r="B355" s="10" t="s">
        <v>13502</v>
      </c>
      <c r="C355" s="45">
        <v>4999</v>
      </c>
    </row>
    <row r="356" spans="2:3" ht="15.75" outlineLevel="1" collapsed="1">
      <c r="B356" s="41" t="s">
        <v>13659</v>
      </c>
      <c r="C356" s="45">
        <f>SUBTOTAL(9,C345:C355)</f>
        <v>57289</v>
      </c>
    </row>
    <row r="357" spans="2:3" hidden="1" outlineLevel="2">
      <c r="B357" s="8" t="s">
        <v>13203</v>
      </c>
      <c r="C357" s="44">
        <v>1995</v>
      </c>
    </row>
    <row r="358" spans="2:3" ht="15.75" outlineLevel="1" collapsed="1">
      <c r="B358" s="40" t="s">
        <v>13660</v>
      </c>
      <c r="C358" s="44">
        <f>SUBTOTAL(9,C357:C357)</f>
        <v>1995</v>
      </c>
    </row>
    <row r="359" spans="2:3" hidden="1" outlineLevel="2">
      <c r="B359" s="10" t="s">
        <v>13204</v>
      </c>
      <c r="C359" s="45">
        <v>999</v>
      </c>
    </row>
    <row r="360" spans="2:3" ht="15.75" outlineLevel="1" collapsed="1">
      <c r="B360" s="41" t="s">
        <v>13661</v>
      </c>
      <c r="C360" s="45">
        <f>SUBTOTAL(9,C359:C359)</f>
        <v>999</v>
      </c>
    </row>
    <row r="361" spans="2:3" hidden="1" outlineLevel="2">
      <c r="B361" s="8" t="s">
        <v>13554</v>
      </c>
      <c r="C361" s="44">
        <v>1999</v>
      </c>
    </row>
    <row r="362" spans="2:3" hidden="1" outlineLevel="2">
      <c r="B362" s="10" t="s">
        <v>13554</v>
      </c>
      <c r="C362" s="44">
        <v>1499</v>
      </c>
    </row>
    <row r="363" spans="2:3" ht="15.75" outlineLevel="1" collapsed="1">
      <c r="B363" s="41" t="s">
        <v>13662</v>
      </c>
      <c r="C363" s="44">
        <f>SUBTOTAL(9,C361:C362)</f>
        <v>3498</v>
      </c>
    </row>
    <row r="364" spans="2:3" hidden="1" outlineLevel="2">
      <c r="B364" s="8" t="s">
        <v>13205</v>
      </c>
      <c r="C364" s="44">
        <v>99</v>
      </c>
    </row>
    <row r="365" spans="2:3" ht="15.75" outlineLevel="1" collapsed="1">
      <c r="B365" s="40" t="s">
        <v>13663</v>
      </c>
      <c r="C365" s="44">
        <f>SUBTOTAL(9,C364:C364)</f>
        <v>99</v>
      </c>
    </row>
    <row r="366" spans="2:3" hidden="1" outlineLevel="2">
      <c r="B366" s="10" t="s">
        <v>13552</v>
      </c>
      <c r="C366" s="45">
        <v>599</v>
      </c>
    </row>
    <row r="367" spans="2:3" hidden="1" outlineLevel="2">
      <c r="B367" s="8" t="s">
        <v>13552</v>
      </c>
      <c r="C367" s="44">
        <v>1999</v>
      </c>
    </row>
    <row r="368" spans="2:3" hidden="1" outlineLevel="2">
      <c r="B368" s="10" t="s">
        <v>13552</v>
      </c>
      <c r="C368" s="44">
        <v>1999</v>
      </c>
    </row>
    <row r="369" spans="2:3" ht="15.75" outlineLevel="1" collapsed="1">
      <c r="B369" s="41" t="s">
        <v>13664</v>
      </c>
      <c r="C369" s="44">
        <f>SUBTOTAL(9,C366:C368)</f>
        <v>4597</v>
      </c>
    </row>
    <row r="370" spans="2:3" hidden="1" outlineLevel="2">
      <c r="B370" s="8" t="s">
        <v>13551</v>
      </c>
      <c r="C370" s="44">
        <v>1111</v>
      </c>
    </row>
    <row r="371" spans="2:3" hidden="1" outlineLevel="2">
      <c r="B371" s="10" t="s">
        <v>13551</v>
      </c>
      <c r="C371" s="44">
        <v>3899</v>
      </c>
    </row>
    <row r="372" spans="2:3" hidden="1" outlineLevel="2">
      <c r="B372" s="8" t="s">
        <v>13551</v>
      </c>
      <c r="C372" s="44">
        <v>5795</v>
      </c>
    </row>
    <row r="373" spans="2:3" hidden="1" outlineLevel="2">
      <c r="B373" s="10" t="s">
        <v>13551</v>
      </c>
      <c r="C373" s="45">
        <v>4999</v>
      </c>
    </row>
    <row r="374" spans="2:3" hidden="1" outlineLevel="2">
      <c r="B374" s="8" t="s">
        <v>13551</v>
      </c>
      <c r="C374" s="44">
        <v>5156</v>
      </c>
    </row>
    <row r="375" spans="2:3" ht="15.75" outlineLevel="1" collapsed="1">
      <c r="B375" s="40" t="s">
        <v>13665</v>
      </c>
      <c r="C375" s="44">
        <f>SUBTOTAL(9,C370:C374)</f>
        <v>20960</v>
      </c>
    </row>
    <row r="376" spans="2:3" hidden="1" outlineLevel="2">
      <c r="B376" s="10" t="s">
        <v>13206</v>
      </c>
      <c r="C376" s="45">
        <v>1599</v>
      </c>
    </row>
    <row r="377" spans="2:3" ht="15.75" outlineLevel="1" collapsed="1">
      <c r="B377" s="41" t="s">
        <v>13666</v>
      </c>
      <c r="C377" s="45">
        <f>SUBTOTAL(9,C376:C376)</f>
        <v>1599</v>
      </c>
    </row>
    <row r="378" spans="2:3" hidden="1" outlineLevel="2">
      <c r="B378" s="8" t="s">
        <v>13207</v>
      </c>
      <c r="C378" s="44">
        <v>758</v>
      </c>
    </row>
    <row r="379" spans="2:3" ht="15.75" outlineLevel="1" collapsed="1">
      <c r="B379" s="40" t="s">
        <v>13667</v>
      </c>
      <c r="C379" s="44">
        <f>SUBTOTAL(9,C378:C378)</f>
        <v>758</v>
      </c>
    </row>
    <row r="380" spans="2:3" hidden="1" outlineLevel="2">
      <c r="B380" s="10" t="s">
        <v>13208</v>
      </c>
      <c r="C380" s="44">
        <v>775</v>
      </c>
    </row>
    <row r="381" spans="2:3" ht="15.75" outlineLevel="1" collapsed="1">
      <c r="B381" s="41" t="s">
        <v>13668</v>
      </c>
      <c r="C381" s="44">
        <f>SUBTOTAL(9,C380:C380)</f>
        <v>775</v>
      </c>
    </row>
    <row r="382" spans="2:3" hidden="1" outlineLevel="2">
      <c r="B382" s="8" t="s">
        <v>13209</v>
      </c>
      <c r="C382" s="44">
        <v>1500</v>
      </c>
    </row>
    <row r="383" spans="2:3" ht="15.75" outlineLevel="1" collapsed="1">
      <c r="B383" s="40" t="s">
        <v>13669</v>
      </c>
      <c r="C383" s="44">
        <f>SUBTOTAL(9,C382:C382)</f>
        <v>1500</v>
      </c>
    </row>
    <row r="384" spans="2:3" hidden="1" outlineLevel="2">
      <c r="B384" s="10" t="s">
        <v>13210</v>
      </c>
      <c r="C384" s="44">
        <v>2999</v>
      </c>
    </row>
    <row r="385" spans="2:3" ht="15.75" outlineLevel="1" collapsed="1">
      <c r="B385" s="41" t="s">
        <v>13670</v>
      </c>
      <c r="C385" s="44">
        <f>SUBTOTAL(9,C384:C384)</f>
        <v>2999</v>
      </c>
    </row>
    <row r="386" spans="2:3" hidden="1" outlineLevel="2">
      <c r="B386" s="8" t="s">
        <v>13211</v>
      </c>
      <c r="C386" s="44">
        <v>4999</v>
      </c>
    </row>
    <row r="387" spans="2:3" ht="15.75" outlineLevel="1" collapsed="1">
      <c r="B387" s="40" t="s">
        <v>13671</v>
      </c>
      <c r="C387" s="44">
        <f>SUBTOTAL(9,C386:C386)</f>
        <v>4999</v>
      </c>
    </row>
    <row r="388" spans="2:3" hidden="1" outlineLevel="2">
      <c r="B388" s="10" t="s">
        <v>13550</v>
      </c>
      <c r="C388" s="45">
        <v>310</v>
      </c>
    </row>
    <row r="389" spans="2:3" hidden="1" outlineLevel="2">
      <c r="B389" s="8" t="s">
        <v>13550</v>
      </c>
      <c r="C389" s="44">
        <v>230</v>
      </c>
    </row>
    <row r="390" spans="2:3" hidden="1" outlineLevel="2">
      <c r="B390" s="10" t="s">
        <v>13550</v>
      </c>
      <c r="C390" s="44">
        <v>230</v>
      </c>
    </row>
    <row r="391" spans="2:3" ht="15.75" outlineLevel="1" collapsed="1">
      <c r="B391" s="41" t="s">
        <v>13672</v>
      </c>
      <c r="C391" s="44">
        <f>SUBTOTAL(9,C388:C390)</f>
        <v>770</v>
      </c>
    </row>
    <row r="392" spans="2:3" hidden="1" outlineLevel="2">
      <c r="B392" s="8" t="s">
        <v>13212</v>
      </c>
      <c r="C392" s="44">
        <v>225</v>
      </c>
    </row>
    <row r="393" spans="2:3" ht="15.75" outlineLevel="1" collapsed="1">
      <c r="B393" s="40" t="s">
        <v>13673</v>
      </c>
      <c r="C393" s="44">
        <f>SUBTOTAL(9,C392:C392)</f>
        <v>225</v>
      </c>
    </row>
    <row r="394" spans="2:3" hidden="1" outlineLevel="2">
      <c r="B394" s="10" t="s">
        <v>13213</v>
      </c>
      <c r="C394" s="44">
        <v>3500</v>
      </c>
    </row>
    <row r="395" spans="2:3" ht="15.75" outlineLevel="1" collapsed="1">
      <c r="B395" s="41" t="s">
        <v>13674</v>
      </c>
      <c r="C395" s="44">
        <f>SUBTOTAL(9,C394:C394)</f>
        <v>3500</v>
      </c>
    </row>
    <row r="396" spans="2:3" hidden="1" outlineLevel="2">
      <c r="B396" s="8" t="s">
        <v>13549</v>
      </c>
      <c r="C396" s="44">
        <v>6299</v>
      </c>
    </row>
    <row r="397" spans="2:3" hidden="1" outlineLevel="2">
      <c r="B397" s="10" t="s">
        <v>13549</v>
      </c>
      <c r="C397" s="45">
        <v>2999</v>
      </c>
    </row>
    <row r="398" spans="2:3" hidden="1" outlineLevel="2">
      <c r="B398" s="8" t="s">
        <v>13549</v>
      </c>
      <c r="C398" s="44">
        <v>1699</v>
      </c>
    </row>
    <row r="399" spans="2:3" ht="15.75" outlineLevel="1" collapsed="1">
      <c r="B399" s="40" t="s">
        <v>13675</v>
      </c>
      <c r="C399" s="44">
        <f>SUBTOTAL(9,C396:C398)</f>
        <v>10997</v>
      </c>
    </row>
    <row r="400" spans="2:3" hidden="1" outlineLevel="2">
      <c r="B400" s="10" t="s">
        <v>13546</v>
      </c>
      <c r="C400" s="44">
        <v>9625</v>
      </c>
    </row>
    <row r="401" spans="2:3" hidden="1" outlineLevel="2">
      <c r="B401" s="8" t="s">
        <v>13546</v>
      </c>
      <c r="C401" s="44">
        <v>6355</v>
      </c>
    </row>
    <row r="402" spans="2:3" hidden="1" outlineLevel="2">
      <c r="B402" s="10" t="s">
        <v>13546</v>
      </c>
      <c r="C402" s="45">
        <v>3875</v>
      </c>
    </row>
    <row r="403" spans="2:3" ht="15.75" outlineLevel="1" collapsed="1">
      <c r="B403" s="41" t="s">
        <v>13676</v>
      </c>
      <c r="C403" s="45">
        <f>SUBTOTAL(9,C400:C402)</f>
        <v>19855</v>
      </c>
    </row>
    <row r="404" spans="2:3" hidden="1" outlineLevel="2">
      <c r="B404" s="8" t="s">
        <v>13547</v>
      </c>
      <c r="C404" s="44">
        <v>999</v>
      </c>
    </row>
    <row r="405" spans="2:3" hidden="1" outlineLevel="2">
      <c r="B405" s="10" t="s">
        <v>13547</v>
      </c>
      <c r="C405" s="44">
        <v>799</v>
      </c>
    </row>
    <row r="406" spans="2:3" ht="15.75" outlineLevel="1" collapsed="1">
      <c r="B406" s="41" t="s">
        <v>13677</v>
      </c>
      <c r="C406" s="44">
        <f>SUBTOTAL(9,C404:C405)</f>
        <v>1798</v>
      </c>
    </row>
    <row r="407" spans="2:3" hidden="1" outlineLevel="2">
      <c r="B407" s="8" t="s">
        <v>13548</v>
      </c>
      <c r="C407" s="44">
        <v>389</v>
      </c>
    </row>
    <row r="408" spans="2:3" ht="15.75" outlineLevel="1" collapsed="1">
      <c r="B408" s="40" t="s">
        <v>13678</v>
      </c>
      <c r="C408" s="44">
        <f>SUBTOTAL(9,C407:C407)</f>
        <v>389</v>
      </c>
    </row>
    <row r="409" spans="2:3" hidden="1" outlineLevel="2">
      <c r="B409" s="10" t="s">
        <v>13214</v>
      </c>
      <c r="C409" s="44">
        <v>799</v>
      </c>
    </row>
    <row r="410" spans="2:3" ht="15.75" outlineLevel="1" collapsed="1">
      <c r="B410" s="41" t="s">
        <v>13679</v>
      </c>
      <c r="C410" s="44">
        <f>SUBTOTAL(9,C409:C409)</f>
        <v>799</v>
      </c>
    </row>
    <row r="411" spans="2:3" hidden="1" outlineLevel="2">
      <c r="B411" s="8" t="s">
        <v>13543</v>
      </c>
      <c r="C411" s="44">
        <v>550</v>
      </c>
    </row>
    <row r="412" spans="2:3" hidden="1" outlineLevel="2">
      <c r="B412" s="10" t="s">
        <v>13543</v>
      </c>
      <c r="C412" s="45">
        <v>1295</v>
      </c>
    </row>
    <row r="413" spans="2:3" hidden="1" outlineLevel="2">
      <c r="B413" s="8" t="s">
        <v>13543</v>
      </c>
      <c r="C413" s="44">
        <v>535</v>
      </c>
    </row>
    <row r="414" spans="2:3" hidden="1" outlineLevel="2">
      <c r="B414" s="10" t="s">
        <v>13543</v>
      </c>
      <c r="C414" s="45">
        <v>440</v>
      </c>
    </row>
    <row r="415" spans="2:3" ht="15.75" outlineLevel="1" collapsed="1">
      <c r="B415" s="41" t="s">
        <v>13680</v>
      </c>
      <c r="C415" s="45">
        <f>SUBTOTAL(9,C411:C414)</f>
        <v>2820</v>
      </c>
    </row>
    <row r="416" spans="2:3" hidden="1" outlineLevel="2">
      <c r="B416" s="8" t="s">
        <v>13544</v>
      </c>
      <c r="C416" s="44">
        <v>599</v>
      </c>
    </row>
    <row r="417" spans="2:3" hidden="1" outlineLevel="2">
      <c r="B417" s="10" t="s">
        <v>13544</v>
      </c>
      <c r="C417" s="45">
        <v>599</v>
      </c>
    </row>
    <row r="418" spans="2:3" ht="15.75" outlineLevel="1" collapsed="1">
      <c r="B418" s="41" t="s">
        <v>13681</v>
      </c>
      <c r="C418" s="45">
        <f>SUBTOTAL(9,C416:C417)</f>
        <v>1198</v>
      </c>
    </row>
    <row r="419" spans="2:3" hidden="1" outlineLevel="2">
      <c r="B419" s="8" t="s">
        <v>13545</v>
      </c>
      <c r="C419" s="44">
        <v>1282</v>
      </c>
    </row>
    <row r="420" spans="2:3" hidden="1" outlineLevel="2">
      <c r="B420" s="10" t="s">
        <v>13545</v>
      </c>
      <c r="C420" s="44">
        <v>595</v>
      </c>
    </row>
    <row r="421" spans="2:3" hidden="1" outlineLevel="2">
      <c r="B421" s="8" t="s">
        <v>13545</v>
      </c>
      <c r="C421" s="44">
        <v>1899</v>
      </c>
    </row>
    <row r="422" spans="2:3" ht="15.75" outlineLevel="1" collapsed="1">
      <c r="B422" s="40" t="s">
        <v>13682</v>
      </c>
      <c r="C422" s="44">
        <f>SUBTOTAL(9,C419:C421)</f>
        <v>3776</v>
      </c>
    </row>
    <row r="423" spans="2:3" hidden="1" outlineLevel="2">
      <c r="B423" s="10" t="s">
        <v>13542</v>
      </c>
      <c r="C423" s="44">
        <v>160</v>
      </c>
    </row>
    <row r="424" spans="2:3" hidden="1" outlineLevel="2">
      <c r="B424" s="8" t="s">
        <v>13542</v>
      </c>
      <c r="C424" s="44">
        <v>120</v>
      </c>
    </row>
    <row r="425" spans="2:3" hidden="1" outlineLevel="2">
      <c r="B425" s="10" t="s">
        <v>13542</v>
      </c>
      <c r="C425" s="45">
        <v>165</v>
      </c>
    </row>
    <row r="426" spans="2:3" hidden="1" outlineLevel="2">
      <c r="B426" s="8" t="s">
        <v>13542</v>
      </c>
      <c r="C426" s="44">
        <v>720</v>
      </c>
    </row>
    <row r="427" spans="2:3" hidden="1" outlineLevel="2">
      <c r="B427" s="10" t="s">
        <v>13542</v>
      </c>
      <c r="C427" s="45">
        <v>100</v>
      </c>
    </row>
    <row r="428" spans="2:3" hidden="1" outlineLevel="2">
      <c r="B428" s="8" t="s">
        <v>13542</v>
      </c>
      <c r="C428" s="44">
        <v>250</v>
      </c>
    </row>
    <row r="429" spans="2:3" hidden="1" outlineLevel="2">
      <c r="B429" s="10" t="s">
        <v>13542</v>
      </c>
      <c r="C429" s="44">
        <v>50</v>
      </c>
    </row>
    <row r="430" spans="2:3" hidden="1" outlineLevel="2">
      <c r="B430" s="8" t="s">
        <v>13542</v>
      </c>
      <c r="C430" s="44">
        <v>300</v>
      </c>
    </row>
    <row r="431" spans="2:3" hidden="1" outlineLevel="2">
      <c r="B431" s="10" t="s">
        <v>13542</v>
      </c>
      <c r="C431" s="45">
        <v>120</v>
      </c>
    </row>
    <row r="432" spans="2:3" hidden="1" outlineLevel="2">
      <c r="B432" s="8" t="s">
        <v>13542</v>
      </c>
      <c r="C432" s="44">
        <v>75</v>
      </c>
    </row>
    <row r="433" spans="2:3" hidden="1" outlineLevel="2">
      <c r="B433" s="10" t="s">
        <v>13542</v>
      </c>
      <c r="C433" s="45">
        <v>160</v>
      </c>
    </row>
    <row r="434" spans="2:3" hidden="1" outlineLevel="2">
      <c r="B434" s="8" t="s">
        <v>13542</v>
      </c>
      <c r="C434" s="44">
        <v>160</v>
      </c>
    </row>
    <row r="435" spans="2:3" ht="15.75" outlineLevel="1" collapsed="1">
      <c r="B435" s="40" t="s">
        <v>13683</v>
      </c>
      <c r="C435" s="44">
        <f>SUBTOTAL(9,C423:C434)</f>
        <v>2380</v>
      </c>
    </row>
    <row r="436" spans="2:3" hidden="1" outlineLevel="2">
      <c r="B436" s="10" t="s">
        <v>13215</v>
      </c>
      <c r="C436" s="44">
        <v>800</v>
      </c>
    </row>
    <row r="437" spans="2:3" ht="15.75" outlineLevel="1" collapsed="1">
      <c r="B437" s="41" t="s">
        <v>13684</v>
      </c>
      <c r="C437" s="44">
        <f>SUBTOTAL(9,C436:C436)</f>
        <v>800</v>
      </c>
    </row>
    <row r="438" spans="2:3" hidden="1" outlineLevel="2">
      <c r="B438" s="8" t="s">
        <v>13216</v>
      </c>
      <c r="C438" s="44">
        <v>6000</v>
      </c>
    </row>
    <row r="439" spans="2:3" ht="15.75" outlineLevel="1" collapsed="1">
      <c r="B439" s="40" t="s">
        <v>13685</v>
      </c>
      <c r="C439" s="44">
        <f>SUBTOTAL(9,C438:C438)</f>
        <v>6000</v>
      </c>
    </row>
    <row r="440" spans="2:3" hidden="1" outlineLevel="2">
      <c r="B440" s="10" t="s">
        <v>13541</v>
      </c>
      <c r="C440" s="45">
        <v>999</v>
      </c>
    </row>
    <row r="441" spans="2:3" hidden="1" outlineLevel="2">
      <c r="B441" s="8" t="s">
        <v>13541</v>
      </c>
      <c r="C441" s="44">
        <v>1999</v>
      </c>
    </row>
    <row r="442" spans="2:3" ht="15.75" outlineLevel="1" collapsed="1">
      <c r="B442" s="40" t="s">
        <v>13686</v>
      </c>
      <c r="C442" s="44">
        <f>SUBTOTAL(9,C440:C441)</f>
        <v>2998</v>
      </c>
    </row>
    <row r="443" spans="2:3" hidden="1" outlineLevel="2">
      <c r="B443" s="10" t="s">
        <v>13217</v>
      </c>
      <c r="C443" s="44">
        <v>59900</v>
      </c>
    </row>
    <row r="444" spans="2:3" ht="15.75" outlineLevel="1" collapsed="1">
      <c r="B444" s="41" t="s">
        <v>13687</v>
      </c>
      <c r="C444" s="44">
        <f>SUBTOTAL(9,C443:C443)</f>
        <v>59900</v>
      </c>
    </row>
    <row r="445" spans="2:3" hidden="1" outlineLevel="2">
      <c r="B445" s="8" t="s">
        <v>13218</v>
      </c>
      <c r="C445" s="44">
        <v>4700</v>
      </c>
    </row>
    <row r="446" spans="2:3" ht="15.75" outlineLevel="1" collapsed="1">
      <c r="B446" s="40" t="s">
        <v>13688</v>
      </c>
      <c r="C446" s="44">
        <f>SUBTOTAL(9,C445:C445)</f>
        <v>4700</v>
      </c>
    </row>
    <row r="447" spans="2:3" hidden="1" outlineLevel="2">
      <c r="B447" s="10" t="s">
        <v>13500</v>
      </c>
      <c r="C447" s="45">
        <v>1000</v>
      </c>
    </row>
    <row r="448" spans="2:3" hidden="1" outlineLevel="2">
      <c r="B448" s="8" t="s">
        <v>13500</v>
      </c>
      <c r="C448" s="44">
        <v>1000</v>
      </c>
    </row>
    <row r="449" spans="2:3" hidden="1" outlineLevel="2">
      <c r="B449" s="10" t="s">
        <v>13500</v>
      </c>
      <c r="C449" s="44">
        <v>2500</v>
      </c>
    </row>
    <row r="450" spans="2:3" hidden="1" outlineLevel="2">
      <c r="B450" s="8" t="s">
        <v>13500</v>
      </c>
      <c r="C450" s="44">
        <v>20000</v>
      </c>
    </row>
    <row r="451" spans="2:3" ht="15.75" outlineLevel="1" collapsed="1">
      <c r="B451" s="40" t="s">
        <v>13689</v>
      </c>
      <c r="C451" s="44">
        <f>SUBTOTAL(9,C447:C450)</f>
        <v>24500</v>
      </c>
    </row>
    <row r="452" spans="2:3" hidden="1" outlineLevel="2">
      <c r="B452" s="10" t="s">
        <v>13501</v>
      </c>
      <c r="C452" s="44">
        <v>11500</v>
      </c>
    </row>
    <row r="453" spans="2:3" hidden="1" outlineLevel="2">
      <c r="B453" s="8" t="s">
        <v>13501</v>
      </c>
      <c r="C453" s="44">
        <v>10400</v>
      </c>
    </row>
    <row r="454" spans="2:3" hidden="1" outlineLevel="2">
      <c r="B454" s="10" t="s">
        <v>13501</v>
      </c>
      <c r="C454" s="45">
        <v>1100</v>
      </c>
    </row>
    <row r="455" spans="2:3" hidden="1" outlineLevel="2">
      <c r="B455" s="8" t="s">
        <v>13501</v>
      </c>
      <c r="C455" s="44">
        <v>7299</v>
      </c>
    </row>
    <row r="456" spans="2:3" hidden="1" outlineLevel="2">
      <c r="B456" s="10" t="s">
        <v>13501</v>
      </c>
      <c r="C456" s="45">
        <v>4780</v>
      </c>
    </row>
    <row r="457" spans="2:3" hidden="1" outlineLevel="2">
      <c r="B457" s="8" t="s">
        <v>13501</v>
      </c>
      <c r="C457" s="44">
        <v>2380</v>
      </c>
    </row>
    <row r="458" spans="2:3" hidden="1" outlineLevel="2">
      <c r="B458" s="10" t="s">
        <v>13501</v>
      </c>
      <c r="C458" s="45">
        <v>825</v>
      </c>
    </row>
    <row r="459" spans="2:3" hidden="1" outlineLevel="2">
      <c r="B459" s="8" t="s">
        <v>13501</v>
      </c>
      <c r="C459" s="44">
        <v>1020</v>
      </c>
    </row>
    <row r="460" spans="2:3" hidden="1" outlineLevel="2">
      <c r="B460" s="10" t="s">
        <v>13501</v>
      </c>
      <c r="C460" s="44">
        <v>2400</v>
      </c>
    </row>
    <row r="461" spans="2:3" hidden="1" outlineLevel="2">
      <c r="B461" s="8" t="s">
        <v>13501</v>
      </c>
      <c r="C461" s="44">
        <v>2300</v>
      </c>
    </row>
    <row r="462" spans="2:3" hidden="1" outlineLevel="2">
      <c r="B462" s="10" t="s">
        <v>13501</v>
      </c>
      <c r="C462" s="45">
        <v>4200</v>
      </c>
    </row>
    <row r="463" spans="2:3" hidden="1" outlineLevel="2">
      <c r="B463" s="8" t="s">
        <v>13501</v>
      </c>
      <c r="C463" s="44">
        <v>4400</v>
      </c>
    </row>
    <row r="464" spans="2:3" hidden="1" outlineLevel="2">
      <c r="B464" s="10" t="s">
        <v>13501</v>
      </c>
      <c r="C464" s="44">
        <v>1000</v>
      </c>
    </row>
    <row r="465" spans="2:3" hidden="1" outlineLevel="2">
      <c r="B465" s="8" t="s">
        <v>13501</v>
      </c>
      <c r="C465" s="44">
        <v>2349</v>
      </c>
    </row>
    <row r="466" spans="2:3" hidden="1" outlineLevel="2">
      <c r="B466" s="10" t="s">
        <v>13501</v>
      </c>
      <c r="C466" s="44">
        <v>12500</v>
      </c>
    </row>
    <row r="467" spans="2:3" ht="15.75" outlineLevel="1" collapsed="1">
      <c r="B467" s="41" t="s">
        <v>13690</v>
      </c>
      <c r="C467" s="44">
        <f>SUBTOTAL(9,C452:C466)</f>
        <v>68453</v>
      </c>
    </row>
    <row r="468" spans="2:3" hidden="1" outlineLevel="2">
      <c r="B468" s="8" t="s">
        <v>13219</v>
      </c>
      <c r="C468" s="44">
        <v>999</v>
      </c>
    </row>
    <row r="469" spans="2:3" ht="15.75" outlineLevel="1" collapsed="1">
      <c r="B469" s="40" t="s">
        <v>13691</v>
      </c>
      <c r="C469" s="44">
        <f>SUBTOTAL(9,C468:C468)</f>
        <v>999</v>
      </c>
    </row>
    <row r="470" spans="2:3" hidden="1" outlineLevel="2">
      <c r="B470" s="10" t="s">
        <v>13557</v>
      </c>
      <c r="C470" s="44">
        <v>3100</v>
      </c>
    </row>
    <row r="471" spans="2:3" hidden="1" outlineLevel="2">
      <c r="B471" s="8" t="s">
        <v>13557</v>
      </c>
      <c r="C471" s="44">
        <v>6100</v>
      </c>
    </row>
    <row r="472" spans="2:3" hidden="1" outlineLevel="2">
      <c r="B472" s="10" t="s">
        <v>13557</v>
      </c>
      <c r="C472" s="44">
        <v>3500</v>
      </c>
    </row>
    <row r="473" spans="2:3" ht="15.75" outlineLevel="1" collapsed="1">
      <c r="B473" s="41" t="s">
        <v>13692</v>
      </c>
      <c r="C473" s="44">
        <f>SUBTOTAL(9,C470:C472)</f>
        <v>12700</v>
      </c>
    </row>
    <row r="474" spans="2:3" hidden="1" outlineLevel="2">
      <c r="B474" s="8" t="s">
        <v>13220</v>
      </c>
      <c r="C474" s="44">
        <v>999</v>
      </c>
    </row>
    <row r="475" spans="2:3" ht="15.75" outlineLevel="1" collapsed="1">
      <c r="B475" s="40" t="s">
        <v>13693</v>
      </c>
      <c r="C475" s="44">
        <f>SUBTOTAL(9,C474:C474)</f>
        <v>999</v>
      </c>
    </row>
    <row r="476" spans="2:3" hidden="1" outlineLevel="2">
      <c r="B476" s="10" t="s">
        <v>13221</v>
      </c>
      <c r="C476" s="45">
        <v>2499</v>
      </c>
    </row>
    <row r="477" spans="2:3" hidden="1" outlineLevel="2">
      <c r="B477" s="8" t="s">
        <v>13221</v>
      </c>
      <c r="C477" s="44">
        <v>2499</v>
      </c>
    </row>
    <row r="478" spans="2:3" ht="15.75" outlineLevel="1" collapsed="1">
      <c r="B478" s="40" t="s">
        <v>13694</v>
      </c>
      <c r="C478" s="44">
        <f>SUBTOTAL(9,C476:C477)</f>
        <v>4998</v>
      </c>
    </row>
    <row r="479" spans="2:3" hidden="1" outlineLevel="2">
      <c r="B479" s="10" t="s">
        <v>13222</v>
      </c>
      <c r="C479" s="44">
        <v>3100</v>
      </c>
    </row>
    <row r="480" spans="2:3" ht="15.75" outlineLevel="1" collapsed="1">
      <c r="B480" s="41" t="s">
        <v>13695</v>
      </c>
      <c r="C480" s="44">
        <f>SUBTOTAL(9,C479:C479)</f>
        <v>3100</v>
      </c>
    </row>
    <row r="481" spans="2:3" hidden="1" outlineLevel="2">
      <c r="B481" s="8" t="s">
        <v>13223</v>
      </c>
      <c r="C481" s="44">
        <v>2999</v>
      </c>
    </row>
    <row r="482" spans="2:3" ht="15.75" outlineLevel="1" collapsed="1">
      <c r="B482" s="40" t="s">
        <v>13696</v>
      </c>
      <c r="C482" s="44">
        <f>SUBTOTAL(9,C481:C481)</f>
        <v>2999</v>
      </c>
    </row>
    <row r="483" spans="2:3" hidden="1" outlineLevel="2">
      <c r="B483" s="10" t="s">
        <v>13224</v>
      </c>
      <c r="C483" s="45">
        <v>999</v>
      </c>
    </row>
    <row r="484" spans="2:3" hidden="1" outlineLevel="2">
      <c r="B484" s="8" t="s">
        <v>13224</v>
      </c>
      <c r="C484" s="44">
        <v>1499</v>
      </c>
    </row>
    <row r="485" spans="2:3" ht="15.75" outlineLevel="1" collapsed="1">
      <c r="B485" s="40" t="s">
        <v>13697</v>
      </c>
      <c r="C485" s="44">
        <f>SUBTOTAL(9,C483:C484)</f>
        <v>2498</v>
      </c>
    </row>
    <row r="486" spans="2:3" hidden="1" outlineLevel="2">
      <c r="B486" s="10" t="s">
        <v>13555</v>
      </c>
      <c r="C486" s="44">
        <v>1799</v>
      </c>
    </row>
    <row r="487" spans="2:3" hidden="1" outlineLevel="2">
      <c r="B487" s="8" t="s">
        <v>13555</v>
      </c>
      <c r="C487" s="44">
        <v>650</v>
      </c>
    </row>
    <row r="488" spans="2:3" hidden="1" outlineLevel="2">
      <c r="B488" s="10" t="s">
        <v>13555</v>
      </c>
      <c r="C488" s="45">
        <v>2498</v>
      </c>
    </row>
    <row r="489" spans="2:3" hidden="1" outlineLevel="2">
      <c r="B489" s="8" t="s">
        <v>13555</v>
      </c>
      <c r="C489" s="44">
        <v>1299</v>
      </c>
    </row>
    <row r="490" spans="2:3" ht="15.75" outlineLevel="1" collapsed="1">
      <c r="B490" s="40" t="s">
        <v>13698</v>
      </c>
      <c r="C490" s="44">
        <f>SUBTOTAL(9,C486:C489)</f>
        <v>6246</v>
      </c>
    </row>
    <row r="491" spans="2:3" hidden="1" outlineLevel="2">
      <c r="B491" s="10" t="s">
        <v>13225</v>
      </c>
      <c r="C491" s="44">
        <v>999</v>
      </c>
    </row>
    <row r="492" spans="2:3" ht="15.75" outlineLevel="1" collapsed="1">
      <c r="B492" s="41" t="s">
        <v>13699</v>
      </c>
      <c r="C492" s="44">
        <f>SUBTOTAL(9,C491:C491)</f>
        <v>999</v>
      </c>
    </row>
    <row r="493" spans="2:3" hidden="1" outlineLevel="2">
      <c r="B493" s="8" t="s">
        <v>13556</v>
      </c>
      <c r="C493" s="44">
        <v>2495</v>
      </c>
    </row>
    <row r="494" spans="2:3" hidden="1" outlineLevel="2">
      <c r="B494" s="10" t="s">
        <v>13556</v>
      </c>
      <c r="C494" s="45">
        <v>1299</v>
      </c>
    </row>
    <row r="495" spans="2:3" hidden="1" outlineLevel="2">
      <c r="B495" s="8" t="s">
        <v>13556</v>
      </c>
      <c r="C495" s="44">
        <v>3495</v>
      </c>
    </row>
    <row r="496" spans="2:3" hidden="1" outlineLevel="2">
      <c r="B496" s="10" t="s">
        <v>13556</v>
      </c>
      <c r="C496" s="44">
        <v>995</v>
      </c>
    </row>
    <row r="497" spans="2:3" hidden="1" outlineLevel="2">
      <c r="B497" s="8" t="s">
        <v>13556</v>
      </c>
      <c r="C497" s="44">
        <v>995</v>
      </c>
    </row>
    <row r="498" spans="2:3" ht="15.75" outlineLevel="1" collapsed="1">
      <c r="B498" s="40" t="s">
        <v>13700</v>
      </c>
      <c r="C498" s="44">
        <f>SUBTOTAL(9,C493:C497)</f>
        <v>9279</v>
      </c>
    </row>
    <row r="499" spans="2:3" hidden="1" outlineLevel="2">
      <c r="B499" s="10" t="s">
        <v>13499</v>
      </c>
      <c r="C499" s="44">
        <v>1800</v>
      </c>
    </row>
    <row r="500" spans="2:3" hidden="1" outlineLevel="2">
      <c r="B500" s="8" t="s">
        <v>13499</v>
      </c>
      <c r="C500" s="44">
        <v>1208</v>
      </c>
    </row>
    <row r="501" spans="2:3" hidden="1" outlineLevel="2">
      <c r="B501" s="10" t="s">
        <v>13499</v>
      </c>
      <c r="C501" s="45">
        <v>1208</v>
      </c>
    </row>
    <row r="502" spans="2:3" ht="15.75" outlineLevel="1" collapsed="1">
      <c r="B502" s="41" t="s">
        <v>13701</v>
      </c>
      <c r="C502" s="45">
        <f>SUBTOTAL(9,C499:C501)</f>
        <v>4216</v>
      </c>
    </row>
    <row r="503" spans="2:3" hidden="1" outlineLevel="2">
      <c r="B503" s="8" t="s">
        <v>13226</v>
      </c>
      <c r="C503" s="44">
        <v>1900</v>
      </c>
    </row>
    <row r="504" spans="2:3" ht="15.75" outlineLevel="1" collapsed="1">
      <c r="B504" s="40" t="s">
        <v>13702</v>
      </c>
      <c r="C504" s="44">
        <f>SUBTOTAL(9,C503:C503)</f>
        <v>1900</v>
      </c>
    </row>
    <row r="505" spans="2:3" hidden="1" outlineLevel="2">
      <c r="B505" s="10" t="s">
        <v>13498</v>
      </c>
      <c r="C505" s="44">
        <v>1699</v>
      </c>
    </row>
    <row r="506" spans="2:3" hidden="1" outlineLevel="2">
      <c r="B506" s="8" t="s">
        <v>13498</v>
      </c>
      <c r="C506" s="44">
        <v>220</v>
      </c>
    </row>
    <row r="507" spans="2:3" hidden="1" outlineLevel="2">
      <c r="B507" s="10" t="s">
        <v>13498</v>
      </c>
      <c r="C507" s="45">
        <v>200</v>
      </c>
    </row>
    <row r="508" spans="2:3" hidden="1" outlineLevel="2">
      <c r="B508" s="8" t="s">
        <v>13498</v>
      </c>
      <c r="C508" s="44">
        <v>200</v>
      </c>
    </row>
    <row r="509" spans="2:3" hidden="1" outlineLevel="2">
      <c r="B509" s="10" t="s">
        <v>13498</v>
      </c>
      <c r="C509" s="44">
        <v>599</v>
      </c>
    </row>
    <row r="510" spans="2:3" hidden="1" outlineLevel="2">
      <c r="B510" s="8" t="s">
        <v>13498</v>
      </c>
      <c r="C510" s="44">
        <v>499</v>
      </c>
    </row>
    <row r="511" spans="2:3" hidden="1" outlineLevel="2">
      <c r="B511" s="10" t="s">
        <v>13498</v>
      </c>
      <c r="C511" s="44">
        <v>599</v>
      </c>
    </row>
    <row r="512" spans="2:3" hidden="1" outlineLevel="2">
      <c r="B512" s="8" t="s">
        <v>13498</v>
      </c>
      <c r="C512" s="44">
        <v>1109</v>
      </c>
    </row>
    <row r="513" spans="2:3" hidden="1" outlineLevel="2">
      <c r="B513" s="10" t="s">
        <v>13498</v>
      </c>
      <c r="C513" s="45">
        <v>1999</v>
      </c>
    </row>
    <row r="514" spans="2:3" hidden="1" outlineLevel="2">
      <c r="B514" s="8" t="s">
        <v>13498</v>
      </c>
      <c r="C514" s="44">
        <v>1999</v>
      </c>
    </row>
    <row r="515" spans="2:3" hidden="1" outlineLevel="2">
      <c r="B515" s="10" t="s">
        <v>13498</v>
      </c>
      <c r="C515" s="45">
        <v>699</v>
      </c>
    </row>
    <row r="516" spans="2:3" hidden="1" outlineLevel="2">
      <c r="B516" s="8" t="s">
        <v>13498</v>
      </c>
      <c r="C516" s="44">
        <v>315</v>
      </c>
    </row>
    <row r="517" spans="2:3" hidden="1" outlineLevel="2">
      <c r="B517" s="10" t="s">
        <v>13498</v>
      </c>
      <c r="C517" s="45">
        <v>315</v>
      </c>
    </row>
    <row r="518" spans="2:3" hidden="1" outlineLevel="2">
      <c r="B518" s="8" t="s">
        <v>13498</v>
      </c>
      <c r="C518" s="44">
        <v>400</v>
      </c>
    </row>
    <row r="519" spans="2:3" hidden="1" outlineLevel="2">
      <c r="B519" s="10" t="s">
        <v>13498</v>
      </c>
      <c r="C519" s="44">
        <v>1999</v>
      </c>
    </row>
    <row r="520" spans="2:3" hidden="1" outlineLevel="2">
      <c r="B520" s="8" t="s">
        <v>13498</v>
      </c>
      <c r="C520" s="44">
        <v>1999</v>
      </c>
    </row>
    <row r="521" spans="2:3" hidden="1" outlineLevel="2">
      <c r="B521" s="10" t="s">
        <v>13498</v>
      </c>
      <c r="C521" s="44">
        <v>1999</v>
      </c>
    </row>
    <row r="522" spans="2:3" hidden="1" outlineLevel="2">
      <c r="B522" s="8" t="s">
        <v>13498</v>
      </c>
      <c r="C522" s="44">
        <v>1799</v>
      </c>
    </row>
    <row r="523" spans="2:3" hidden="1" outlineLevel="2">
      <c r="B523" s="10" t="s">
        <v>13498</v>
      </c>
      <c r="C523" s="45">
        <v>1799</v>
      </c>
    </row>
    <row r="524" spans="2:3" hidden="1" outlineLevel="2">
      <c r="B524" s="8" t="s">
        <v>13498</v>
      </c>
      <c r="C524" s="44">
        <v>1799</v>
      </c>
    </row>
    <row r="525" spans="2:3" ht="15.75" outlineLevel="1" collapsed="1">
      <c r="B525" s="40" t="s">
        <v>13703</v>
      </c>
      <c r="C525" s="44">
        <f>SUBTOTAL(9,C505:C524)</f>
        <v>22246</v>
      </c>
    </row>
    <row r="526" spans="2:3" hidden="1" outlineLevel="2">
      <c r="B526" s="10" t="s">
        <v>13558</v>
      </c>
      <c r="C526" s="44">
        <v>1999</v>
      </c>
    </row>
    <row r="527" spans="2:3" hidden="1" outlineLevel="2">
      <c r="B527" s="8" t="s">
        <v>13558</v>
      </c>
      <c r="C527" s="44">
        <v>499</v>
      </c>
    </row>
    <row r="528" spans="2:3" ht="15.75" outlineLevel="1" collapsed="1">
      <c r="B528" s="40" t="s">
        <v>13704</v>
      </c>
      <c r="C528" s="44">
        <f>SUBTOTAL(9,C526:C527)</f>
        <v>2498</v>
      </c>
    </row>
    <row r="529" spans="2:3" hidden="1" outlineLevel="2">
      <c r="B529" s="10" t="s">
        <v>13227</v>
      </c>
      <c r="C529" s="44">
        <v>450</v>
      </c>
    </row>
    <row r="530" spans="2:3" ht="15.75" outlineLevel="1" collapsed="1">
      <c r="B530" s="41" t="s">
        <v>13705</v>
      </c>
      <c r="C530" s="44">
        <f>SUBTOTAL(9,C529:C529)</f>
        <v>450</v>
      </c>
    </row>
    <row r="531" spans="2:3" hidden="1" outlineLevel="2">
      <c r="B531" s="8" t="s">
        <v>13228</v>
      </c>
      <c r="C531" s="44">
        <v>400</v>
      </c>
    </row>
    <row r="532" spans="2:3" ht="15.75" outlineLevel="1" collapsed="1">
      <c r="B532" s="40" t="s">
        <v>13706</v>
      </c>
      <c r="C532" s="44">
        <f>SUBTOTAL(9,C531:C531)</f>
        <v>400</v>
      </c>
    </row>
    <row r="533" spans="2:3" hidden="1" outlineLevel="2">
      <c r="B533" s="10" t="s">
        <v>13559</v>
      </c>
      <c r="C533" s="44">
        <v>59</v>
      </c>
    </row>
    <row r="534" spans="2:3" hidden="1" outlineLevel="2">
      <c r="B534" s="8" t="s">
        <v>13559</v>
      </c>
      <c r="C534" s="44">
        <v>39</v>
      </c>
    </row>
    <row r="535" spans="2:3" hidden="1" outlineLevel="2">
      <c r="B535" s="10" t="s">
        <v>13559</v>
      </c>
      <c r="C535" s="45">
        <v>99</v>
      </c>
    </row>
    <row r="536" spans="2:3" ht="15.75" outlineLevel="1" collapsed="1">
      <c r="B536" s="41" t="s">
        <v>13707</v>
      </c>
      <c r="C536" s="45">
        <f>SUBTOTAL(9,C533:C535)</f>
        <v>197</v>
      </c>
    </row>
    <row r="537" spans="2:3" hidden="1" outlineLevel="2">
      <c r="B537" s="8" t="s">
        <v>13229</v>
      </c>
      <c r="C537" s="44">
        <v>59900</v>
      </c>
    </row>
    <row r="538" spans="2:3" ht="15.75" outlineLevel="1" collapsed="1">
      <c r="B538" s="40" t="s">
        <v>13708</v>
      </c>
      <c r="C538" s="44">
        <f>SUBTOTAL(9,C537:C537)</f>
        <v>59900</v>
      </c>
    </row>
    <row r="539" spans="2:3" hidden="1" outlineLevel="2">
      <c r="B539" s="10" t="s">
        <v>13230</v>
      </c>
      <c r="C539" s="45">
        <v>15990</v>
      </c>
    </row>
    <row r="540" spans="2:3" ht="15.75" outlineLevel="1" collapsed="1">
      <c r="B540" s="41" t="s">
        <v>13709</v>
      </c>
      <c r="C540" s="45">
        <f>SUBTOTAL(9,C539:C539)</f>
        <v>15990</v>
      </c>
    </row>
    <row r="541" spans="2:3" hidden="1" outlineLevel="2">
      <c r="B541" s="8" t="s">
        <v>13231</v>
      </c>
      <c r="C541" s="44">
        <v>1999</v>
      </c>
    </row>
    <row r="542" spans="2:3" hidden="1" outlineLevel="2">
      <c r="B542" s="10" t="s">
        <v>13231</v>
      </c>
      <c r="C542" s="45">
        <v>1999</v>
      </c>
    </row>
    <row r="543" spans="2:3" hidden="1" outlineLevel="2">
      <c r="B543" s="8" t="s">
        <v>13231</v>
      </c>
      <c r="C543" s="44">
        <v>1999</v>
      </c>
    </row>
    <row r="544" spans="2:3" ht="15.75" outlineLevel="1" collapsed="1">
      <c r="B544" s="40" t="s">
        <v>13710</v>
      </c>
      <c r="C544" s="44">
        <f>SUBTOTAL(9,C541:C543)</f>
        <v>5997</v>
      </c>
    </row>
    <row r="545" spans="2:3" hidden="1" outlineLevel="2">
      <c r="B545" s="10" t="s">
        <v>13232</v>
      </c>
      <c r="C545" s="44">
        <v>1499</v>
      </c>
    </row>
    <row r="546" spans="2:3" ht="15.75" outlineLevel="1" collapsed="1">
      <c r="B546" s="41" t="s">
        <v>13711</v>
      </c>
      <c r="C546" s="44">
        <f>SUBTOTAL(9,C545:C545)</f>
        <v>1499</v>
      </c>
    </row>
    <row r="547" spans="2:3" hidden="1" outlineLevel="2">
      <c r="B547" s="8" t="s">
        <v>13233</v>
      </c>
      <c r="C547" s="44">
        <v>1499</v>
      </c>
    </row>
    <row r="548" spans="2:3" ht="15.75" outlineLevel="1" collapsed="1">
      <c r="B548" s="40" t="s">
        <v>13712</v>
      </c>
      <c r="C548" s="44">
        <f>SUBTOTAL(9,C547:C547)</f>
        <v>1499</v>
      </c>
    </row>
    <row r="549" spans="2:3" hidden="1" outlineLevel="2">
      <c r="B549" s="10" t="s">
        <v>13234</v>
      </c>
      <c r="C549" s="45">
        <v>999</v>
      </c>
    </row>
    <row r="550" spans="2:3" ht="15.75" outlineLevel="1" collapsed="1">
      <c r="B550" s="41" t="s">
        <v>13713</v>
      </c>
      <c r="C550" s="45">
        <f>SUBTOTAL(9,C549:C549)</f>
        <v>999</v>
      </c>
    </row>
    <row r="551" spans="2:3" hidden="1" outlineLevel="2">
      <c r="B551" s="8" t="s">
        <v>13235</v>
      </c>
      <c r="C551" s="44">
        <v>599</v>
      </c>
    </row>
    <row r="552" spans="2:3" ht="15.75" outlineLevel="1" collapsed="1">
      <c r="B552" s="40" t="s">
        <v>13714</v>
      </c>
      <c r="C552" s="44">
        <f>SUBTOTAL(9,C551:C551)</f>
        <v>599</v>
      </c>
    </row>
    <row r="553" spans="2:3" hidden="1" outlineLevel="2">
      <c r="B553" s="10" t="s">
        <v>13236</v>
      </c>
      <c r="C553" s="45">
        <v>199</v>
      </c>
    </row>
    <row r="554" spans="2:3" ht="15.75" outlineLevel="1" collapsed="1">
      <c r="B554" s="41" t="s">
        <v>13715</v>
      </c>
      <c r="C554" s="45">
        <f>SUBTOTAL(9,C553:C553)</f>
        <v>199</v>
      </c>
    </row>
    <row r="555" spans="2:3" hidden="1" outlineLevel="2">
      <c r="B555" s="8" t="s">
        <v>13237</v>
      </c>
      <c r="C555" s="44">
        <v>499</v>
      </c>
    </row>
    <row r="556" spans="2:3" ht="15.75" outlineLevel="1" collapsed="1">
      <c r="B556" s="40" t="s">
        <v>13716</v>
      </c>
      <c r="C556" s="44">
        <f>SUBTOTAL(9,C555:C555)</f>
        <v>499</v>
      </c>
    </row>
    <row r="557" spans="2:3" hidden="1" outlineLevel="2">
      <c r="B557" s="10" t="s">
        <v>13238</v>
      </c>
      <c r="C557" s="45">
        <v>1799</v>
      </c>
    </row>
    <row r="558" spans="2:3" ht="15.75" outlineLevel="1" collapsed="1">
      <c r="B558" s="41" t="s">
        <v>13717</v>
      </c>
      <c r="C558" s="45">
        <f>SUBTOTAL(9,C557:C557)</f>
        <v>1799</v>
      </c>
    </row>
    <row r="559" spans="2:3" hidden="1" outlineLevel="2">
      <c r="B559" s="8" t="s">
        <v>13239</v>
      </c>
      <c r="C559" s="44">
        <v>400</v>
      </c>
    </row>
    <row r="560" spans="2:3" ht="15.75" outlineLevel="1" collapsed="1">
      <c r="B560" s="40" t="s">
        <v>13718</v>
      </c>
      <c r="C560" s="44">
        <f>SUBTOTAL(9,C559:C559)</f>
        <v>400</v>
      </c>
    </row>
    <row r="561" spans="2:3" hidden="1" outlineLevel="2">
      <c r="B561" s="10" t="s">
        <v>13240</v>
      </c>
      <c r="C561" s="45">
        <v>250</v>
      </c>
    </row>
    <row r="562" spans="2:3" ht="15.75" outlineLevel="1" collapsed="1">
      <c r="B562" s="41" t="s">
        <v>13719</v>
      </c>
      <c r="C562" s="45">
        <f>SUBTOTAL(9,C561:C561)</f>
        <v>250</v>
      </c>
    </row>
    <row r="563" spans="2:3" hidden="1" outlineLevel="2">
      <c r="B563" s="8" t="s">
        <v>13241</v>
      </c>
      <c r="C563" s="44">
        <v>2999</v>
      </c>
    </row>
    <row r="564" spans="2:3" ht="15.75" outlineLevel="1" collapsed="1">
      <c r="B564" s="40" t="s">
        <v>13720</v>
      </c>
      <c r="C564" s="44">
        <f>SUBTOTAL(9,C563:C563)</f>
        <v>2999</v>
      </c>
    </row>
    <row r="565" spans="2:3" hidden="1" outlineLevel="2">
      <c r="B565" s="10" t="s">
        <v>13242</v>
      </c>
      <c r="C565" s="45">
        <v>404</v>
      </c>
    </row>
    <row r="566" spans="2:3" ht="15.75" outlineLevel="1" collapsed="1">
      <c r="B566" s="41" t="s">
        <v>13721</v>
      </c>
      <c r="C566" s="45">
        <f>SUBTOTAL(9,C565:C565)</f>
        <v>404</v>
      </c>
    </row>
    <row r="567" spans="2:3" hidden="1" outlineLevel="2">
      <c r="B567" s="8" t="s">
        <v>13243</v>
      </c>
      <c r="C567" s="44">
        <v>510</v>
      </c>
    </row>
    <row r="568" spans="2:3" ht="15.75" outlineLevel="1" collapsed="1">
      <c r="B568" s="40" t="s">
        <v>13722</v>
      </c>
      <c r="C568" s="44">
        <f>SUBTOTAL(9,C567:C567)</f>
        <v>510</v>
      </c>
    </row>
    <row r="569" spans="2:3" hidden="1" outlineLevel="2">
      <c r="B569" s="10" t="s">
        <v>13244</v>
      </c>
      <c r="C569" s="45">
        <v>999</v>
      </c>
    </row>
    <row r="570" spans="2:3" ht="15.75" outlineLevel="1" collapsed="1">
      <c r="B570" s="41" t="s">
        <v>13723</v>
      </c>
      <c r="C570" s="45">
        <f>SUBTOTAL(9,C569:C569)</f>
        <v>999</v>
      </c>
    </row>
    <row r="571" spans="2:3" hidden="1" outlineLevel="2">
      <c r="B571" s="8" t="s">
        <v>13245</v>
      </c>
      <c r="C571" s="44">
        <v>1599</v>
      </c>
    </row>
    <row r="572" spans="2:3" ht="15.75" outlineLevel="1" collapsed="1">
      <c r="B572" s="40" t="s">
        <v>13724</v>
      </c>
      <c r="C572" s="44">
        <f>SUBTOTAL(9,C571:C571)</f>
        <v>1599</v>
      </c>
    </row>
    <row r="573" spans="2:3" hidden="1" outlineLevel="2">
      <c r="B573" s="10" t="s">
        <v>13246</v>
      </c>
      <c r="C573" s="45">
        <v>1599</v>
      </c>
    </row>
    <row r="574" spans="2:3" ht="15.75" outlineLevel="1" collapsed="1">
      <c r="B574" s="41" t="s">
        <v>13725</v>
      </c>
      <c r="C574" s="45">
        <f>SUBTOTAL(9,C573:C573)</f>
        <v>1599</v>
      </c>
    </row>
    <row r="575" spans="2:3" hidden="1" outlineLevel="2">
      <c r="B575" s="8" t="s">
        <v>13247</v>
      </c>
      <c r="C575" s="44">
        <v>1899</v>
      </c>
    </row>
    <row r="576" spans="2:3" ht="15.75" outlineLevel="1" collapsed="1">
      <c r="B576" s="40" t="s">
        <v>13726</v>
      </c>
      <c r="C576" s="44">
        <f>SUBTOTAL(9,C575:C575)</f>
        <v>1899</v>
      </c>
    </row>
    <row r="577" spans="2:3" hidden="1" outlineLevel="2">
      <c r="B577" s="10" t="s">
        <v>13540</v>
      </c>
      <c r="C577" s="45">
        <v>6999</v>
      </c>
    </row>
    <row r="578" spans="2:3" hidden="1" outlineLevel="2">
      <c r="B578" s="8" t="s">
        <v>13540</v>
      </c>
      <c r="C578" s="44">
        <v>825</v>
      </c>
    </row>
    <row r="579" spans="2:3" hidden="1" outlineLevel="2">
      <c r="B579" s="10" t="s">
        <v>13540</v>
      </c>
      <c r="C579" s="45">
        <v>2499</v>
      </c>
    </row>
    <row r="580" spans="2:3" hidden="1" outlineLevel="2">
      <c r="B580" s="8" t="s">
        <v>13540</v>
      </c>
      <c r="C580" s="44">
        <v>500</v>
      </c>
    </row>
    <row r="581" spans="2:3" hidden="1" outlineLevel="2">
      <c r="B581" s="10" t="s">
        <v>13540</v>
      </c>
      <c r="C581" s="44">
        <v>9999</v>
      </c>
    </row>
    <row r="582" spans="2:3" hidden="1" outlineLevel="2">
      <c r="B582" s="8" t="s">
        <v>13540</v>
      </c>
      <c r="C582" s="44">
        <v>3799</v>
      </c>
    </row>
    <row r="583" spans="2:3" hidden="1" outlineLevel="2">
      <c r="B583" s="10" t="s">
        <v>13540</v>
      </c>
      <c r="C583" s="45">
        <v>9999</v>
      </c>
    </row>
    <row r="584" spans="2:3" ht="15.75" outlineLevel="1" collapsed="1">
      <c r="B584" s="41" t="s">
        <v>13727</v>
      </c>
      <c r="C584" s="45">
        <f>SUBTOTAL(9,C577:C583)</f>
        <v>34620</v>
      </c>
    </row>
    <row r="585" spans="2:3" hidden="1" outlineLevel="2">
      <c r="B585" s="8" t="s">
        <v>13539</v>
      </c>
      <c r="C585" s="44">
        <v>180</v>
      </c>
    </row>
    <row r="586" spans="2:3" hidden="1" outlineLevel="2">
      <c r="B586" s="10" t="s">
        <v>13539</v>
      </c>
      <c r="C586" s="44">
        <v>180</v>
      </c>
    </row>
    <row r="587" spans="2:3" ht="15.75" outlineLevel="1" collapsed="1">
      <c r="B587" s="41" t="s">
        <v>13728</v>
      </c>
      <c r="C587" s="44">
        <f>SUBTOTAL(9,C585:C586)</f>
        <v>360</v>
      </c>
    </row>
    <row r="588" spans="2:3" hidden="1" outlineLevel="2">
      <c r="B588" s="8" t="s">
        <v>13248</v>
      </c>
      <c r="C588" s="44">
        <v>799</v>
      </c>
    </row>
    <row r="589" spans="2:3" ht="15.75" outlineLevel="1" collapsed="1">
      <c r="B589" s="40" t="s">
        <v>13729</v>
      </c>
      <c r="C589" s="44">
        <f>SUBTOTAL(9,C588:C588)</f>
        <v>799</v>
      </c>
    </row>
    <row r="590" spans="2:3" hidden="1" outlineLevel="2">
      <c r="B590" s="10" t="s">
        <v>13249</v>
      </c>
      <c r="C590" s="44">
        <v>150</v>
      </c>
    </row>
    <row r="591" spans="2:3" ht="15.75" outlineLevel="1" collapsed="1">
      <c r="B591" s="41" t="s">
        <v>13730</v>
      </c>
      <c r="C591" s="44">
        <f>SUBTOTAL(9,C590:C590)</f>
        <v>150</v>
      </c>
    </row>
    <row r="592" spans="2:3" hidden="1" outlineLevel="2">
      <c r="B592" s="8" t="s">
        <v>13250</v>
      </c>
      <c r="C592" s="44">
        <v>499</v>
      </c>
    </row>
    <row r="593" spans="2:3" ht="15.75" outlineLevel="1" collapsed="1">
      <c r="B593" s="40" t="s">
        <v>13731</v>
      </c>
      <c r="C593" s="44">
        <f>SUBTOTAL(9,C592:C592)</f>
        <v>499</v>
      </c>
    </row>
    <row r="594" spans="2:3" hidden="1" outlineLevel="2">
      <c r="B594" s="10" t="s">
        <v>13251</v>
      </c>
      <c r="C594" s="44">
        <v>499</v>
      </c>
    </row>
    <row r="595" spans="2:3" ht="15.75" outlineLevel="1" collapsed="1">
      <c r="B595" s="41" t="s">
        <v>13732</v>
      </c>
      <c r="C595" s="44">
        <f>SUBTOTAL(9,C594:C594)</f>
        <v>499</v>
      </c>
    </row>
    <row r="596" spans="2:3" hidden="1" outlineLevel="2">
      <c r="B596" s="8" t="s">
        <v>13252</v>
      </c>
      <c r="C596" s="44">
        <v>1599</v>
      </c>
    </row>
    <row r="597" spans="2:3" ht="15.75" outlineLevel="1" collapsed="1">
      <c r="B597" s="40" t="s">
        <v>13733</v>
      </c>
      <c r="C597" s="44">
        <f>SUBTOTAL(9,C596:C596)</f>
        <v>1599</v>
      </c>
    </row>
    <row r="598" spans="2:3" hidden="1" outlineLevel="2">
      <c r="B598" s="10" t="s">
        <v>13538</v>
      </c>
      <c r="C598" s="44">
        <v>9999</v>
      </c>
    </row>
    <row r="599" spans="2:3" hidden="1" outlineLevel="2">
      <c r="B599" s="8" t="s">
        <v>13538</v>
      </c>
      <c r="C599" s="44">
        <v>9999</v>
      </c>
    </row>
    <row r="600" spans="2:3" hidden="1" outlineLevel="2">
      <c r="B600" s="10" t="s">
        <v>13538</v>
      </c>
      <c r="C600" s="45">
        <v>9999</v>
      </c>
    </row>
    <row r="601" spans="2:3" hidden="1" outlineLevel="2">
      <c r="B601" s="8" t="s">
        <v>13538</v>
      </c>
      <c r="C601" s="44">
        <v>9999</v>
      </c>
    </row>
    <row r="602" spans="2:3" hidden="1" outlineLevel="2">
      <c r="B602" s="10" t="s">
        <v>13538</v>
      </c>
      <c r="C602" s="45">
        <v>9999</v>
      </c>
    </row>
    <row r="603" spans="2:3" hidden="1" outlineLevel="2">
      <c r="B603" s="8" t="s">
        <v>13538</v>
      </c>
      <c r="C603" s="44">
        <v>7999</v>
      </c>
    </row>
    <row r="604" spans="2:3" hidden="1" outlineLevel="2">
      <c r="B604" s="10" t="s">
        <v>13538</v>
      </c>
      <c r="C604" s="45">
        <v>9999</v>
      </c>
    </row>
    <row r="605" spans="2:3" hidden="1" outlineLevel="2">
      <c r="B605" s="8" t="s">
        <v>13538</v>
      </c>
      <c r="C605" s="44">
        <v>7999</v>
      </c>
    </row>
    <row r="606" spans="2:3" hidden="1" outlineLevel="2">
      <c r="B606" s="10" t="s">
        <v>13538</v>
      </c>
      <c r="C606" s="44">
        <v>7999</v>
      </c>
    </row>
    <row r="607" spans="2:3" hidden="1" outlineLevel="2">
      <c r="B607" s="8" t="s">
        <v>13538</v>
      </c>
      <c r="C607" s="44">
        <v>19999</v>
      </c>
    </row>
    <row r="608" spans="2:3" hidden="1" outlineLevel="2">
      <c r="B608" s="10" t="s">
        <v>13538</v>
      </c>
      <c r="C608" s="44">
        <v>19999</v>
      </c>
    </row>
    <row r="609" spans="2:3" hidden="1" outlineLevel="2">
      <c r="B609" s="8" t="s">
        <v>13538</v>
      </c>
      <c r="C609" s="44">
        <v>19999</v>
      </c>
    </row>
    <row r="610" spans="2:3" hidden="1" outlineLevel="2">
      <c r="B610" s="10" t="s">
        <v>13538</v>
      </c>
      <c r="C610" s="44">
        <v>19999</v>
      </c>
    </row>
    <row r="611" spans="2:3" hidden="1" outlineLevel="2">
      <c r="B611" s="8" t="s">
        <v>13538</v>
      </c>
      <c r="C611" s="44">
        <v>19999</v>
      </c>
    </row>
    <row r="612" spans="2:3" hidden="1" outlineLevel="2">
      <c r="B612" s="10" t="s">
        <v>13538</v>
      </c>
      <c r="C612" s="45">
        <v>7999</v>
      </c>
    </row>
    <row r="613" spans="2:3" hidden="1" outlineLevel="2">
      <c r="B613" s="8" t="s">
        <v>13538</v>
      </c>
      <c r="C613" s="44">
        <v>9999</v>
      </c>
    </row>
    <row r="614" spans="2:3" hidden="1" outlineLevel="2">
      <c r="B614" s="10" t="s">
        <v>13538</v>
      </c>
      <c r="C614" s="45">
        <v>9999</v>
      </c>
    </row>
    <row r="615" spans="2:3" hidden="1" outlineLevel="2">
      <c r="B615" s="8" t="s">
        <v>13538</v>
      </c>
      <c r="C615" s="44">
        <v>9999</v>
      </c>
    </row>
    <row r="616" spans="2:3" hidden="1" outlineLevel="2">
      <c r="B616" s="10" t="s">
        <v>13538</v>
      </c>
      <c r="C616" s="44">
        <v>9999</v>
      </c>
    </row>
    <row r="617" spans="2:3" hidden="1" outlineLevel="2">
      <c r="B617" s="8" t="s">
        <v>13538</v>
      </c>
      <c r="C617" s="44">
        <v>9999</v>
      </c>
    </row>
    <row r="618" spans="2:3" hidden="1" outlineLevel="2">
      <c r="B618" s="10" t="s">
        <v>13538</v>
      </c>
      <c r="C618" s="44">
        <v>9999</v>
      </c>
    </row>
    <row r="619" spans="2:3" hidden="1" outlineLevel="2">
      <c r="B619" s="8" t="s">
        <v>13538</v>
      </c>
      <c r="C619" s="44">
        <v>9999</v>
      </c>
    </row>
    <row r="620" spans="2:3" hidden="1" outlineLevel="2">
      <c r="B620" s="10" t="s">
        <v>13538</v>
      </c>
      <c r="C620" s="45">
        <v>11999</v>
      </c>
    </row>
    <row r="621" spans="2:3" hidden="1" outlineLevel="2">
      <c r="B621" s="8" t="s">
        <v>13538</v>
      </c>
      <c r="C621" s="44">
        <v>16999</v>
      </c>
    </row>
    <row r="622" spans="2:3" hidden="1" outlineLevel="2">
      <c r="B622" s="10" t="s">
        <v>13538</v>
      </c>
      <c r="C622" s="44">
        <v>17999</v>
      </c>
    </row>
    <row r="623" spans="2:3" hidden="1" outlineLevel="2">
      <c r="B623" s="8" t="s">
        <v>13538</v>
      </c>
      <c r="C623" s="44">
        <v>16999</v>
      </c>
    </row>
    <row r="624" spans="2:3" ht="15.75" outlineLevel="1" collapsed="1">
      <c r="B624" s="40" t="s">
        <v>13734</v>
      </c>
      <c r="C624" s="44">
        <f>SUBTOTAL(9,C598:C623)</f>
        <v>325974</v>
      </c>
    </row>
    <row r="625" spans="2:3" hidden="1" outlineLevel="2">
      <c r="B625" s="10" t="s">
        <v>13537</v>
      </c>
      <c r="C625" s="45">
        <v>3999</v>
      </c>
    </row>
    <row r="626" spans="2:3" hidden="1" outlineLevel="2">
      <c r="B626" s="8" t="s">
        <v>13537</v>
      </c>
      <c r="C626" s="44">
        <v>2499</v>
      </c>
    </row>
    <row r="627" spans="2:3" hidden="1" outlineLevel="2">
      <c r="B627" s="10" t="s">
        <v>13537</v>
      </c>
      <c r="C627" s="44">
        <v>199</v>
      </c>
    </row>
    <row r="628" spans="2:3" hidden="1" outlineLevel="2">
      <c r="B628" s="8" t="s">
        <v>13537</v>
      </c>
      <c r="C628" s="44">
        <v>199</v>
      </c>
    </row>
    <row r="629" spans="2:3" hidden="1" outlineLevel="2">
      <c r="B629" s="10" t="s">
        <v>13537</v>
      </c>
      <c r="C629" s="44">
        <v>299</v>
      </c>
    </row>
    <row r="630" spans="2:3" hidden="1" outlineLevel="2">
      <c r="B630" s="8" t="s">
        <v>13537</v>
      </c>
      <c r="C630" s="44">
        <v>599</v>
      </c>
    </row>
    <row r="631" spans="2:3" hidden="1" outlineLevel="2">
      <c r="B631" s="10" t="s">
        <v>13537</v>
      </c>
      <c r="C631" s="45">
        <v>599</v>
      </c>
    </row>
    <row r="632" spans="2:3" hidden="1" outlineLevel="2">
      <c r="B632" s="8" t="s">
        <v>13537</v>
      </c>
      <c r="C632" s="44">
        <v>249</v>
      </c>
    </row>
    <row r="633" spans="2:3" hidden="1" outlineLevel="2">
      <c r="B633" s="10" t="s">
        <v>13537</v>
      </c>
      <c r="C633" s="44">
        <v>249</v>
      </c>
    </row>
    <row r="634" spans="2:3" hidden="1" outlineLevel="2">
      <c r="B634" s="8" t="s">
        <v>13537</v>
      </c>
      <c r="C634" s="44">
        <v>249</v>
      </c>
    </row>
    <row r="635" spans="2:3" hidden="1" outlineLevel="2">
      <c r="B635" s="10" t="s">
        <v>13537</v>
      </c>
      <c r="C635" s="45">
        <v>199</v>
      </c>
    </row>
    <row r="636" spans="2:3" hidden="1" outlineLevel="2">
      <c r="B636" s="8" t="s">
        <v>13537</v>
      </c>
      <c r="C636" s="44">
        <v>199</v>
      </c>
    </row>
    <row r="637" spans="2:3" ht="15.75" outlineLevel="1" collapsed="1">
      <c r="B637" s="40" t="s">
        <v>13735</v>
      </c>
      <c r="C637" s="44">
        <f>SUBTOTAL(9,C625:C636)</f>
        <v>9538</v>
      </c>
    </row>
    <row r="638" spans="2:3" hidden="1" outlineLevel="2">
      <c r="B638" s="10" t="s">
        <v>13253</v>
      </c>
      <c r="C638" s="45">
        <v>199</v>
      </c>
    </row>
    <row r="639" spans="2:3" ht="15.75" outlineLevel="1" collapsed="1">
      <c r="B639" s="41" t="s">
        <v>13736</v>
      </c>
      <c r="C639" s="45">
        <f>SUBTOTAL(9,C638:C638)</f>
        <v>199</v>
      </c>
    </row>
    <row r="640" spans="2:3" hidden="1" outlineLevel="2">
      <c r="B640" s="8" t="s">
        <v>13254</v>
      </c>
      <c r="C640" s="44">
        <v>599</v>
      </c>
    </row>
    <row r="641" spans="2:3" ht="15.75" outlineLevel="1" collapsed="1">
      <c r="B641" s="40" t="s">
        <v>13737</v>
      </c>
      <c r="C641" s="44">
        <f>SUBTOTAL(9,C640:C640)</f>
        <v>599</v>
      </c>
    </row>
    <row r="642" spans="2:3" hidden="1" outlineLevel="2">
      <c r="B642" s="10" t="s">
        <v>13255</v>
      </c>
      <c r="C642" s="45">
        <v>1150</v>
      </c>
    </row>
    <row r="643" spans="2:3" ht="15.75" outlineLevel="1" collapsed="1">
      <c r="B643" s="41" t="s">
        <v>13738</v>
      </c>
      <c r="C643" s="45">
        <f>SUBTOTAL(9,C642:C642)</f>
        <v>1150</v>
      </c>
    </row>
    <row r="644" spans="2:3" hidden="1" outlineLevel="2">
      <c r="B644" s="8" t="s">
        <v>13256</v>
      </c>
      <c r="C644" s="44">
        <v>549</v>
      </c>
    </row>
    <row r="645" spans="2:3" ht="15.75" outlineLevel="1" collapsed="1">
      <c r="B645" s="40" t="s">
        <v>13739</v>
      </c>
      <c r="C645" s="44">
        <f>SUBTOTAL(9,C644:C644)</f>
        <v>549</v>
      </c>
    </row>
    <row r="646" spans="2:3" hidden="1" outlineLevel="2">
      <c r="B646" s="10" t="s">
        <v>13257</v>
      </c>
      <c r="C646" s="44">
        <v>3199</v>
      </c>
    </row>
    <row r="647" spans="2:3" ht="15.75" outlineLevel="1" collapsed="1">
      <c r="B647" s="41" t="s">
        <v>13740</v>
      </c>
      <c r="C647" s="44">
        <f>SUBTOTAL(9,C646:C646)</f>
        <v>3199</v>
      </c>
    </row>
    <row r="648" spans="2:3" hidden="1" outlineLevel="2">
      <c r="B648" s="8" t="s">
        <v>13258</v>
      </c>
      <c r="C648" s="44">
        <v>2999</v>
      </c>
    </row>
    <row r="649" spans="2:3" ht="15.75" outlineLevel="1" collapsed="1">
      <c r="B649" s="40" t="s">
        <v>13741</v>
      </c>
      <c r="C649" s="44">
        <f>SUBTOTAL(9,C648:C648)</f>
        <v>2999</v>
      </c>
    </row>
    <row r="650" spans="2:3" hidden="1" outlineLevel="2">
      <c r="B650" s="10" t="s">
        <v>13259</v>
      </c>
      <c r="C650" s="44">
        <v>399</v>
      </c>
    </row>
    <row r="651" spans="2:3" ht="15.75" outlineLevel="1" collapsed="1">
      <c r="B651" s="41" t="s">
        <v>13742</v>
      </c>
      <c r="C651" s="44">
        <f>SUBTOTAL(9,C650:C650)</f>
        <v>399</v>
      </c>
    </row>
    <row r="652" spans="2:3" hidden="1" outlineLevel="2">
      <c r="B652" s="8" t="s">
        <v>13560</v>
      </c>
      <c r="C652" s="44">
        <v>999</v>
      </c>
    </row>
    <row r="653" spans="2:3" hidden="1" outlineLevel="2">
      <c r="B653" s="10" t="s">
        <v>13560</v>
      </c>
      <c r="C653" s="45">
        <v>1199</v>
      </c>
    </row>
    <row r="654" spans="2:3" hidden="1" outlineLevel="2">
      <c r="B654" s="8" t="s">
        <v>13560</v>
      </c>
      <c r="C654" s="44">
        <v>499</v>
      </c>
    </row>
    <row r="655" spans="2:3" hidden="1" outlineLevel="2">
      <c r="B655" s="10" t="s">
        <v>13560</v>
      </c>
      <c r="C655" s="44">
        <v>599</v>
      </c>
    </row>
    <row r="656" spans="2:3" hidden="1" outlineLevel="2">
      <c r="B656" s="8" t="s">
        <v>13560</v>
      </c>
      <c r="C656" s="44">
        <v>499</v>
      </c>
    </row>
    <row r="657" spans="2:3" hidden="1" outlineLevel="2">
      <c r="B657" s="10" t="s">
        <v>13560</v>
      </c>
      <c r="C657" s="44">
        <v>599</v>
      </c>
    </row>
    <row r="658" spans="2:3" hidden="1" outlineLevel="2">
      <c r="B658" s="8" t="s">
        <v>13560</v>
      </c>
      <c r="C658" s="44">
        <v>1099</v>
      </c>
    </row>
    <row r="659" spans="2:3" hidden="1" outlineLevel="2">
      <c r="B659" s="10" t="s">
        <v>13560</v>
      </c>
      <c r="C659" s="45">
        <v>499</v>
      </c>
    </row>
    <row r="660" spans="2:3" hidden="1" outlineLevel="2">
      <c r="B660" s="8" t="s">
        <v>13560</v>
      </c>
      <c r="C660" s="44">
        <v>1999</v>
      </c>
    </row>
    <row r="661" spans="2:3" hidden="1" outlineLevel="2">
      <c r="B661" s="10" t="s">
        <v>13560</v>
      </c>
      <c r="C661" s="45">
        <v>499</v>
      </c>
    </row>
    <row r="662" spans="2:3" hidden="1" outlineLevel="2">
      <c r="B662" s="8" t="s">
        <v>13560</v>
      </c>
      <c r="C662" s="44">
        <v>499</v>
      </c>
    </row>
    <row r="663" spans="2:3" hidden="1" outlineLevel="2">
      <c r="B663" s="10" t="s">
        <v>13560</v>
      </c>
      <c r="C663" s="44">
        <v>299</v>
      </c>
    </row>
    <row r="664" spans="2:3" hidden="1" outlineLevel="2">
      <c r="B664" s="8" t="s">
        <v>13560</v>
      </c>
      <c r="C664" s="44">
        <v>299</v>
      </c>
    </row>
    <row r="665" spans="2:3" hidden="1" outlineLevel="2">
      <c r="B665" s="10" t="s">
        <v>13560</v>
      </c>
      <c r="C665" s="45">
        <v>299</v>
      </c>
    </row>
    <row r="666" spans="2:3" hidden="1" outlineLevel="2">
      <c r="B666" s="8" t="s">
        <v>13560</v>
      </c>
      <c r="C666" s="44">
        <v>800</v>
      </c>
    </row>
    <row r="667" spans="2:3" ht="15.75" outlineLevel="1" collapsed="1">
      <c r="B667" s="40" t="s">
        <v>13743</v>
      </c>
      <c r="C667" s="44">
        <f>SUBTOTAL(9,C652:C666)</f>
        <v>10686</v>
      </c>
    </row>
    <row r="668" spans="2:3" hidden="1" outlineLevel="2">
      <c r="B668" s="10" t="s">
        <v>13536</v>
      </c>
      <c r="C668" s="45">
        <v>800</v>
      </c>
    </row>
    <row r="669" spans="2:3" ht="15.75" outlineLevel="1" collapsed="1">
      <c r="B669" s="41" t="s">
        <v>13744</v>
      </c>
      <c r="C669" s="45">
        <f>SUBTOTAL(9,C668:C668)</f>
        <v>800</v>
      </c>
    </row>
    <row r="670" spans="2:3" hidden="1" outlineLevel="2">
      <c r="B670" s="8" t="s">
        <v>13260</v>
      </c>
      <c r="C670" s="44">
        <v>299</v>
      </c>
    </row>
    <row r="671" spans="2:3" ht="15.75" outlineLevel="1" collapsed="1">
      <c r="B671" s="40" t="s">
        <v>13745</v>
      </c>
      <c r="C671" s="44">
        <f>SUBTOTAL(9,C670:C670)</f>
        <v>299</v>
      </c>
    </row>
    <row r="672" spans="2:3" hidden="1" outlineLevel="2">
      <c r="B672" s="10" t="s">
        <v>13261</v>
      </c>
      <c r="C672" s="45">
        <v>2495</v>
      </c>
    </row>
    <row r="673" spans="2:3" ht="15.75" outlineLevel="1" collapsed="1">
      <c r="B673" s="41" t="s">
        <v>13746</v>
      </c>
      <c r="C673" s="45">
        <f>SUBTOTAL(9,C672:C672)</f>
        <v>2495</v>
      </c>
    </row>
    <row r="674" spans="2:3" hidden="1" outlineLevel="2">
      <c r="B674" s="8" t="s">
        <v>13262</v>
      </c>
      <c r="C674" s="44">
        <v>499</v>
      </c>
    </row>
    <row r="675" spans="2:3" ht="15.75" outlineLevel="1" collapsed="1">
      <c r="B675" s="40" t="s">
        <v>13747</v>
      </c>
      <c r="C675" s="44">
        <f>SUBTOTAL(9,C674:C674)</f>
        <v>499</v>
      </c>
    </row>
    <row r="676" spans="2:3" hidden="1" outlineLevel="2">
      <c r="B676" s="10" t="s">
        <v>13263</v>
      </c>
      <c r="C676" s="45">
        <v>171</v>
      </c>
    </row>
    <row r="677" spans="2:3" ht="15.75" outlineLevel="1" collapsed="1">
      <c r="B677" s="41" t="s">
        <v>13748</v>
      </c>
      <c r="C677" s="45">
        <f>SUBTOTAL(9,C676:C676)</f>
        <v>171</v>
      </c>
    </row>
    <row r="678" spans="2:3" hidden="1" outlineLevel="2">
      <c r="B678" s="8" t="s">
        <v>13534</v>
      </c>
      <c r="C678" s="44">
        <v>6700</v>
      </c>
    </row>
    <row r="679" spans="2:3" hidden="1" outlineLevel="2">
      <c r="B679" s="10" t="s">
        <v>13534</v>
      </c>
      <c r="C679" s="44">
        <v>300</v>
      </c>
    </row>
    <row r="680" spans="2:3" hidden="1" outlineLevel="2">
      <c r="B680" s="8" t="s">
        <v>13534</v>
      </c>
      <c r="C680" s="44">
        <v>3190</v>
      </c>
    </row>
    <row r="681" spans="2:3" hidden="1" outlineLevel="2">
      <c r="B681" s="10" t="s">
        <v>13534</v>
      </c>
      <c r="C681" s="44">
        <v>3045</v>
      </c>
    </row>
    <row r="682" spans="2:3" hidden="1" outlineLevel="2">
      <c r="B682" s="8" t="s">
        <v>13534</v>
      </c>
      <c r="C682" s="44">
        <v>2995</v>
      </c>
    </row>
    <row r="683" spans="2:3" hidden="1" outlineLevel="2">
      <c r="B683" s="10" t="s">
        <v>13534</v>
      </c>
      <c r="C683" s="45">
        <v>2545</v>
      </c>
    </row>
    <row r="684" spans="2:3" hidden="1" outlineLevel="2">
      <c r="B684" s="8" t="s">
        <v>13534</v>
      </c>
      <c r="C684" s="44">
        <v>3945</v>
      </c>
    </row>
    <row r="685" spans="2:3" hidden="1" outlineLevel="2">
      <c r="B685" s="10" t="s">
        <v>13534</v>
      </c>
      <c r="C685" s="45">
        <v>1295</v>
      </c>
    </row>
    <row r="686" spans="2:3" hidden="1" outlineLevel="2">
      <c r="B686" s="8" t="s">
        <v>13534</v>
      </c>
      <c r="C686" s="44">
        <v>4005</v>
      </c>
    </row>
    <row r="687" spans="2:3" hidden="1" outlineLevel="2">
      <c r="B687" s="10" t="s">
        <v>13534</v>
      </c>
      <c r="C687" s="44">
        <v>4200</v>
      </c>
    </row>
    <row r="688" spans="2:3" hidden="1" outlineLevel="2">
      <c r="B688" s="8" t="s">
        <v>13534</v>
      </c>
      <c r="C688" s="44">
        <v>4775</v>
      </c>
    </row>
    <row r="689" spans="2:3" hidden="1" outlineLevel="2">
      <c r="B689" s="10" t="s">
        <v>13534</v>
      </c>
      <c r="C689" s="45">
        <v>1190</v>
      </c>
    </row>
    <row r="690" spans="2:3" hidden="1" outlineLevel="2">
      <c r="B690" s="8" t="s">
        <v>13534</v>
      </c>
      <c r="C690" s="44">
        <v>1295</v>
      </c>
    </row>
    <row r="691" spans="2:3" hidden="1" outlineLevel="2">
      <c r="B691" s="10" t="s">
        <v>13534</v>
      </c>
      <c r="C691" s="44">
        <v>14290</v>
      </c>
    </row>
    <row r="692" spans="2:3" hidden="1" outlineLevel="2">
      <c r="B692" s="8" t="s">
        <v>13534</v>
      </c>
      <c r="C692" s="44">
        <v>4560</v>
      </c>
    </row>
    <row r="693" spans="2:3" hidden="1" outlineLevel="2">
      <c r="B693" s="10" t="s">
        <v>13534</v>
      </c>
      <c r="C693" s="44">
        <v>6070</v>
      </c>
    </row>
    <row r="694" spans="2:3" hidden="1" outlineLevel="2">
      <c r="B694" s="8" t="s">
        <v>13534</v>
      </c>
      <c r="C694" s="44">
        <v>6190</v>
      </c>
    </row>
    <row r="695" spans="2:3" hidden="1" outlineLevel="2">
      <c r="B695" s="10" t="s">
        <v>13534</v>
      </c>
      <c r="C695" s="44">
        <v>19825</v>
      </c>
    </row>
    <row r="696" spans="2:3" hidden="1" outlineLevel="2">
      <c r="B696" s="8" t="s">
        <v>13534</v>
      </c>
      <c r="C696" s="44">
        <v>1890</v>
      </c>
    </row>
    <row r="697" spans="2:3" ht="15.75" outlineLevel="1" collapsed="1">
      <c r="B697" s="40" t="s">
        <v>13749</v>
      </c>
      <c r="C697" s="44">
        <f>SUBTOTAL(9,C678:C696)</f>
        <v>92305</v>
      </c>
    </row>
    <row r="698" spans="2:3" hidden="1" outlineLevel="2">
      <c r="B698" s="10" t="s">
        <v>13264</v>
      </c>
      <c r="C698" s="45">
        <v>2360</v>
      </c>
    </row>
    <row r="699" spans="2:3" ht="15.75" outlineLevel="1" collapsed="1">
      <c r="B699" s="41" t="s">
        <v>13750</v>
      </c>
      <c r="C699" s="45">
        <f>SUBTOTAL(9,C698:C698)</f>
        <v>2360</v>
      </c>
    </row>
    <row r="700" spans="2:3" hidden="1" outlineLevel="2">
      <c r="B700" s="8" t="s">
        <v>13535</v>
      </c>
      <c r="C700" s="44">
        <v>3500</v>
      </c>
    </row>
    <row r="701" spans="2:3" hidden="1" outlineLevel="2">
      <c r="B701" s="10" t="s">
        <v>13535</v>
      </c>
      <c r="C701" s="44">
        <v>1949</v>
      </c>
    </row>
    <row r="702" spans="2:3" hidden="1" outlineLevel="2">
      <c r="B702" s="8" t="s">
        <v>13535</v>
      </c>
      <c r="C702" s="44">
        <v>1899</v>
      </c>
    </row>
    <row r="703" spans="2:3" ht="15.75" outlineLevel="1" collapsed="1">
      <c r="B703" s="40" t="s">
        <v>13751</v>
      </c>
      <c r="C703" s="44">
        <f>SUBTOTAL(9,C700:C702)</f>
        <v>7348</v>
      </c>
    </row>
    <row r="704" spans="2:3" hidden="1" outlineLevel="2">
      <c r="B704" s="10" t="s">
        <v>13265</v>
      </c>
      <c r="C704" s="44">
        <v>1500</v>
      </c>
    </row>
    <row r="705" spans="2:3" ht="15.75" outlineLevel="1" collapsed="1">
      <c r="B705" s="41" t="s">
        <v>13752</v>
      </c>
      <c r="C705" s="44">
        <f>SUBTOTAL(9,C704:C704)</f>
        <v>1500</v>
      </c>
    </row>
    <row r="706" spans="2:3" hidden="1" outlineLevel="2">
      <c r="B706" s="8" t="s">
        <v>13266</v>
      </c>
      <c r="C706" s="44">
        <v>1500</v>
      </c>
    </row>
    <row r="707" spans="2:3" ht="15.75" outlineLevel="1" collapsed="1">
      <c r="B707" s="40" t="s">
        <v>13753</v>
      </c>
      <c r="C707" s="44">
        <f>SUBTOTAL(9,C706:C706)</f>
        <v>1500</v>
      </c>
    </row>
    <row r="708" spans="2:3" hidden="1" outlineLevel="2">
      <c r="B708" s="10" t="s">
        <v>13267</v>
      </c>
      <c r="C708" s="44">
        <v>499</v>
      </c>
    </row>
    <row r="709" spans="2:3" ht="15.75" outlineLevel="1" collapsed="1">
      <c r="B709" s="41" t="s">
        <v>13754</v>
      </c>
      <c r="C709" s="44">
        <f>SUBTOTAL(9,C708:C708)</f>
        <v>499</v>
      </c>
    </row>
    <row r="710" spans="2:3" hidden="1" outlineLevel="2">
      <c r="B710" s="8" t="s">
        <v>13561</v>
      </c>
      <c r="C710" s="44">
        <v>1899</v>
      </c>
    </row>
    <row r="711" spans="2:3" hidden="1" outlineLevel="2">
      <c r="B711" s="10" t="s">
        <v>13561</v>
      </c>
      <c r="C711" s="44">
        <v>799</v>
      </c>
    </row>
    <row r="712" spans="2:3" ht="15.75" outlineLevel="1" collapsed="1">
      <c r="B712" s="41" t="s">
        <v>13755</v>
      </c>
      <c r="C712" s="44">
        <f>SUBTOTAL(9,C710:C711)</f>
        <v>2698</v>
      </c>
    </row>
    <row r="713" spans="2:3" hidden="1" outlineLevel="2">
      <c r="B713" s="8" t="s">
        <v>13562</v>
      </c>
      <c r="C713" s="44">
        <v>4590</v>
      </c>
    </row>
    <row r="714" spans="2:3" hidden="1" outlineLevel="2">
      <c r="B714" s="10" t="s">
        <v>13562</v>
      </c>
      <c r="C714" s="45">
        <v>7290</v>
      </c>
    </row>
    <row r="715" spans="2:3" ht="15.75" outlineLevel="1" collapsed="1">
      <c r="B715" s="41" t="s">
        <v>13756</v>
      </c>
      <c r="C715" s="45">
        <f>SUBTOTAL(9,C713:C714)</f>
        <v>11880</v>
      </c>
    </row>
    <row r="716" spans="2:3" hidden="1" outlineLevel="2">
      <c r="B716" s="8" t="s">
        <v>13268</v>
      </c>
      <c r="C716" s="44">
        <v>44990</v>
      </c>
    </row>
    <row r="717" spans="2:3" ht="15.75" outlineLevel="1" collapsed="1">
      <c r="B717" s="40" t="s">
        <v>13757</v>
      </c>
      <c r="C717" s="44">
        <f>SUBTOTAL(9,C716:C716)</f>
        <v>44990</v>
      </c>
    </row>
    <row r="718" spans="2:3" hidden="1" outlineLevel="2">
      <c r="B718" s="10" t="s">
        <v>13269</v>
      </c>
      <c r="C718" s="44">
        <v>54990</v>
      </c>
    </row>
    <row r="719" spans="2:3" ht="15.75" outlineLevel="1" collapsed="1">
      <c r="B719" s="41" t="s">
        <v>13758</v>
      </c>
      <c r="C719" s="44">
        <f>SUBTOTAL(9,C718:C718)</f>
        <v>54990</v>
      </c>
    </row>
    <row r="720" spans="2:3" hidden="1" outlineLevel="2">
      <c r="B720" s="8" t="s">
        <v>13270</v>
      </c>
      <c r="C720" s="44">
        <v>2999</v>
      </c>
    </row>
    <row r="721" spans="2:3" ht="15.75" outlineLevel="1" collapsed="1">
      <c r="B721" s="40" t="s">
        <v>13759</v>
      </c>
      <c r="C721" s="44">
        <f>SUBTOTAL(9,C720:C720)</f>
        <v>2999</v>
      </c>
    </row>
    <row r="722" spans="2:3" hidden="1" outlineLevel="2">
      <c r="B722" s="10" t="s">
        <v>13563</v>
      </c>
      <c r="C722" s="44">
        <v>999</v>
      </c>
    </row>
    <row r="723" spans="2:3" hidden="1" outlineLevel="2">
      <c r="B723" s="8" t="s">
        <v>13563</v>
      </c>
      <c r="C723" s="44">
        <v>499</v>
      </c>
    </row>
    <row r="724" spans="2:3" hidden="1" outlineLevel="2">
      <c r="B724" s="10" t="s">
        <v>13563</v>
      </c>
      <c r="C724" s="45">
        <v>899</v>
      </c>
    </row>
    <row r="725" spans="2:3" hidden="1" outlineLevel="2">
      <c r="B725" s="8" t="s">
        <v>13563</v>
      </c>
      <c r="C725" s="44">
        <v>1600</v>
      </c>
    </row>
    <row r="726" spans="2:3" hidden="1" outlineLevel="2">
      <c r="B726" s="10" t="s">
        <v>13563</v>
      </c>
      <c r="C726" s="44">
        <v>1600</v>
      </c>
    </row>
    <row r="727" spans="2:3" hidden="1" outlineLevel="2">
      <c r="B727" s="8" t="s">
        <v>13563</v>
      </c>
      <c r="C727" s="44">
        <v>2199</v>
      </c>
    </row>
    <row r="728" spans="2:3" hidden="1" outlineLevel="2">
      <c r="B728" s="10" t="s">
        <v>13563</v>
      </c>
      <c r="C728" s="44">
        <v>1547</v>
      </c>
    </row>
    <row r="729" spans="2:3" hidden="1" outlineLevel="2">
      <c r="B729" s="8" t="s">
        <v>13563</v>
      </c>
      <c r="C729" s="44">
        <v>861</v>
      </c>
    </row>
    <row r="730" spans="2:3" hidden="1" outlineLevel="2">
      <c r="B730" s="10" t="s">
        <v>13563</v>
      </c>
      <c r="C730" s="45">
        <v>761</v>
      </c>
    </row>
    <row r="731" spans="2:3" hidden="1" outlineLevel="2">
      <c r="B731" s="8" t="s">
        <v>13563</v>
      </c>
      <c r="C731" s="44">
        <v>4332.96</v>
      </c>
    </row>
    <row r="732" spans="2:3" hidden="1" outlineLevel="2">
      <c r="B732" s="10" t="s">
        <v>13563</v>
      </c>
      <c r="C732" s="44">
        <v>7005</v>
      </c>
    </row>
    <row r="733" spans="2:3" hidden="1" outlineLevel="2">
      <c r="B733" s="8" t="s">
        <v>13563</v>
      </c>
      <c r="C733" s="44">
        <v>3499</v>
      </c>
    </row>
    <row r="734" spans="2:3" hidden="1" outlineLevel="2">
      <c r="B734" s="10" t="s">
        <v>13563</v>
      </c>
      <c r="C734" s="45">
        <v>723</v>
      </c>
    </row>
    <row r="735" spans="2:3" hidden="1" outlineLevel="2">
      <c r="B735" s="8" t="s">
        <v>13563</v>
      </c>
      <c r="C735" s="44">
        <v>1800</v>
      </c>
    </row>
    <row r="736" spans="2:3" hidden="1" outlineLevel="2">
      <c r="B736" s="10" t="s">
        <v>13563</v>
      </c>
      <c r="C736" s="44">
        <v>700</v>
      </c>
    </row>
    <row r="737" spans="2:3" hidden="1" outlineLevel="2">
      <c r="B737" s="8" t="s">
        <v>13563</v>
      </c>
      <c r="C737" s="44">
        <v>2198</v>
      </c>
    </row>
    <row r="738" spans="2:3" hidden="1" outlineLevel="2">
      <c r="B738" s="10" t="s">
        <v>13563</v>
      </c>
      <c r="C738" s="45">
        <v>1300</v>
      </c>
    </row>
    <row r="739" spans="2:3" hidden="1" outlineLevel="2">
      <c r="B739" s="8" t="s">
        <v>13563</v>
      </c>
      <c r="C739" s="44">
        <v>1500</v>
      </c>
    </row>
    <row r="740" spans="2:3" hidden="1" outlineLevel="2">
      <c r="B740" s="10" t="s">
        <v>13563</v>
      </c>
      <c r="C740" s="44">
        <v>1999</v>
      </c>
    </row>
    <row r="741" spans="2:3" hidden="1" outlineLevel="2">
      <c r="B741" s="8" t="s">
        <v>13563</v>
      </c>
      <c r="C741" s="44">
        <v>399</v>
      </c>
    </row>
    <row r="742" spans="2:3" hidden="1" outlineLevel="2">
      <c r="B742" s="10" t="s">
        <v>13563</v>
      </c>
      <c r="C742" s="44">
        <v>999</v>
      </c>
    </row>
    <row r="743" spans="2:3" hidden="1" outlineLevel="2">
      <c r="B743" s="8" t="s">
        <v>13563</v>
      </c>
      <c r="C743" s="44">
        <v>649</v>
      </c>
    </row>
    <row r="744" spans="2:3" ht="15.75" outlineLevel="1" collapsed="1">
      <c r="B744" s="40" t="s">
        <v>13760</v>
      </c>
      <c r="C744" s="44">
        <f>SUBTOTAL(9,C722:C743)</f>
        <v>38068.959999999999</v>
      </c>
    </row>
    <row r="745" spans="2:3" hidden="1" outlineLevel="2">
      <c r="B745" s="10" t="s">
        <v>13564</v>
      </c>
      <c r="C745" s="45">
        <v>1199</v>
      </c>
    </row>
    <row r="746" spans="2:3" hidden="1" outlineLevel="2">
      <c r="B746" s="8" t="s">
        <v>13564</v>
      </c>
      <c r="C746" s="44">
        <v>1499</v>
      </c>
    </row>
    <row r="747" spans="2:3" hidden="1" outlineLevel="2">
      <c r="B747" s="10" t="s">
        <v>13564</v>
      </c>
      <c r="C747" s="44">
        <v>24850</v>
      </c>
    </row>
    <row r="748" spans="2:3" hidden="1" outlineLevel="2">
      <c r="B748" s="8" t="s">
        <v>13564</v>
      </c>
      <c r="C748" s="44">
        <v>980</v>
      </c>
    </row>
    <row r="749" spans="2:3" ht="15.75" outlineLevel="1" collapsed="1">
      <c r="B749" s="40" t="s">
        <v>13761</v>
      </c>
      <c r="C749" s="44">
        <f>SUBTOTAL(9,C745:C748)</f>
        <v>28528</v>
      </c>
    </row>
    <row r="750" spans="2:3" hidden="1" outlineLevel="2">
      <c r="B750" s="10" t="s">
        <v>13271</v>
      </c>
      <c r="C750" s="44">
        <v>600</v>
      </c>
    </row>
    <row r="751" spans="2:3" ht="15.75" outlineLevel="1" collapsed="1">
      <c r="B751" s="41" t="s">
        <v>13762</v>
      </c>
      <c r="C751" s="44">
        <f>SUBTOTAL(9,C750:C750)</f>
        <v>600</v>
      </c>
    </row>
    <row r="752" spans="2:3" hidden="1" outlineLevel="2">
      <c r="B752" s="8" t="s">
        <v>13565</v>
      </c>
      <c r="C752" s="44">
        <v>1130</v>
      </c>
    </row>
    <row r="753" spans="2:3" hidden="1" outlineLevel="2">
      <c r="B753" s="10" t="s">
        <v>13565</v>
      </c>
      <c r="C753" s="44">
        <v>499</v>
      </c>
    </row>
    <row r="754" spans="2:3" hidden="1" outlineLevel="2">
      <c r="B754" s="8" t="s">
        <v>13565</v>
      </c>
      <c r="C754" s="44">
        <v>1490</v>
      </c>
    </row>
    <row r="755" spans="2:3" hidden="1" outlineLevel="2">
      <c r="B755" s="10" t="s">
        <v>13565</v>
      </c>
      <c r="C755" s="45">
        <v>3890</v>
      </c>
    </row>
    <row r="756" spans="2:3" hidden="1" outlineLevel="2">
      <c r="B756" s="8" t="s">
        <v>13565</v>
      </c>
      <c r="C756" s="44">
        <v>3190</v>
      </c>
    </row>
    <row r="757" spans="2:3" hidden="1" outlineLevel="2">
      <c r="B757" s="10" t="s">
        <v>13565</v>
      </c>
      <c r="C757" s="44">
        <v>1490</v>
      </c>
    </row>
    <row r="758" spans="2:3" hidden="1" outlineLevel="2">
      <c r="B758" s="8" t="s">
        <v>13565</v>
      </c>
      <c r="C758" s="44">
        <v>1950</v>
      </c>
    </row>
    <row r="759" spans="2:3" ht="15.75" outlineLevel="1" collapsed="1">
      <c r="B759" s="40" t="s">
        <v>13763</v>
      </c>
      <c r="C759" s="44">
        <f>SUBTOTAL(9,C752:C758)</f>
        <v>13639</v>
      </c>
    </row>
    <row r="760" spans="2:3" hidden="1" outlineLevel="2">
      <c r="B760" s="10" t="s">
        <v>13272</v>
      </c>
      <c r="C760" s="44">
        <v>4600</v>
      </c>
    </row>
    <row r="761" spans="2:3" ht="15.75" outlineLevel="1" collapsed="1">
      <c r="B761" s="41" t="s">
        <v>13764</v>
      </c>
      <c r="C761" s="44">
        <f>SUBTOTAL(9,C760:C760)</f>
        <v>4600</v>
      </c>
    </row>
    <row r="762" spans="2:3" hidden="1" outlineLevel="2">
      <c r="B762" s="8" t="s">
        <v>13533</v>
      </c>
      <c r="C762" s="44">
        <v>4650</v>
      </c>
    </row>
    <row r="763" spans="2:3" hidden="1" outlineLevel="2">
      <c r="B763" s="10" t="s">
        <v>13533</v>
      </c>
      <c r="C763" s="45">
        <v>27990</v>
      </c>
    </row>
    <row r="764" spans="2:3" hidden="1" outlineLevel="2">
      <c r="B764" s="8" t="s">
        <v>13533</v>
      </c>
      <c r="C764" s="44">
        <v>299</v>
      </c>
    </row>
    <row r="765" spans="2:3" hidden="1" outlineLevel="2">
      <c r="B765" s="10" t="s">
        <v>13533</v>
      </c>
      <c r="C765" s="45">
        <v>499</v>
      </c>
    </row>
    <row r="766" spans="2:3" ht="15.75" outlineLevel="1" collapsed="1">
      <c r="B766" s="41" t="s">
        <v>13765</v>
      </c>
      <c r="C766" s="45">
        <f>SUBTOTAL(9,C762:C765)</f>
        <v>33438</v>
      </c>
    </row>
    <row r="767" spans="2:3" hidden="1" outlineLevel="2">
      <c r="B767" s="8" t="s">
        <v>13273</v>
      </c>
      <c r="C767" s="44">
        <v>499</v>
      </c>
    </row>
    <row r="768" spans="2:3" ht="15.75" outlineLevel="1" collapsed="1">
      <c r="B768" s="40" t="s">
        <v>13766</v>
      </c>
      <c r="C768" s="44">
        <f>SUBTOTAL(9,C767:C767)</f>
        <v>499</v>
      </c>
    </row>
    <row r="769" spans="2:3" hidden="1" outlineLevel="2">
      <c r="B769" s="10" t="s">
        <v>13532</v>
      </c>
      <c r="C769" s="44">
        <v>399</v>
      </c>
    </row>
    <row r="770" spans="2:3" hidden="1" outlineLevel="2">
      <c r="B770" s="8" t="s">
        <v>13532</v>
      </c>
      <c r="C770" s="44">
        <v>7500</v>
      </c>
    </row>
    <row r="771" spans="2:3" hidden="1" outlineLevel="2">
      <c r="B771" s="10" t="s">
        <v>13532</v>
      </c>
      <c r="C771" s="44">
        <v>10995</v>
      </c>
    </row>
    <row r="772" spans="2:3" hidden="1" outlineLevel="2">
      <c r="B772" s="8" t="s">
        <v>13532</v>
      </c>
      <c r="C772" s="44">
        <v>2695</v>
      </c>
    </row>
    <row r="773" spans="2:3" hidden="1" outlineLevel="2">
      <c r="B773" s="10" t="s">
        <v>13532</v>
      </c>
      <c r="C773" s="44">
        <v>2495</v>
      </c>
    </row>
    <row r="774" spans="2:3" hidden="1" outlineLevel="2">
      <c r="B774" s="8" t="s">
        <v>13532</v>
      </c>
      <c r="C774" s="44">
        <v>1595</v>
      </c>
    </row>
    <row r="775" spans="2:3" hidden="1" outlineLevel="2">
      <c r="B775" s="10" t="s">
        <v>13532</v>
      </c>
      <c r="C775" s="45">
        <v>2995</v>
      </c>
    </row>
    <row r="776" spans="2:3" hidden="1" outlineLevel="2">
      <c r="B776" s="8" t="s">
        <v>13532</v>
      </c>
      <c r="C776" s="44">
        <v>3995</v>
      </c>
    </row>
    <row r="777" spans="2:3" hidden="1" outlineLevel="2">
      <c r="B777" s="10" t="s">
        <v>13532</v>
      </c>
      <c r="C777" s="45">
        <v>1395</v>
      </c>
    </row>
    <row r="778" spans="2:3" hidden="1" outlineLevel="2">
      <c r="B778" s="8" t="s">
        <v>13532</v>
      </c>
      <c r="C778" s="44">
        <v>4495</v>
      </c>
    </row>
    <row r="779" spans="2:3" ht="15.75" outlineLevel="1" collapsed="1">
      <c r="B779" s="40" t="s">
        <v>13767</v>
      </c>
      <c r="C779" s="44">
        <f>SUBTOTAL(9,C769:C778)</f>
        <v>38559</v>
      </c>
    </row>
    <row r="780" spans="2:3" hidden="1" outlineLevel="2">
      <c r="B780" s="10" t="s">
        <v>13274</v>
      </c>
      <c r="C780" s="45">
        <v>3295</v>
      </c>
    </row>
    <row r="781" spans="2:3" ht="15.75" outlineLevel="1" collapsed="1">
      <c r="B781" s="41" t="s">
        <v>13768</v>
      </c>
      <c r="C781" s="45">
        <f>SUBTOTAL(9,C780:C780)</f>
        <v>3295</v>
      </c>
    </row>
    <row r="782" spans="2:3" hidden="1" outlineLevel="2">
      <c r="B782" s="8" t="s">
        <v>13531</v>
      </c>
      <c r="C782" s="44">
        <v>10295</v>
      </c>
    </row>
    <row r="783" spans="2:3" hidden="1" outlineLevel="2">
      <c r="B783" s="10" t="s">
        <v>13531</v>
      </c>
      <c r="C783" s="45">
        <v>2600</v>
      </c>
    </row>
    <row r="784" spans="2:3" hidden="1" outlineLevel="2">
      <c r="B784" s="8" t="s">
        <v>13531</v>
      </c>
      <c r="C784" s="44">
        <v>2999</v>
      </c>
    </row>
    <row r="785" spans="2:3" ht="15.75" outlineLevel="1" collapsed="1">
      <c r="B785" s="40" t="s">
        <v>13769</v>
      </c>
      <c r="C785" s="44">
        <f>SUBTOTAL(9,C782:C784)</f>
        <v>15894</v>
      </c>
    </row>
    <row r="786" spans="2:3" hidden="1" outlineLevel="2">
      <c r="B786" s="10" t="s">
        <v>13275</v>
      </c>
      <c r="C786" s="45">
        <v>1999</v>
      </c>
    </row>
    <row r="787" spans="2:3" ht="15.75" outlineLevel="1" collapsed="1">
      <c r="B787" s="41" t="s">
        <v>13770</v>
      </c>
      <c r="C787" s="45">
        <f>SUBTOTAL(9,C786:C786)</f>
        <v>1999</v>
      </c>
    </row>
    <row r="788" spans="2:3" hidden="1" outlineLevel="2">
      <c r="B788" s="8" t="s">
        <v>13276</v>
      </c>
      <c r="C788" s="44">
        <v>3999</v>
      </c>
    </row>
    <row r="789" spans="2:3" ht="15.75" outlineLevel="1" collapsed="1">
      <c r="B789" s="40" t="s">
        <v>13771</v>
      </c>
      <c r="C789" s="44">
        <f>SUBTOTAL(9,C788:C788)</f>
        <v>3999</v>
      </c>
    </row>
    <row r="790" spans="2:3" hidden="1" outlineLevel="2">
      <c r="B790" s="10" t="s">
        <v>13530</v>
      </c>
      <c r="C790" s="45">
        <v>699</v>
      </c>
    </row>
    <row r="791" spans="2:3" hidden="1" outlineLevel="2">
      <c r="B791" s="8" t="s">
        <v>13530</v>
      </c>
      <c r="C791" s="44">
        <v>999</v>
      </c>
    </row>
    <row r="792" spans="2:3" hidden="1" outlineLevel="2">
      <c r="B792" s="10" t="s">
        <v>13530</v>
      </c>
      <c r="C792" s="45">
        <v>1499</v>
      </c>
    </row>
    <row r="793" spans="2:3" hidden="1" outlineLevel="2">
      <c r="B793" s="8" t="s">
        <v>13530</v>
      </c>
      <c r="C793" s="44">
        <v>2499</v>
      </c>
    </row>
    <row r="794" spans="2:3" ht="15.75" outlineLevel="1" collapsed="1">
      <c r="B794" s="40" t="s">
        <v>13772</v>
      </c>
      <c r="C794" s="44">
        <f>SUBTOTAL(9,C790:C793)</f>
        <v>5696</v>
      </c>
    </row>
    <row r="795" spans="2:3" hidden="1" outlineLevel="2">
      <c r="B795" s="10" t="s">
        <v>13277</v>
      </c>
      <c r="C795" s="44">
        <v>3499</v>
      </c>
    </row>
    <row r="796" spans="2:3" ht="15.75" outlineLevel="1" collapsed="1">
      <c r="B796" s="41" t="s">
        <v>13773</v>
      </c>
      <c r="C796" s="44">
        <f>SUBTOTAL(9,C795:C795)</f>
        <v>3499</v>
      </c>
    </row>
    <row r="797" spans="2:3" hidden="1" outlineLevel="2">
      <c r="B797" s="8" t="s">
        <v>13278</v>
      </c>
      <c r="C797" s="44">
        <v>1499</v>
      </c>
    </row>
    <row r="798" spans="2:3" ht="15.75" outlineLevel="1" collapsed="1">
      <c r="B798" s="40" t="s">
        <v>13774</v>
      </c>
      <c r="C798" s="44">
        <f>SUBTOTAL(9,C797:C797)</f>
        <v>1499</v>
      </c>
    </row>
    <row r="799" spans="2:3" hidden="1" outlineLevel="2">
      <c r="B799" s="10" t="s">
        <v>13566</v>
      </c>
      <c r="C799" s="45">
        <v>20049</v>
      </c>
    </row>
    <row r="800" spans="2:3" hidden="1" outlineLevel="2">
      <c r="B800" s="8" t="s">
        <v>13566</v>
      </c>
      <c r="C800" s="44">
        <v>39</v>
      </c>
    </row>
    <row r="801" spans="2:3" hidden="1" outlineLevel="2">
      <c r="B801" s="10" t="s">
        <v>13566</v>
      </c>
      <c r="C801" s="45">
        <v>599</v>
      </c>
    </row>
    <row r="802" spans="2:3" ht="15.75" outlineLevel="1" collapsed="1">
      <c r="B802" s="41" t="s">
        <v>13775</v>
      </c>
      <c r="C802" s="45">
        <f>SUBTOTAL(9,C799:C801)</f>
        <v>20687</v>
      </c>
    </row>
    <row r="803" spans="2:3" hidden="1" outlineLevel="2">
      <c r="B803" s="8" t="s">
        <v>13279</v>
      </c>
      <c r="C803" s="44">
        <v>599</v>
      </c>
    </row>
    <row r="804" spans="2:3" ht="15.75" outlineLevel="1" collapsed="1">
      <c r="B804" s="40" t="s">
        <v>13776</v>
      </c>
      <c r="C804" s="44">
        <f>SUBTOTAL(9,C803:C803)</f>
        <v>599</v>
      </c>
    </row>
    <row r="805" spans="2:3" hidden="1" outlineLevel="2">
      <c r="B805" s="10" t="s">
        <v>13567</v>
      </c>
      <c r="C805" s="45">
        <v>699</v>
      </c>
    </row>
    <row r="806" spans="2:3" hidden="1" outlineLevel="2">
      <c r="B806" s="8" t="s">
        <v>13567</v>
      </c>
      <c r="C806" s="44">
        <v>3990</v>
      </c>
    </row>
    <row r="807" spans="2:3" hidden="1" outlineLevel="2">
      <c r="B807" s="10" t="s">
        <v>13567</v>
      </c>
      <c r="C807" s="44">
        <v>39990</v>
      </c>
    </row>
    <row r="808" spans="2:3" hidden="1" outlineLevel="2">
      <c r="B808" s="8" t="s">
        <v>13567</v>
      </c>
      <c r="C808" s="44">
        <v>34999</v>
      </c>
    </row>
    <row r="809" spans="2:3" hidden="1" outlineLevel="2">
      <c r="B809" s="10" t="s">
        <v>13567</v>
      </c>
      <c r="C809" s="45">
        <v>20999</v>
      </c>
    </row>
    <row r="810" spans="2:3" hidden="1" outlineLevel="2">
      <c r="B810" s="8" t="s">
        <v>13567</v>
      </c>
      <c r="C810" s="44">
        <v>21990</v>
      </c>
    </row>
    <row r="811" spans="2:3" hidden="1" outlineLevel="2">
      <c r="B811" s="10" t="s">
        <v>13567</v>
      </c>
      <c r="C811" s="45">
        <v>20990</v>
      </c>
    </row>
    <row r="812" spans="2:3" hidden="1" outlineLevel="2">
      <c r="B812" s="8" t="s">
        <v>13567</v>
      </c>
      <c r="C812" s="44">
        <v>19999</v>
      </c>
    </row>
    <row r="813" spans="2:3" hidden="1" outlineLevel="2">
      <c r="B813" s="10" t="s">
        <v>13567</v>
      </c>
      <c r="C813" s="44">
        <v>20999</v>
      </c>
    </row>
    <row r="814" spans="2:3" hidden="1" outlineLevel="2">
      <c r="B814" s="8" t="s">
        <v>13567</v>
      </c>
      <c r="C814" s="44">
        <v>19999</v>
      </c>
    </row>
    <row r="815" spans="2:3" hidden="1" outlineLevel="2">
      <c r="B815" s="10" t="s">
        <v>13567</v>
      </c>
      <c r="C815" s="45">
        <v>20999</v>
      </c>
    </row>
    <row r="816" spans="2:3" hidden="1" outlineLevel="2">
      <c r="B816" s="8" t="s">
        <v>13567</v>
      </c>
      <c r="C816" s="44">
        <v>18999</v>
      </c>
    </row>
    <row r="817" spans="2:3" hidden="1" outlineLevel="2">
      <c r="B817" s="10" t="s">
        <v>13567</v>
      </c>
      <c r="C817" s="44">
        <v>18999</v>
      </c>
    </row>
    <row r="818" spans="2:3" hidden="1" outlineLevel="2">
      <c r="B818" s="8" t="s">
        <v>13567</v>
      </c>
      <c r="C818" s="44">
        <v>27990</v>
      </c>
    </row>
    <row r="819" spans="2:3" ht="15.75" outlineLevel="1" collapsed="1">
      <c r="B819" s="40" t="s">
        <v>13777</v>
      </c>
      <c r="C819" s="44">
        <f>SUBTOTAL(9,C805:C818)</f>
        <v>291641</v>
      </c>
    </row>
    <row r="820" spans="2:3" hidden="1" outlineLevel="2">
      <c r="B820" s="10" t="s">
        <v>13280</v>
      </c>
      <c r="C820" s="44">
        <v>29990</v>
      </c>
    </row>
    <row r="821" spans="2:3" ht="15.75" outlineLevel="1" collapsed="1">
      <c r="B821" s="41" t="s">
        <v>13778</v>
      </c>
      <c r="C821" s="44">
        <f>SUBTOTAL(9,C820:C820)</f>
        <v>29990</v>
      </c>
    </row>
    <row r="822" spans="2:3" hidden="1" outlineLevel="2">
      <c r="B822" s="8" t="s">
        <v>13281</v>
      </c>
      <c r="C822" s="44">
        <v>29990</v>
      </c>
    </row>
    <row r="823" spans="2:3" ht="15.75" outlineLevel="1" collapsed="1">
      <c r="B823" s="40" t="s">
        <v>13779</v>
      </c>
      <c r="C823" s="44">
        <f>SUBTOTAL(9,C822:C822)</f>
        <v>29990</v>
      </c>
    </row>
    <row r="824" spans="2:3" hidden="1" outlineLevel="2">
      <c r="B824" s="10" t="s">
        <v>13282</v>
      </c>
      <c r="C824" s="44">
        <v>3500</v>
      </c>
    </row>
    <row r="825" spans="2:3" ht="15.75" outlineLevel="1" collapsed="1">
      <c r="B825" s="41" t="s">
        <v>13780</v>
      </c>
      <c r="C825" s="44">
        <f>SUBTOTAL(9,C824:C824)</f>
        <v>3500</v>
      </c>
    </row>
    <row r="826" spans="2:3" hidden="1" outlineLevel="2">
      <c r="B826" s="8" t="s">
        <v>13283</v>
      </c>
      <c r="C826" s="44">
        <v>899</v>
      </c>
    </row>
    <row r="827" spans="2:3" ht="15.75" outlineLevel="1" collapsed="1">
      <c r="B827" s="40" t="s">
        <v>13781</v>
      </c>
      <c r="C827" s="44">
        <f>SUBTOTAL(9,C826:C826)</f>
        <v>899</v>
      </c>
    </row>
    <row r="828" spans="2:3" hidden="1" outlineLevel="2">
      <c r="B828" s="10" t="s">
        <v>13497</v>
      </c>
      <c r="C828" s="45">
        <v>499</v>
      </c>
    </row>
    <row r="829" spans="2:3" hidden="1" outlineLevel="2">
      <c r="B829" s="8" t="s">
        <v>13497</v>
      </c>
      <c r="C829" s="44">
        <v>999</v>
      </c>
    </row>
    <row r="830" spans="2:3" hidden="1" outlineLevel="2">
      <c r="B830" s="10" t="s">
        <v>13497</v>
      </c>
      <c r="C830" s="44">
        <v>999</v>
      </c>
    </row>
    <row r="831" spans="2:3" hidden="1" outlineLevel="2">
      <c r="B831" s="8" t="s">
        <v>13497</v>
      </c>
      <c r="C831" s="44">
        <v>1299</v>
      </c>
    </row>
    <row r="832" spans="2:3" hidden="1" outlineLevel="2">
      <c r="B832" s="10" t="s">
        <v>13497</v>
      </c>
      <c r="C832" s="44">
        <v>1499</v>
      </c>
    </row>
    <row r="833" spans="2:3" hidden="1" outlineLevel="2">
      <c r="B833" s="8" t="s">
        <v>13497</v>
      </c>
      <c r="C833" s="44">
        <v>999</v>
      </c>
    </row>
    <row r="834" spans="2:3" hidden="1" outlineLevel="2">
      <c r="B834" s="10" t="s">
        <v>13497</v>
      </c>
      <c r="C834" s="44">
        <v>2000</v>
      </c>
    </row>
    <row r="835" spans="2:3" ht="15.75" outlineLevel="1" collapsed="1">
      <c r="B835" s="41" t="s">
        <v>13782</v>
      </c>
      <c r="C835" s="44">
        <f>SUBTOTAL(9,C828:C834)</f>
        <v>8294</v>
      </c>
    </row>
    <row r="836" spans="2:3" hidden="1" outlineLevel="2">
      <c r="B836" s="8" t="s">
        <v>13284</v>
      </c>
      <c r="C836" s="44">
        <v>2999</v>
      </c>
    </row>
    <row r="837" spans="2:3" ht="15.75" outlineLevel="1" collapsed="1">
      <c r="B837" s="40" t="s">
        <v>13783</v>
      </c>
      <c r="C837" s="44">
        <f>SUBTOTAL(9,C836:C836)</f>
        <v>2999</v>
      </c>
    </row>
    <row r="838" spans="2:3" hidden="1" outlineLevel="2">
      <c r="B838" s="10" t="s">
        <v>13285</v>
      </c>
      <c r="C838" s="44">
        <v>2999</v>
      </c>
    </row>
    <row r="839" spans="2:3" ht="15.75" outlineLevel="1" collapsed="1">
      <c r="B839" s="41" t="s">
        <v>13784</v>
      </c>
      <c r="C839" s="44">
        <f>SUBTOTAL(9,C838:C838)</f>
        <v>2999</v>
      </c>
    </row>
    <row r="840" spans="2:3" hidden="1" outlineLevel="2">
      <c r="B840" s="8" t="s">
        <v>13286</v>
      </c>
      <c r="C840" s="44">
        <v>1999</v>
      </c>
    </row>
    <row r="841" spans="2:3" ht="15.75" outlineLevel="1" collapsed="1">
      <c r="B841" s="40" t="s">
        <v>13785</v>
      </c>
      <c r="C841" s="44">
        <f>SUBTOTAL(9,C840:C840)</f>
        <v>1999</v>
      </c>
    </row>
    <row r="842" spans="2:3" hidden="1" outlineLevel="2">
      <c r="B842" s="10" t="s">
        <v>13287</v>
      </c>
      <c r="C842" s="44">
        <v>1299</v>
      </c>
    </row>
    <row r="843" spans="2:3" hidden="1" outlineLevel="2">
      <c r="B843" s="8" t="s">
        <v>13287</v>
      </c>
      <c r="C843" s="44">
        <v>399</v>
      </c>
    </row>
    <row r="844" spans="2:3" ht="15.75" outlineLevel="1" collapsed="1">
      <c r="B844" s="40" t="s">
        <v>13786</v>
      </c>
      <c r="C844" s="44">
        <f>SUBTOTAL(9,C842:C843)</f>
        <v>1698</v>
      </c>
    </row>
    <row r="845" spans="2:3" hidden="1" outlineLevel="2">
      <c r="B845" s="10" t="s">
        <v>13288</v>
      </c>
      <c r="C845" s="44">
        <v>18990</v>
      </c>
    </row>
    <row r="846" spans="2:3" ht="15.75" outlineLevel="1" collapsed="1">
      <c r="B846" s="41" t="s">
        <v>13787</v>
      </c>
      <c r="C846" s="44">
        <f>SUBTOTAL(9,C845:C845)</f>
        <v>18990</v>
      </c>
    </row>
    <row r="847" spans="2:3" hidden="1" outlineLevel="2">
      <c r="B847" s="8" t="s">
        <v>13289</v>
      </c>
      <c r="C847" s="44">
        <v>16990</v>
      </c>
    </row>
    <row r="848" spans="2:3" ht="15.75" outlineLevel="1" collapsed="1">
      <c r="B848" s="40" t="s">
        <v>13788</v>
      </c>
      <c r="C848" s="44">
        <f>SUBTOTAL(9,C847:C847)</f>
        <v>16990</v>
      </c>
    </row>
    <row r="849" spans="2:3" hidden="1" outlineLevel="2">
      <c r="B849" s="10" t="s">
        <v>13496</v>
      </c>
      <c r="C849" s="45">
        <v>10999</v>
      </c>
    </row>
    <row r="850" spans="2:3" hidden="1" outlineLevel="2">
      <c r="B850" s="8" t="s">
        <v>13496</v>
      </c>
      <c r="C850" s="44">
        <v>11990</v>
      </c>
    </row>
    <row r="851" spans="2:3" hidden="1" outlineLevel="2">
      <c r="B851" s="10" t="s">
        <v>13496</v>
      </c>
      <c r="C851" s="44">
        <v>1950</v>
      </c>
    </row>
    <row r="852" spans="2:3" hidden="1" outlineLevel="2">
      <c r="B852" s="8" t="s">
        <v>13496</v>
      </c>
      <c r="C852" s="44">
        <v>1975</v>
      </c>
    </row>
    <row r="853" spans="2:3" hidden="1" outlineLevel="2">
      <c r="B853" s="10" t="s">
        <v>13496</v>
      </c>
      <c r="C853" s="45">
        <v>1950</v>
      </c>
    </row>
    <row r="854" spans="2:3" hidden="1" outlineLevel="2">
      <c r="B854" s="8" t="s">
        <v>13496</v>
      </c>
      <c r="C854" s="44">
        <v>2100</v>
      </c>
    </row>
    <row r="855" spans="2:3" hidden="1" outlineLevel="2">
      <c r="B855" s="10" t="s">
        <v>13496</v>
      </c>
      <c r="C855" s="44">
        <v>2400</v>
      </c>
    </row>
    <row r="856" spans="2:3" hidden="1" outlineLevel="2">
      <c r="B856" s="8" t="s">
        <v>13496</v>
      </c>
      <c r="C856" s="44">
        <v>2000</v>
      </c>
    </row>
    <row r="857" spans="2:3" hidden="1" outlineLevel="2">
      <c r="B857" s="10" t="s">
        <v>13496</v>
      </c>
      <c r="C857" s="44">
        <v>1900</v>
      </c>
    </row>
    <row r="858" spans="2:3" hidden="1" outlineLevel="2">
      <c r="B858" s="8" t="s">
        <v>13496</v>
      </c>
      <c r="C858" s="44">
        <v>14999</v>
      </c>
    </row>
    <row r="859" spans="2:3" hidden="1" outlineLevel="2">
      <c r="B859" s="10" t="s">
        <v>13496</v>
      </c>
      <c r="C859" s="45">
        <v>1950</v>
      </c>
    </row>
    <row r="860" spans="2:3" hidden="1" outlineLevel="2">
      <c r="B860" s="8" t="s">
        <v>13496</v>
      </c>
      <c r="C860" s="44">
        <v>2999</v>
      </c>
    </row>
    <row r="861" spans="2:3" hidden="1" outlineLevel="2">
      <c r="B861" s="10" t="s">
        <v>13496</v>
      </c>
      <c r="C861" s="45">
        <v>1900</v>
      </c>
    </row>
    <row r="862" spans="2:3" hidden="1" outlineLevel="2">
      <c r="B862" s="8" t="s">
        <v>13496</v>
      </c>
      <c r="C862" s="44">
        <v>670</v>
      </c>
    </row>
    <row r="863" spans="2:3" ht="15.75" outlineLevel="1" collapsed="1">
      <c r="B863" s="40" t="s">
        <v>13789</v>
      </c>
      <c r="C863" s="44">
        <f>SUBTOTAL(9,C849:C862)</f>
        <v>59782</v>
      </c>
    </row>
    <row r="864" spans="2:3" hidden="1" outlineLevel="2">
      <c r="B864" s="10" t="s">
        <v>13529</v>
      </c>
      <c r="C864" s="44">
        <v>260</v>
      </c>
    </row>
    <row r="865" spans="2:3" hidden="1" outlineLevel="2">
      <c r="B865" s="8" t="s">
        <v>13529</v>
      </c>
      <c r="C865" s="44">
        <v>2900</v>
      </c>
    </row>
    <row r="866" spans="2:3" ht="15.75" outlineLevel="1" collapsed="1">
      <c r="B866" s="40" t="s">
        <v>13790</v>
      </c>
      <c r="C866" s="44">
        <f>SUBTOTAL(9,C864:C865)</f>
        <v>3160</v>
      </c>
    </row>
    <row r="867" spans="2:3" hidden="1" outlineLevel="2">
      <c r="B867" s="10" t="s">
        <v>13290</v>
      </c>
      <c r="C867" s="45">
        <v>3999</v>
      </c>
    </row>
    <row r="868" spans="2:3" ht="15.75" outlineLevel="1" collapsed="1">
      <c r="B868" s="41" t="s">
        <v>13791</v>
      </c>
      <c r="C868" s="45">
        <f>SUBTOTAL(9,C867:C867)</f>
        <v>3999</v>
      </c>
    </row>
    <row r="869" spans="2:3" hidden="1" outlineLevel="2">
      <c r="B869" s="8" t="s">
        <v>13528</v>
      </c>
      <c r="C869" s="44">
        <v>2495</v>
      </c>
    </row>
    <row r="870" spans="2:3" hidden="1" outlineLevel="2">
      <c r="B870" s="10" t="s">
        <v>13528</v>
      </c>
      <c r="C870" s="45">
        <v>999</v>
      </c>
    </row>
    <row r="871" spans="2:3" hidden="1" outlineLevel="2">
      <c r="B871" s="8" t="s">
        <v>13528</v>
      </c>
      <c r="C871" s="44">
        <v>5999</v>
      </c>
    </row>
    <row r="872" spans="2:3" hidden="1" outlineLevel="2">
      <c r="B872" s="10" t="s">
        <v>13528</v>
      </c>
      <c r="C872" s="45">
        <v>5999</v>
      </c>
    </row>
    <row r="873" spans="2:3" ht="15.75" outlineLevel="1" collapsed="1">
      <c r="B873" s="41" t="s">
        <v>13792</v>
      </c>
      <c r="C873" s="45">
        <f>SUBTOTAL(9,C869:C872)</f>
        <v>15492</v>
      </c>
    </row>
    <row r="874" spans="2:3" hidden="1" outlineLevel="2">
      <c r="B874" s="8" t="s">
        <v>13291</v>
      </c>
      <c r="C874" s="44">
        <v>6999</v>
      </c>
    </row>
    <row r="875" spans="2:3" ht="15.75" outlineLevel="1" collapsed="1">
      <c r="B875" s="40" t="s">
        <v>13793</v>
      </c>
      <c r="C875" s="44">
        <f>SUBTOTAL(9,C874:C874)</f>
        <v>6999</v>
      </c>
    </row>
    <row r="876" spans="2:3" hidden="1" outlineLevel="2">
      <c r="B876" s="10" t="s">
        <v>13527</v>
      </c>
      <c r="C876" s="45">
        <v>6999</v>
      </c>
    </row>
    <row r="877" spans="2:3" hidden="1" outlineLevel="2">
      <c r="B877" s="8" t="s">
        <v>13527</v>
      </c>
      <c r="C877" s="44">
        <v>450</v>
      </c>
    </row>
    <row r="878" spans="2:3" hidden="1" outlineLevel="2">
      <c r="B878" s="10" t="s">
        <v>13527</v>
      </c>
      <c r="C878" s="45">
        <v>1999</v>
      </c>
    </row>
    <row r="879" spans="2:3" hidden="1" outlineLevel="2">
      <c r="B879" s="8" t="s">
        <v>13527</v>
      </c>
      <c r="C879" s="44">
        <v>499</v>
      </c>
    </row>
    <row r="880" spans="2:3" hidden="1" outlineLevel="2">
      <c r="B880" s="10" t="s">
        <v>13527</v>
      </c>
      <c r="C880" s="44">
        <v>1999</v>
      </c>
    </row>
    <row r="881" spans="2:3" ht="15.75" outlineLevel="1" collapsed="1">
      <c r="B881" s="41" t="s">
        <v>13794</v>
      </c>
      <c r="C881" s="44">
        <f>SUBTOTAL(9,C876:C880)</f>
        <v>11946</v>
      </c>
    </row>
    <row r="882" spans="2:3" hidden="1" outlineLevel="2">
      <c r="B882" s="8" t="s">
        <v>13292</v>
      </c>
      <c r="C882" s="44">
        <v>79</v>
      </c>
    </row>
    <row r="883" spans="2:3" ht="15.75" outlineLevel="1" collapsed="1">
      <c r="B883" s="40" t="s">
        <v>13795</v>
      </c>
      <c r="C883" s="44">
        <f>SUBTOTAL(9,C882:C882)</f>
        <v>79</v>
      </c>
    </row>
    <row r="884" spans="2:3" hidden="1" outlineLevel="2">
      <c r="B884" s="10" t="s">
        <v>13293</v>
      </c>
      <c r="C884" s="44">
        <v>239</v>
      </c>
    </row>
    <row r="885" spans="2:3" ht="15.75" outlineLevel="1" collapsed="1">
      <c r="B885" s="41" t="s">
        <v>13796</v>
      </c>
      <c r="C885" s="44">
        <f>SUBTOTAL(9,C884:C884)</f>
        <v>239</v>
      </c>
    </row>
    <row r="886" spans="2:3" hidden="1" outlineLevel="2">
      <c r="B886" s="8" t="s">
        <v>13294</v>
      </c>
      <c r="C886" s="44">
        <v>499</v>
      </c>
    </row>
    <row r="887" spans="2:3" ht="15.75" outlineLevel="1" collapsed="1">
      <c r="B887" s="40" t="s">
        <v>13797</v>
      </c>
      <c r="C887" s="44">
        <f>SUBTOTAL(9,C886:C886)</f>
        <v>499</v>
      </c>
    </row>
    <row r="888" spans="2:3" hidden="1" outlineLevel="2">
      <c r="B888" s="10" t="s">
        <v>13525</v>
      </c>
      <c r="C888" s="44">
        <v>999</v>
      </c>
    </row>
    <row r="889" spans="2:3" hidden="1" outlineLevel="2">
      <c r="B889" s="8" t="s">
        <v>13525</v>
      </c>
      <c r="C889" s="44">
        <v>999</v>
      </c>
    </row>
    <row r="890" spans="2:3" hidden="1" outlineLevel="2">
      <c r="B890" s="10" t="s">
        <v>13525</v>
      </c>
      <c r="C890" s="44">
        <v>42999</v>
      </c>
    </row>
    <row r="891" spans="2:3" hidden="1" outlineLevel="2">
      <c r="B891" s="8" t="s">
        <v>13525</v>
      </c>
      <c r="C891" s="44">
        <v>50999</v>
      </c>
    </row>
    <row r="892" spans="2:3" hidden="1" outlineLevel="2">
      <c r="B892" s="10" t="s">
        <v>13525</v>
      </c>
      <c r="C892" s="44">
        <v>12999</v>
      </c>
    </row>
    <row r="893" spans="2:3" ht="15.75" outlineLevel="1" collapsed="1">
      <c r="B893" s="41" t="s">
        <v>13798</v>
      </c>
      <c r="C893" s="44">
        <f>SUBTOTAL(9,C888:C892)</f>
        <v>108995</v>
      </c>
    </row>
    <row r="894" spans="2:3" hidden="1" outlineLevel="2">
      <c r="B894" s="8" t="s">
        <v>13295</v>
      </c>
      <c r="C894" s="44">
        <v>19499</v>
      </c>
    </row>
    <row r="895" spans="2:3" ht="15.75" outlineLevel="1" collapsed="1">
      <c r="B895" s="40" t="s">
        <v>13799</v>
      </c>
      <c r="C895" s="44">
        <f>SUBTOTAL(9,C894:C894)</f>
        <v>19499</v>
      </c>
    </row>
    <row r="896" spans="2:3" hidden="1" outlineLevel="2">
      <c r="B896" s="10" t="s">
        <v>13296</v>
      </c>
      <c r="C896" s="44">
        <v>15999</v>
      </c>
    </row>
    <row r="897" spans="2:3" ht="15.75" outlineLevel="1" collapsed="1">
      <c r="B897" s="41" t="s">
        <v>13800</v>
      </c>
      <c r="C897" s="44">
        <f>SUBTOTAL(9,C896:C896)</f>
        <v>15999</v>
      </c>
    </row>
    <row r="898" spans="2:3" hidden="1" outlineLevel="2">
      <c r="B898" s="8" t="s">
        <v>13526</v>
      </c>
      <c r="C898" s="44">
        <v>999</v>
      </c>
    </row>
    <row r="899" spans="2:3" hidden="1" outlineLevel="2">
      <c r="B899" s="10" t="s">
        <v>13526</v>
      </c>
      <c r="C899" s="45">
        <v>3999</v>
      </c>
    </row>
    <row r="900" spans="2:3" hidden="1" outlineLevel="2">
      <c r="B900" s="8" t="s">
        <v>13526</v>
      </c>
      <c r="C900" s="44">
        <v>399</v>
      </c>
    </row>
    <row r="901" spans="2:3" hidden="1" outlineLevel="2">
      <c r="B901" s="10" t="s">
        <v>13526</v>
      </c>
      <c r="C901" s="45">
        <v>499</v>
      </c>
    </row>
    <row r="902" spans="2:3" hidden="1" outlineLevel="2">
      <c r="B902" s="8" t="s">
        <v>13526</v>
      </c>
      <c r="C902" s="44">
        <v>499</v>
      </c>
    </row>
    <row r="903" spans="2:3" ht="15.75" outlineLevel="1" collapsed="1">
      <c r="B903" s="40" t="s">
        <v>13801</v>
      </c>
      <c r="C903" s="44">
        <f>SUBTOTAL(9,C898:C902)</f>
        <v>6395</v>
      </c>
    </row>
    <row r="904" spans="2:3" hidden="1" outlineLevel="2">
      <c r="B904" s="10" t="s">
        <v>13297</v>
      </c>
      <c r="C904" s="45">
        <v>249</v>
      </c>
    </row>
    <row r="905" spans="2:3" ht="15.75" outlineLevel="1" collapsed="1">
      <c r="B905" s="41" t="s">
        <v>13802</v>
      </c>
      <c r="C905" s="45">
        <f>SUBTOTAL(9,C904:C904)</f>
        <v>249</v>
      </c>
    </row>
    <row r="906" spans="2:3" hidden="1" outlineLevel="2">
      <c r="B906" s="8" t="s">
        <v>13298</v>
      </c>
      <c r="C906" s="44">
        <v>199</v>
      </c>
    </row>
    <row r="907" spans="2:3" ht="15.75" outlineLevel="1" collapsed="1">
      <c r="B907" s="40" t="s">
        <v>13803</v>
      </c>
      <c r="C907" s="44">
        <f>SUBTOTAL(9,C906:C906)</f>
        <v>199</v>
      </c>
    </row>
    <row r="908" spans="2:3" hidden="1" outlineLevel="2">
      <c r="B908" s="10" t="s">
        <v>13524</v>
      </c>
      <c r="C908" s="44">
        <v>1199</v>
      </c>
    </row>
    <row r="909" spans="2:3" hidden="1" outlineLevel="2">
      <c r="B909" s="8" t="s">
        <v>13524</v>
      </c>
      <c r="C909" s="44">
        <v>599</v>
      </c>
    </row>
    <row r="910" spans="2:3" hidden="1" outlineLevel="2">
      <c r="B910" s="10" t="s">
        <v>13524</v>
      </c>
      <c r="C910" s="44">
        <v>999</v>
      </c>
    </row>
    <row r="911" spans="2:3" hidden="1" outlineLevel="2">
      <c r="B911" s="8" t="s">
        <v>13524</v>
      </c>
      <c r="C911" s="44">
        <v>999</v>
      </c>
    </row>
    <row r="912" spans="2:3" hidden="1" outlineLevel="2">
      <c r="B912" s="10" t="s">
        <v>13524</v>
      </c>
      <c r="C912" s="45">
        <v>999</v>
      </c>
    </row>
    <row r="913" spans="2:3" hidden="1" outlineLevel="2">
      <c r="B913" s="8" t="s">
        <v>13524</v>
      </c>
      <c r="C913" s="44">
        <v>999</v>
      </c>
    </row>
    <row r="914" spans="2:3" hidden="1" outlineLevel="2">
      <c r="B914" s="10" t="s">
        <v>13524</v>
      </c>
      <c r="C914" s="44">
        <v>999</v>
      </c>
    </row>
    <row r="915" spans="2:3" hidden="1" outlineLevel="2">
      <c r="B915" s="8" t="s">
        <v>13524</v>
      </c>
      <c r="C915" s="44">
        <v>999</v>
      </c>
    </row>
    <row r="916" spans="2:3" hidden="1" outlineLevel="2">
      <c r="B916" s="10" t="s">
        <v>13524</v>
      </c>
      <c r="C916" s="45">
        <v>999</v>
      </c>
    </row>
    <row r="917" spans="2:3" hidden="1" outlineLevel="2">
      <c r="B917" s="8" t="s">
        <v>13524</v>
      </c>
      <c r="C917" s="44">
        <v>999</v>
      </c>
    </row>
    <row r="918" spans="2:3" hidden="1" outlineLevel="2">
      <c r="B918" s="10" t="s">
        <v>13524</v>
      </c>
      <c r="C918" s="44">
        <v>999</v>
      </c>
    </row>
    <row r="919" spans="2:3" hidden="1" outlineLevel="2">
      <c r="B919" s="8" t="s">
        <v>13524</v>
      </c>
      <c r="C919" s="44">
        <v>999</v>
      </c>
    </row>
    <row r="920" spans="2:3" hidden="1" outlineLevel="2">
      <c r="B920" s="10" t="s">
        <v>13524</v>
      </c>
      <c r="C920" s="44">
        <v>999</v>
      </c>
    </row>
    <row r="921" spans="2:3" ht="15.75" outlineLevel="1" collapsed="1">
      <c r="B921" s="41" t="s">
        <v>13804</v>
      </c>
      <c r="C921" s="44">
        <f>SUBTOTAL(9,C908:C920)</f>
        <v>12787</v>
      </c>
    </row>
    <row r="922" spans="2:3" hidden="1" outlineLevel="2">
      <c r="B922" s="8" t="s">
        <v>13299</v>
      </c>
      <c r="C922" s="44">
        <v>999</v>
      </c>
    </row>
    <row r="923" spans="2:3" ht="15.75" outlineLevel="1" collapsed="1">
      <c r="B923" s="40" t="s">
        <v>13805</v>
      </c>
      <c r="C923" s="44">
        <f>SUBTOTAL(9,C922:C922)</f>
        <v>999</v>
      </c>
    </row>
    <row r="924" spans="2:3" hidden="1" outlineLevel="2">
      <c r="B924" s="10" t="s">
        <v>13523</v>
      </c>
      <c r="C924" s="44">
        <v>999</v>
      </c>
    </row>
    <row r="925" spans="2:3" hidden="1" outlineLevel="2">
      <c r="B925" s="8" t="s">
        <v>13523</v>
      </c>
      <c r="C925" s="44">
        <v>799</v>
      </c>
    </row>
    <row r="926" spans="2:3" ht="15.75" outlineLevel="1" collapsed="1">
      <c r="B926" s="40" t="s">
        <v>13806</v>
      </c>
      <c r="C926" s="44">
        <f>SUBTOTAL(9,C924:C925)</f>
        <v>1798</v>
      </c>
    </row>
    <row r="927" spans="2:3" hidden="1" outlineLevel="2">
      <c r="B927" s="10" t="s">
        <v>13522</v>
      </c>
      <c r="C927" s="44">
        <v>1249</v>
      </c>
    </row>
    <row r="928" spans="2:3" hidden="1" outlineLevel="2">
      <c r="B928" s="8" t="s">
        <v>13522</v>
      </c>
      <c r="C928" s="44">
        <v>449</v>
      </c>
    </row>
    <row r="929" spans="2:3" hidden="1" outlineLevel="2">
      <c r="B929" s="10" t="s">
        <v>13522</v>
      </c>
      <c r="C929" s="45">
        <v>1090</v>
      </c>
    </row>
    <row r="930" spans="2:3" hidden="1" outlineLevel="2">
      <c r="B930" s="8" t="s">
        <v>13522</v>
      </c>
      <c r="C930" s="44">
        <v>5490</v>
      </c>
    </row>
    <row r="931" spans="2:3" hidden="1" outlineLevel="2">
      <c r="B931" s="10" t="s">
        <v>13522</v>
      </c>
      <c r="C931" s="45">
        <v>590</v>
      </c>
    </row>
    <row r="932" spans="2:3" hidden="1" outlineLevel="2">
      <c r="B932" s="8" t="s">
        <v>13522</v>
      </c>
      <c r="C932" s="44">
        <v>1390</v>
      </c>
    </row>
    <row r="933" spans="2:3" hidden="1" outlineLevel="2">
      <c r="B933" s="10" t="s">
        <v>13522</v>
      </c>
      <c r="C933" s="44">
        <v>2890</v>
      </c>
    </row>
    <row r="934" spans="2:3" hidden="1" outlineLevel="2">
      <c r="B934" s="8" t="s">
        <v>13522</v>
      </c>
      <c r="C934" s="44">
        <v>2796</v>
      </c>
    </row>
    <row r="935" spans="2:3" ht="15.75" outlineLevel="1" collapsed="1">
      <c r="B935" s="40" t="s">
        <v>13807</v>
      </c>
      <c r="C935" s="44">
        <f>SUBTOTAL(9,C927:C934)</f>
        <v>15944</v>
      </c>
    </row>
    <row r="936" spans="2:3" hidden="1" outlineLevel="2">
      <c r="B936" s="10" t="s">
        <v>13521</v>
      </c>
      <c r="C936" s="44">
        <v>59890</v>
      </c>
    </row>
    <row r="937" spans="2:3" hidden="1" outlineLevel="2">
      <c r="B937" s="8" t="s">
        <v>13521</v>
      </c>
      <c r="C937" s="44">
        <v>670</v>
      </c>
    </row>
    <row r="938" spans="2:3" hidden="1" outlineLevel="2">
      <c r="B938" s="10" t="s">
        <v>13521</v>
      </c>
      <c r="C938" s="44">
        <v>75990</v>
      </c>
    </row>
    <row r="939" spans="2:3" hidden="1" outlineLevel="2">
      <c r="B939" s="8" t="s">
        <v>13521</v>
      </c>
      <c r="C939" s="44">
        <v>49990</v>
      </c>
    </row>
    <row r="940" spans="2:3" hidden="1" outlineLevel="2">
      <c r="B940" s="10" t="s">
        <v>13521</v>
      </c>
      <c r="C940" s="45">
        <v>79990</v>
      </c>
    </row>
    <row r="941" spans="2:3" hidden="1" outlineLevel="2">
      <c r="B941" s="8" t="s">
        <v>13521</v>
      </c>
      <c r="C941" s="44">
        <v>21990</v>
      </c>
    </row>
    <row r="942" spans="2:3" ht="15.75" outlineLevel="1" collapsed="1">
      <c r="B942" s="40" t="s">
        <v>13808</v>
      </c>
      <c r="C942" s="44">
        <f>SUBTOTAL(9,C936:C941)</f>
        <v>288520</v>
      </c>
    </row>
    <row r="943" spans="2:3" hidden="1" outlineLevel="2">
      <c r="B943" s="10" t="s">
        <v>13300</v>
      </c>
      <c r="C943" s="44">
        <v>21990</v>
      </c>
    </row>
    <row r="944" spans="2:3" ht="15.75" outlineLevel="1" collapsed="1">
      <c r="B944" s="41" t="s">
        <v>13809</v>
      </c>
      <c r="C944" s="44">
        <f>SUBTOTAL(9,C943:C943)</f>
        <v>21990</v>
      </c>
    </row>
    <row r="945" spans="2:3" hidden="1" outlineLevel="2">
      <c r="B945" s="8" t="s">
        <v>13301</v>
      </c>
      <c r="C945" s="44">
        <v>23990</v>
      </c>
    </row>
    <row r="946" spans="2:3" ht="15.75" outlineLevel="1" collapsed="1">
      <c r="B946" s="40" t="s">
        <v>13810</v>
      </c>
      <c r="C946" s="44">
        <f>SUBTOTAL(9,C945:C945)</f>
        <v>23990</v>
      </c>
    </row>
    <row r="947" spans="2:3" hidden="1" outlineLevel="2">
      <c r="B947" s="10" t="s">
        <v>13519</v>
      </c>
      <c r="C947" s="44">
        <v>2299</v>
      </c>
    </row>
    <row r="948" spans="2:3" hidden="1" outlineLevel="2">
      <c r="B948" s="8" t="s">
        <v>13519</v>
      </c>
      <c r="C948" s="44">
        <v>2999</v>
      </c>
    </row>
    <row r="949" spans="2:3" hidden="1" outlineLevel="2">
      <c r="B949" s="10" t="s">
        <v>13519</v>
      </c>
      <c r="C949" s="44">
        <v>3500</v>
      </c>
    </row>
    <row r="950" spans="2:3" hidden="1" outlineLevel="2">
      <c r="B950" s="8" t="s">
        <v>13519</v>
      </c>
      <c r="C950" s="44">
        <v>1000</v>
      </c>
    </row>
    <row r="951" spans="2:3" hidden="1" outlineLevel="2">
      <c r="B951" s="10" t="s">
        <v>13519</v>
      </c>
      <c r="C951" s="44">
        <v>2000</v>
      </c>
    </row>
    <row r="952" spans="2:3" hidden="1" outlineLevel="2">
      <c r="B952" s="8" t="s">
        <v>13519</v>
      </c>
      <c r="C952" s="44">
        <v>3500</v>
      </c>
    </row>
    <row r="953" spans="2:3" hidden="1" outlineLevel="2">
      <c r="B953" s="10" t="s">
        <v>13519</v>
      </c>
      <c r="C953" s="44">
        <v>3299</v>
      </c>
    </row>
    <row r="954" spans="2:3" hidden="1" outlineLevel="2">
      <c r="B954" s="8" t="s">
        <v>13519</v>
      </c>
      <c r="C954" s="44">
        <v>2499</v>
      </c>
    </row>
    <row r="955" spans="2:3" hidden="1" outlineLevel="2">
      <c r="B955" s="10" t="s">
        <v>13519</v>
      </c>
      <c r="C955" s="45">
        <v>2000</v>
      </c>
    </row>
    <row r="956" spans="2:3" hidden="1" outlineLevel="2">
      <c r="B956" s="8" t="s">
        <v>13519</v>
      </c>
      <c r="C956" s="44">
        <v>2400</v>
      </c>
    </row>
    <row r="957" spans="2:3" hidden="1" outlineLevel="2">
      <c r="B957" s="10" t="s">
        <v>13519</v>
      </c>
      <c r="C957" s="45">
        <v>1300</v>
      </c>
    </row>
    <row r="958" spans="2:3" hidden="1" outlineLevel="2">
      <c r="B958" s="8" t="s">
        <v>13519</v>
      </c>
      <c r="C958" s="44">
        <v>5550</v>
      </c>
    </row>
    <row r="959" spans="2:3" ht="15.75" outlineLevel="1" collapsed="1">
      <c r="B959" s="40" t="s">
        <v>13811</v>
      </c>
      <c r="C959" s="44">
        <f>SUBTOTAL(9,C947:C958)</f>
        <v>32346</v>
      </c>
    </row>
    <row r="960" spans="2:3" hidden="1" outlineLevel="2">
      <c r="B960" s="10" t="s">
        <v>13520</v>
      </c>
      <c r="C960" s="44">
        <v>2400</v>
      </c>
    </row>
    <row r="961" spans="2:3" hidden="1" outlineLevel="2">
      <c r="B961" s="8" t="s">
        <v>13520</v>
      </c>
      <c r="C961" s="44">
        <v>3398</v>
      </c>
    </row>
    <row r="962" spans="2:3" hidden="1" outlineLevel="2">
      <c r="B962" s="10" t="s">
        <v>13520</v>
      </c>
      <c r="C962" s="45">
        <v>999</v>
      </c>
    </row>
    <row r="963" spans="2:3" ht="15.75" outlineLevel="1" collapsed="1">
      <c r="B963" s="41" t="s">
        <v>13812</v>
      </c>
      <c r="C963" s="45">
        <f>SUBTOTAL(9,C960:C962)</f>
        <v>6797</v>
      </c>
    </row>
    <row r="964" spans="2:3" hidden="1" outlineLevel="2">
      <c r="B964" s="8" t="s">
        <v>13302</v>
      </c>
      <c r="C964" s="44">
        <v>749</v>
      </c>
    </row>
    <row r="965" spans="2:3" hidden="1" outlineLevel="2">
      <c r="B965" s="10" t="s">
        <v>13302</v>
      </c>
      <c r="C965" s="44">
        <v>299</v>
      </c>
    </row>
    <row r="966" spans="2:3" ht="15.75" outlineLevel="1" collapsed="1">
      <c r="B966" s="41" t="s">
        <v>13813</v>
      </c>
      <c r="C966" s="44">
        <f>SUBTOTAL(9,C964:C965)</f>
        <v>1048</v>
      </c>
    </row>
    <row r="967" spans="2:3" hidden="1" outlineLevel="2">
      <c r="B967" s="8" t="s">
        <v>13303</v>
      </c>
      <c r="C967" s="44">
        <v>149</v>
      </c>
    </row>
    <row r="968" spans="2:3" ht="15.75" outlineLevel="1" collapsed="1">
      <c r="B968" s="40" t="s">
        <v>13814</v>
      </c>
      <c r="C968" s="44">
        <f>SUBTOTAL(9,C967:C967)</f>
        <v>149</v>
      </c>
    </row>
    <row r="969" spans="2:3" hidden="1" outlineLevel="2">
      <c r="B969" s="10" t="s">
        <v>13518</v>
      </c>
      <c r="C969" s="44">
        <v>149</v>
      </c>
    </row>
    <row r="970" spans="2:3" hidden="1" outlineLevel="2">
      <c r="B970" s="8" t="s">
        <v>13518</v>
      </c>
      <c r="C970" s="44">
        <v>16490</v>
      </c>
    </row>
    <row r="971" spans="2:3" hidden="1" outlineLevel="2">
      <c r="B971" s="10" t="s">
        <v>13518</v>
      </c>
      <c r="C971" s="44">
        <v>375</v>
      </c>
    </row>
    <row r="972" spans="2:3" hidden="1" outlineLevel="2">
      <c r="B972" s="8" t="s">
        <v>13518</v>
      </c>
      <c r="C972" s="44">
        <v>895</v>
      </c>
    </row>
    <row r="973" spans="2:3" hidden="1" outlineLevel="2">
      <c r="B973" s="10" t="s">
        <v>13518</v>
      </c>
      <c r="C973" s="44">
        <v>2595</v>
      </c>
    </row>
    <row r="974" spans="2:3" hidden="1" outlineLevel="2">
      <c r="B974" s="8" t="s">
        <v>13518</v>
      </c>
      <c r="C974" s="44">
        <v>1995</v>
      </c>
    </row>
    <row r="975" spans="2:3" hidden="1" outlineLevel="2">
      <c r="B975" s="10" t="s">
        <v>13518</v>
      </c>
      <c r="C975" s="44">
        <v>2895</v>
      </c>
    </row>
    <row r="976" spans="2:3" hidden="1" outlineLevel="2">
      <c r="B976" s="8" t="s">
        <v>13518</v>
      </c>
      <c r="C976" s="44">
        <v>795</v>
      </c>
    </row>
    <row r="977" spans="2:3" hidden="1" outlineLevel="2">
      <c r="B977" s="10" t="s">
        <v>13518</v>
      </c>
      <c r="C977" s="44">
        <v>3195</v>
      </c>
    </row>
    <row r="978" spans="2:3" hidden="1" outlineLevel="2">
      <c r="B978" s="8" t="s">
        <v>13518</v>
      </c>
      <c r="C978" s="44">
        <v>3295</v>
      </c>
    </row>
    <row r="979" spans="2:3" hidden="1" outlineLevel="2">
      <c r="B979" s="10" t="s">
        <v>13518</v>
      </c>
      <c r="C979" s="45">
        <v>1295</v>
      </c>
    </row>
    <row r="980" spans="2:3" hidden="1" outlineLevel="2">
      <c r="B980" s="8" t="s">
        <v>13518</v>
      </c>
      <c r="C980" s="44">
        <v>995</v>
      </c>
    </row>
    <row r="981" spans="2:3" hidden="1" outlineLevel="2">
      <c r="B981" s="10" t="s">
        <v>13518</v>
      </c>
      <c r="C981" s="44">
        <v>1645</v>
      </c>
    </row>
    <row r="982" spans="2:3" hidden="1" outlineLevel="2">
      <c r="B982" s="8" t="s">
        <v>13518</v>
      </c>
      <c r="C982" s="44">
        <v>1795</v>
      </c>
    </row>
    <row r="983" spans="2:3" hidden="1" outlineLevel="2">
      <c r="B983" s="10" t="s">
        <v>13518</v>
      </c>
      <c r="C983" s="45">
        <v>1995</v>
      </c>
    </row>
    <row r="984" spans="2:3" ht="15.75" outlineLevel="1" collapsed="1">
      <c r="B984" s="41" t="s">
        <v>13815</v>
      </c>
      <c r="C984" s="45">
        <f>SUBTOTAL(9,C969:C983)</f>
        <v>40404</v>
      </c>
    </row>
    <row r="985" spans="2:3" hidden="1" outlineLevel="2">
      <c r="B985" s="8" t="s">
        <v>13517</v>
      </c>
      <c r="C985" s="44">
        <v>2295</v>
      </c>
    </row>
    <row r="986" spans="2:3" hidden="1" outlineLevel="2">
      <c r="B986" s="10" t="s">
        <v>13517</v>
      </c>
      <c r="C986" s="45">
        <v>2295</v>
      </c>
    </row>
    <row r="987" spans="2:3" hidden="1" outlineLevel="2">
      <c r="B987" s="8" t="s">
        <v>13517</v>
      </c>
      <c r="C987" s="44">
        <v>1199</v>
      </c>
    </row>
    <row r="988" spans="2:3" hidden="1" outlineLevel="2">
      <c r="B988" s="10" t="s">
        <v>13517</v>
      </c>
      <c r="C988" s="44">
        <v>799</v>
      </c>
    </row>
    <row r="989" spans="2:3" hidden="1" outlineLevel="2">
      <c r="B989" s="8" t="s">
        <v>13517</v>
      </c>
      <c r="C989" s="44">
        <v>1199</v>
      </c>
    </row>
    <row r="990" spans="2:3" ht="15.75" outlineLevel="1" collapsed="1">
      <c r="B990" s="40" t="s">
        <v>13816</v>
      </c>
      <c r="C990" s="44">
        <f>SUBTOTAL(9,C985:C989)</f>
        <v>7787</v>
      </c>
    </row>
    <row r="991" spans="2:3" hidden="1" outlineLevel="2">
      <c r="B991" s="10" t="s">
        <v>13304</v>
      </c>
      <c r="C991" s="45">
        <v>1199</v>
      </c>
    </row>
    <row r="992" spans="2:3" ht="15.75" outlineLevel="1" collapsed="1">
      <c r="B992" s="41" t="s">
        <v>13817</v>
      </c>
      <c r="C992" s="45">
        <f>SUBTOTAL(9,C991:C991)</f>
        <v>1199</v>
      </c>
    </row>
    <row r="993" spans="2:3" hidden="1" outlineLevel="2">
      <c r="B993" s="8" t="s">
        <v>13305</v>
      </c>
      <c r="C993" s="44">
        <v>999</v>
      </c>
    </row>
    <row r="994" spans="2:3" ht="15.75" outlineLevel="1" collapsed="1">
      <c r="B994" s="40" t="s">
        <v>13818</v>
      </c>
      <c r="C994" s="44">
        <f>SUBTOTAL(9,C993:C993)</f>
        <v>999</v>
      </c>
    </row>
    <row r="995" spans="2:3" hidden="1" outlineLevel="2">
      <c r="B995" s="10" t="s">
        <v>13593</v>
      </c>
      <c r="C995" s="44">
        <v>1299</v>
      </c>
    </row>
    <row r="996" spans="2:3" hidden="1" outlineLevel="2">
      <c r="B996" s="8" t="s">
        <v>13594</v>
      </c>
      <c r="C996" s="44">
        <v>2199</v>
      </c>
    </row>
    <row r="997" spans="2:3" ht="15.75" outlineLevel="1" collapsed="1">
      <c r="B997" s="40" t="s">
        <v>13819</v>
      </c>
      <c r="C997" s="44">
        <f>SUBTOTAL(9,C995:C996)</f>
        <v>3498</v>
      </c>
    </row>
    <row r="998" spans="2:3" hidden="1" outlineLevel="2">
      <c r="B998" s="10" t="s">
        <v>13306</v>
      </c>
      <c r="C998" s="44">
        <v>399</v>
      </c>
    </row>
    <row r="999" spans="2:3" hidden="1" outlineLevel="2">
      <c r="B999" s="8" t="s">
        <v>13306</v>
      </c>
      <c r="C999" s="44">
        <v>1099</v>
      </c>
    </row>
    <row r="1000" spans="2:3" ht="15.75" outlineLevel="1" collapsed="1">
      <c r="B1000" s="40" t="s">
        <v>13820</v>
      </c>
      <c r="C1000" s="44">
        <f>SUBTOTAL(9,C998:C999)</f>
        <v>1498</v>
      </c>
    </row>
    <row r="1001" spans="2:3" hidden="1" outlineLevel="2">
      <c r="B1001" s="10" t="s">
        <v>13307</v>
      </c>
      <c r="C1001" s="44">
        <v>999</v>
      </c>
    </row>
    <row r="1002" spans="2:3" ht="15.75" outlineLevel="1" collapsed="1">
      <c r="B1002" s="41" t="s">
        <v>13821</v>
      </c>
      <c r="C1002" s="44">
        <f>SUBTOTAL(9,C1001:C1001)</f>
        <v>999</v>
      </c>
    </row>
    <row r="1003" spans="2:3" hidden="1" outlineLevel="2">
      <c r="B1003" s="8" t="s">
        <v>13308</v>
      </c>
      <c r="C1003" s="44">
        <v>999</v>
      </c>
    </row>
    <row r="1004" spans="2:3" ht="15.75" outlineLevel="1" collapsed="1">
      <c r="B1004" s="40" t="s">
        <v>13822</v>
      </c>
      <c r="C1004" s="44">
        <f>SUBTOTAL(9,C1003:C1003)</f>
        <v>999</v>
      </c>
    </row>
    <row r="1005" spans="2:3" hidden="1" outlineLevel="2">
      <c r="B1005" s="10" t="s">
        <v>13309</v>
      </c>
      <c r="C1005" s="44">
        <v>1490</v>
      </c>
    </row>
    <row r="1006" spans="2:3" hidden="1" outlineLevel="2">
      <c r="B1006" s="8" t="s">
        <v>13309</v>
      </c>
      <c r="C1006" s="44">
        <v>399</v>
      </c>
    </row>
    <row r="1007" spans="2:3" ht="15.75" outlineLevel="1" collapsed="1">
      <c r="B1007" s="40" t="s">
        <v>13823</v>
      </c>
      <c r="C1007" s="44">
        <f>SUBTOTAL(9,C1005:C1006)</f>
        <v>1889</v>
      </c>
    </row>
    <row r="1008" spans="2:3" hidden="1" outlineLevel="2">
      <c r="B1008" s="10" t="s">
        <v>13310</v>
      </c>
      <c r="C1008" s="45">
        <v>315</v>
      </c>
    </row>
    <row r="1009" spans="2:3" ht="15.75" outlineLevel="1" collapsed="1">
      <c r="B1009" s="41" t="s">
        <v>13824</v>
      </c>
      <c r="C1009" s="45">
        <f>SUBTOTAL(9,C1008:C1008)</f>
        <v>315</v>
      </c>
    </row>
    <row r="1010" spans="2:3" hidden="1" outlineLevel="2">
      <c r="B1010" s="8" t="s">
        <v>13516</v>
      </c>
      <c r="C1010" s="44">
        <v>180</v>
      </c>
    </row>
    <row r="1011" spans="2:3" hidden="1" outlineLevel="2">
      <c r="B1011" s="10" t="s">
        <v>13516</v>
      </c>
      <c r="C1011" s="44">
        <v>1499</v>
      </c>
    </row>
    <row r="1012" spans="2:3" hidden="1" outlineLevel="2">
      <c r="B1012" s="8" t="s">
        <v>13516</v>
      </c>
      <c r="C1012" s="44">
        <v>5000</v>
      </c>
    </row>
    <row r="1013" spans="2:3" ht="15.75" outlineLevel="1" collapsed="1">
      <c r="B1013" s="40" t="s">
        <v>13825</v>
      </c>
      <c r="C1013" s="44">
        <f>SUBTOTAL(9,C1010:C1012)</f>
        <v>6679</v>
      </c>
    </row>
    <row r="1014" spans="2:3" hidden="1" outlineLevel="2">
      <c r="B1014" s="10" t="s">
        <v>13311</v>
      </c>
      <c r="C1014" s="44">
        <v>1499</v>
      </c>
    </row>
    <row r="1015" spans="2:3" ht="15.75" outlineLevel="1" collapsed="1">
      <c r="B1015" s="41" t="s">
        <v>13826</v>
      </c>
      <c r="C1015" s="44">
        <f>SUBTOTAL(9,C1014:C1014)</f>
        <v>1499</v>
      </c>
    </row>
    <row r="1016" spans="2:3" hidden="1" outlineLevel="2">
      <c r="B1016" s="8" t="s">
        <v>13312</v>
      </c>
      <c r="C1016" s="44">
        <v>4799</v>
      </c>
    </row>
    <row r="1017" spans="2:3" ht="15.75" outlineLevel="1" collapsed="1">
      <c r="B1017" s="40" t="s">
        <v>13827</v>
      </c>
      <c r="C1017" s="44">
        <f>SUBTOTAL(9,C1016:C1016)</f>
        <v>4799</v>
      </c>
    </row>
    <row r="1018" spans="2:3" hidden="1" outlineLevel="2">
      <c r="B1018" s="10" t="s">
        <v>13313</v>
      </c>
      <c r="C1018" s="44">
        <v>699</v>
      </c>
    </row>
    <row r="1019" spans="2:3" ht="15.75" outlineLevel="1" collapsed="1">
      <c r="B1019" s="41" t="s">
        <v>13828</v>
      </c>
      <c r="C1019" s="44">
        <f>SUBTOTAL(9,C1018:C1018)</f>
        <v>699</v>
      </c>
    </row>
    <row r="1020" spans="2:3" hidden="1" outlineLevel="2">
      <c r="B1020" s="8" t="s">
        <v>13568</v>
      </c>
      <c r="C1020" s="44">
        <v>2999</v>
      </c>
    </row>
    <row r="1021" spans="2:3" hidden="1" outlineLevel="2">
      <c r="B1021" s="10" t="s">
        <v>13568</v>
      </c>
      <c r="C1021" s="45">
        <v>1499</v>
      </c>
    </row>
    <row r="1022" spans="2:3" hidden="1" outlineLevel="2">
      <c r="B1022" s="8" t="s">
        <v>13568</v>
      </c>
      <c r="C1022" s="44">
        <v>29999</v>
      </c>
    </row>
    <row r="1023" spans="2:3" hidden="1" outlineLevel="2">
      <c r="B1023" s="10" t="s">
        <v>13568</v>
      </c>
      <c r="C1023" s="44">
        <v>29999</v>
      </c>
    </row>
    <row r="1024" spans="2:3" hidden="1" outlineLevel="2">
      <c r="B1024" s="8" t="s">
        <v>13568</v>
      </c>
      <c r="C1024" s="44">
        <v>2199</v>
      </c>
    </row>
    <row r="1025" spans="2:3" hidden="1" outlineLevel="2">
      <c r="B1025" s="10" t="s">
        <v>13568</v>
      </c>
      <c r="C1025" s="44">
        <v>2199</v>
      </c>
    </row>
    <row r="1026" spans="2:3" hidden="1" outlineLevel="2">
      <c r="B1026" s="8" t="s">
        <v>13568</v>
      </c>
      <c r="C1026" s="44">
        <v>2499</v>
      </c>
    </row>
    <row r="1027" spans="2:3" hidden="1" outlineLevel="2">
      <c r="B1027" s="10" t="s">
        <v>13568</v>
      </c>
      <c r="C1027" s="45">
        <v>35999</v>
      </c>
    </row>
    <row r="1028" spans="2:3" hidden="1" outlineLevel="2">
      <c r="B1028" s="8" t="s">
        <v>13568</v>
      </c>
      <c r="C1028" s="44">
        <v>49999</v>
      </c>
    </row>
    <row r="1029" spans="2:3" hidden="1" outlineLevel="2">
      <c r="B1029" s="10" t="s">
        <v>13568</v>
      </c>
      <c r="C1029" s="45">
        <v>34999</v>
      </c>
    </row>
    <row r="1030" spans="2:3" hidden="1" outlineLevel="2">
      <c r="B1030" s="8" t="s">
        <v>13568</v>
      </c>
      <c r="C1030" s="44">
        <v>599</v>
      </c>
    </row>
    <row r="1031" spans="2:3" hidden="1" outlineLevel="2">
      <c r="B1031" s="10" t="s">
        <v>13568</v>
      </c>
      <c r="C1031" s="44">
        <v>69999</v>
      </c>
    </row>
    <row r="1032" spans="2:3" hidden="1" outlineLevel="2">
      <c r="B1032" s="8" t="s">
        <v>13568</v>
      </c>
      <c r="C1032" s="44">
        <v>299</v>
      </c>
    </row>
    <row r="1033" spans="2:3" hidden="1" outlineLevel="2">
      <c r="B1033" s="10" t="s">
        <v>13568</v>
      </c>
      <c r="C1033" s="45">
        <v>1999</v>
      </c>
    </row>
    <row r="1034" spans="2:3" hidden="1" outlineLevel="2">
      <c r="B1034" s="8" t="s">
        <v>13568</v>
      </c>
      <c r="C1034" s="44">
        <v>5999</v>
      </c>
    </row>
    <row r="1035" spans="2:3" hidden="1" outlineLevel="2">
      <c r="B1035" s="10" t="s">
        <v>13568</v>
      </c>
      <c r="C1035" s="44">
        <v>24999</v>
      </c>
    </row>
    <row r="1036" spans="2:3" hidden="1" outlineLevel="2">
      <c r="B1036" s="8" t="s">
        <v>13568</v>
      </c>
      <c r="C1036" s="44">
        <v>14999</v>
      </c>
    </row>
    <row r="1037" spans="2:3" hidden="1" outlineLevel="2">
      <c r="B1037" s="10" t="s">
        <v>13568</v>
      </c>
      <c r="C1037" s="44">
        <v>25999</v>
      </c>
    </row>
    <row r="1038" spans="2:3" hidden="1" outlineLevel="2">
      <c r="B1038" s="8" t="s">
        <v>13568</v>
      </c>
      <c r="C1038" s="44">
        <v>12999</v>
      </c>
    </row>
    <row r="1039" spans="2:3" hidden="1" outlineLevel="2">
      <c r="B1039" s="10" t="s">
        <v>13568</v>
      </c>
      <c r="C1039" s="45">
        <v>399</v>
      </c>
    </row>
    <row r="1040" spans="2:3" hidden="1" outlineLevel="2">
      <c r="B1040" s="8" t="s">
        <v>13568</v>
      </c>
      <c r="C1040" s="44">
        <v>399</v>
      </c>
    </row>
    <row r="1041" spans="2:3" hidden="1" outlineLevel="2">
      <c r="B1041" s="10" t="s">
        <v>13568</v>
      </c>
      <c r="C1041" s="45">
        <v>399</v>
      </c>
    </row>
    <row r="1042" spans="2:3" hidden="1" outlineLevel="2">
      <c r="B1042" s="8" t="s">
        <v>13568</v>
      </c>
      <c r="C1042" s="44">
        <v>2199</v>
      </c>
    </row>
    <row r="1043" spans="2:3" hidden="1" outlineLevel="2">
      <c r="B1043" s="10" t="s">
        <v>13568</v>
      </c>
      <c r="C1043" s="44">
        <v>9999</v>
      </c>
    </row>
    <row r="1044" spans="2:3" hidden="1" outlineLevel="2">
      <c r="B1044" s="8" t="s">
        <v>13568</v>
      </c>
      <c r="C1044" s="44">
        <v>29999</v>
      </c>
    </row>
    <row r="1045" spans="2:3" hidden="1" outlineLevel="2">
      <c r="B1045" s="10" t="s">
        <v>13568</v>
      </c>
      <c r="C1045" s="45">
        <v>299</v>
      </c>
    </row>
    <row r="1046" spans="2:3" ht="15.75" outlineLevel="1" collapsed="1">
      <c r="B1046" s="41" t="s">
        <v>13829</v>
      </c>
      <c r="C1046" s="45">
        <f>SUBTOTAL(9,C1020:C1045)</f>
        <v>393974</v>
      </c>
    </row>
    <row r="1047" spans="2:3" hidden="1" outlineLevel="2">
      <c r="B1047" s="8" t="s">
        <v>13515</v>
      </c>
      <c r="C1047" s="44">
        <v>299</v>
      </c>
    </row>
    <row r="1048" spans="2:3" hidden="1" outlineLevel="2">
      <c r="B1048" s="10" t="s">
        <v>13515</v>
      </c>
      <c r="C1048" s="44">
        <v>299</v>
      </c>
    </row>
    <row r="1049" spans="2:3" ht="15.75" outlineLevel="1" collapsed="1">
      <c r="B1049" s="41" t="s">
        <v>13830</v>
      </c>
      <c r="C1049" s="44">
        <f>SUBTOTAL(9,C1047:C1048)</f>
        <v>598</v>
      </c>
    </row>
    <row r="1050" spans="2:3" hidden="1" outlineLevel="2">
      <c r="B1050" s="8" t="s">
        <v>13314</v>
      </c>
      <c r="C1050" s="44">
        <v>999</v>
      </c>
    </row>
    <row r="1051" spans="2:3" ht="15.75" outlineLevel="1" collapsed="1">
      <c r="B1051" s="40" t="s">
        <v>13831</v>
      </c>
      <c r="C1051" s="44">
        <f>SUBTOTAL(9,C1050:C1050)</f>
        <v>999</v>
      </c>
    </row>
    <row r="1052" spans="2:3" hidden="1" outlineLevel="2">
      <c r="B1052" s="10" t="s">
        <v>13315</v>
      </c>
      <c r="C1052" s="45">
        <v>1299</v>
      </c>
    </row>
    <row r="1053" spans="2:3" ht="15.75" outlineLevel="1" collapsed="1">
      <c r="B1053" s="41" t="s">
        <v>13832</v>
      </c>
      <c r="C1053" s="45">
        <f>SUBTOTAL(9,C1052:C1052)</f>
        <v>1299</v>
      </c>
    </row>
    <row r="1054" spans="2:3" hidden="1" outlineLevel="2">
      <c r="B1054" s="8" t="s">
        <v>13316</v>
      </c>
      <c r="C1054" s="44">
        <v>999</v>
      </c>
    </row>
    <row r="1055" spans="2:3" ht="15.75" outlineLevel="1" collapsed="1">
      <c r="B1055" s="40" t="s">
        <v>13833</v>
      </c>
      <c r="C1055" s="44">
        <f>SUBTOTAL(9,C1054:C1054)</f>
        <v>999</v>
      </c>
    </row>
    <row r="1056" spans="2:3" hidden="1" outlineLevel="2">
      <c r="B1056" s="10" t="s">
        <v>13317</v>
      </c>
      <c r="C1056" s="44">
        <v>1750</v>
      </c>
    </row>
    <row r="1057" spans="2:3" ht="15.75" outlineLevel="1" collapsed="1">
      <c r="B1057" s="41" t="s">
        <v>13834</v>
      </c>
      <c r="C1057" s="44">
        <f>SUBTOTAL(9,C1056:C1056)</f>
        <v>1750</v>
      </c>
    </row>
    <row r="1058" spans="2:3" hidden="1" outlineLevel="2">
      <c r="B1058" s="8" t="s">
        <v>13318</v>
      </c>
      <c r="C1058" s="44">
        <v>1899</v>
      </c>
    </row>
    <row r="1059" spans="2:3" ht="15.75" outlineLevel="1" collapsed="1">
      <c r="B1059" s="40" t="s">
        <v>13835</v>
      </c>
      <c r="C1059" s="44">
        <f>SUBTOTAL(9,C1058:C1058)</f>
        <v>1899</v>
      </c>
    </row>
    <row r="1060" spans="2:3" hidden="1" outlineLevel="2">
      <c r="B1060" s="10" t="s">
        <v>13319</v>
      </c>
      <c r="C1060" s="44">
        <v>1399</v>
      </c>
    </row>
    <row r="1061" spans="2:3" ht="15.75" outlineLevel="1" collapsed="1">
      <c r="B1061" s="41" t="s">
        <v>13836</v>
      </c>
      <c r="C1061" s="44">
        <f>SUBTOTAL(9,C1060:C1060)</f>
        <v>1399</v>
      </c>
    </row>
    <row r="1062" spans="2:3" hidden="1" outlineLevel="2">
      <c r="B1062" s="8" t="s">
        <v>13514</v>
      </c>
      <c r="C1062" s="44">
        <v>2999</v>
      </c>
    </row>
    <row r="1063" spans="2:3" hidden="1" outlineLevel="2">
      <c r="B1063" s="10" t="s">
        <v>13514</v>
      </c>
      <c r="C1063" s="44">
        <v>1690</v>
      </c>
    </row>
    <row r="1064" spans="2:3" hidden="1" outlineLevel="2">
      <c r="B1064" s="8" t="s">
        <v>13514</v>
      </c>
      <c r="C1064" s="44">
        <v>4495</v>
      </c>
    </row>
    <row r="1065" spans="2:3" hidden="1" outlineLevel="2">
      <c r="B1065" s="10" t="s">
        <v>13514</v>
      </c>
      <c r="C1065" s="44">
        <v>1010</v>
      </c>
    </row>
    <row r="1066" spans="2:3" hidden="1" outlineLevel="2">
      <c r="B1066" s="8" t="s">
        <v>13514</v>
      </c>
      <c r="C1066" s="44">
        <v>7795</v>
      </c>
    </row>
    <row r="1067" spans="2:3" ht="15.75" outlineLevel="1" collapsed="1">
      <c r="B1067" s="40" t="s">
        <v>13837</v>
      </c>
      <c r="C1067" s="44">
        <f>SUBTOTAL(9,C1062:C1066)</f>
        <v>17989</v>
      </c>
    </row>
    <row r="1068" spans="2:3" hidden="1" outlineLevel="2">
      <c r="B1068" s="10" t="s">
        <v>13320</v>
      </c>
      <c r="C1068" s="44">
        <v>5795</v>
      </c>
    </row>
    <row r="1069" spans="2:3" hidden="1" outlineLevel="2">
      <c r="B1069" s="8" t="s">
        <v>13320</v>
      </c>
      <c r="C1069" s="44">
        <v>13999</v>
      </c>
    </row>
    <row r="1070" spans="2:3" ht="15.75" outlineLevel="1" collapsed="1">
      <c r="B1070" s="40" t="s">
        <v>13838</v>
      </c>
      <c r="C1070" s="44">
        <f>SUBTOTAL(9,C1068:C1069)</f>
        <v>19794</v>
      </c>
    </row>
    <row r="1071" spans="2:3" hidden="1" outlineLevel="2">
      <c r="B1071" s="10" t="s">
        <v>13321</v>
      </c>
      <c r="C1071" s="44">
        <v>1630</v>
      </c>
    </row>
    <row r="1072" spans="2:3" ht="15.75" outlineLevel="1" collapsed="1">
      <c r="B1072" s="41" t="s">
        <v>13839</v>
      </c>
      <c r="C1072" s="44">
        <f>SUBTOTAL(9,C1071:C1071)</f>
        <v>1630</v>
      </c>
    </row>
    <row r="1073" spans="2:3" hidden="1" outlineLevel="2">
      <c r="B1073" s="8" t="s">
        <v>13322</v>
      </c>
      <c r="C1073" s="44">
        <v>1630</v>
      </c>
    </row>
    <row r="1074" spans="2:3" ht="15.75" outlineLevel="1" collapsed="1">
      <c r="B1074" s="40" t="s">
        <v>13840</v>
      </c>
      <c r="C1074" s="44">
        <f>SUBTOTAL(9,C1073:C1073)</f>
        <v>1630</v>
      </c>
    </row>
    <row r="1075" spans="2:3" hidden="1" outlineLevel="2">
      <c r="B1075" s="10" t="s">
        <v>13569</v>
      </c>
      <c r="C1075" s="44">
        <v>2199</v>
      </c>
    </row>
    <row r="1076" spans="2:3" hidden="1" outlineLevel="2">
      <c r="B1076" s="8" t="s">
        <v>13569</v>
      </c>
      <c r="C1076" s="44">
        <v>1599</v>
      </c>
    </row>
    <row r="1077" spans="2:3" ht="15.75" outlineLevel="1" collapsed="1">
      <c r="B1077" s="40" t="s">
        <v>13841</v>
      </c>
      <c r="C1077" s="44">
        <f>SUBTOTAL(9,C1075:C1076)</f>
        <v>3798</v>
      </c>
    </row>
    <row r="1078" spans="2:3" hidden="1" outlineLevel="2">
      <c r="B1078" s="10" t="s">
        <v>13323</v>
      </c>
      <c r="C1078" s="45">
        <v>999</v>
      </c>
    </row>
    <row r="1079" spans="2:3" ht="15.75" outlineLevel="1" collapsed="1">
      <c r="B1079" s="41" t="s">
        <v>13842</v>
      </c>
      <c r="C1079" s="45">
        <f>SUBTOTAL(9,C1078:C1078)</f>
        <v>999</v>
      </c>
    </row>
    <row r="1080" spans="2:3" hidden="1" outlineLevel="2">
      <c r="B1080" s="8" t="s">
        <v>13324</v>
      </c>
      <c r="C1080" s="44">
        <v>999</v>
      </c>
    </row>
    <row r="1081" spans="2:3" ht="15.75" outlineLevel="1" collapsed="1">
      <c r="B1081" s="40" t="s">
        <v>13843</v>
      </c>
      <c r="C1081" s="44">
        <f>SUBTOTAL(9,C1080:C1080)</f>
        <v>999</v>
      </c>
    </row>
    <row r="1082" spans="2:3" hidden="1" outlineLevel="2">
      <c r="B1082" s="10" t="s">
        <v>13325</v>
      </c>
      <c r="C1082" s="44">
        <v>8499</v>
      </c>
    </row>
    <row r="1083" spans="2:3" ht="15.75" outlineLevel="1" collapsed="1">
      <c r="B1083" s="41" t="s">
        <v>13844</v>
      </c>
      <c r="C1083" s="44">
        <f>SUBTOTAL(9,C1082:C1082)</f>
        <v>8499</v>
      </c>
    </row>
    <row r="1084" spans="2:3" hidden="1" outlineLevel="2">
      <c r="B1084" s="8" t="s">
        <v>13326</v>
      </c>
      <c r="C1084" s="44">
        <v>3799</v>
      </c>
    </row>
    <row r="1085" spans="2:3" ht="15.75" outlineLevel="1" collapsed="1">
      <c r="B1085" s="40" t="s">
        <v>13845</v>
      </c>
      <c r="C1085" s="44">
        <f>SUBTOTAL(9,C1084:C1084)</f>
        <v>3799</v>
      </c>
    </row>
    <row r="1086" spans="2:3" hidden="1" outlineLevel="2">
      <c r="B1086" s="10" t="s">
        <v>13327</v>
      </c>
      <c r="C1086" s="45">
        <v>999</v>
      </c>
    </row>
    <row r="1087" spans="2:3" ht="15.75" outlineLevel="1" collapsed="1">
      <c r="B1087" s="41" t="s">
        <v>13846</v>
      </c>
      <c r="C1087" s="45">
        <f>SUBTOTAL(9,C1086:C1086)</f>
        <v>999</v>
      </c>
    </row>
    <row r="1088" spans="2:3" hidden="1" outlineLevel="2">
      <c r="B1088" s="8" t="s">
        <v>13328</v>
      </c>
      <c r="C1088" s="44">
        <v>999</v>
      </c>
    </row>
    <row r="1089" spans="2:3" ht="15.75" outlineLevel="1" collapsed="1">
      <c r="B1089" s="40" t="s">
        <v>13847</v>
      </c>
      <c r="C1089" s="44">
        <f>SUBTOTAL(9,C1088:C1088)</f>
        <v>999</v>
      </c>
    </row>
    <row r="1090" spans="2:3" hidden="1" outlineLevel="2">
      <c r="B1090" s="10" t="s">
        <v>13513</v>
      </c>
      <c r="C1090" s="45">
        <v>999</v>
      </c>
    </row>
    <row r="1091" spans="2:3" hidden="1" outlineLevel="2">
      <c r="B1091" s="8" t="s">
        <v>13513</v>
      </c>
      <c r="C1091" s="44">
        <v>919</v>
      </c>
    </row>
    <row r="1092" spans="2:3" hidden="1" outlineLevel="2">
      <c r="B1092" s="10" t="s">
        <v>13513</v>
      </c>
      <c r="C1092" s="45">
        <v>5999</v>
      </c>
    </row>
    <row r="1093" spans="2:3" hidden="1" outlineLevel="2">
      <c r="B1093" s="8" t="s">
        <v>13513</v>
      </c>
      <c r="C1093" s="44">
        <v>3499</v>
      </c>
    </row>
    <row r="1094" spans="2:3" hidden="1" outlineLevel="2">
      <c r="B1094" s="10" t="s">
        <v>13513</v>
      </c>
      <c r="C1094" s="45">
        <v>2999</v>
      </c>
    </row>
    <row r="1095" spans="2:3" hidden="1" outlineLevel="2">
      <c r="B1095" s="8" t="s">
        <v>13513</v>
      </c>
      <c r="C1095" s="44">
        <v>3999</v>
      </c>
    </row>
    <row r="1096" spans="2:3" hidden="1" outlineLevel="2">
      <c r="B1096" s="10" t="s">
        <v>13513</v>
      </c>
      <c r="C1096" s="44">
        <v>4999</v>
      </c>
    </row>
    <row r="1097" spans="2:3" hidden="1" outlineLevel="2">
      <c r="B1097" s="8" t="s">
        <v>13513</v>
      </c>
      <c r="C1097" s="44">
        <v>4999</v>
      </c>
    </row>
    <row r="1098" spans="2:3" hidden="1" outlineLevel="2">
      <c r="B1098" s="10" t="s">
        <v>13513</v>
      </c>
      <c r="C1098" s="44">
        <v>5999</v>
      </c>
    </row>
    <row r="1099" spans="2:3" hidden="1" outlineLevel="2">
      <c r="B1099" s="8" t="s">
        <v>13513</v>
      </c>
      <c r="C1099" s="44">
        <v>5999</v>
      </c>
    </row>
    <row r="1100" spans="2:3" hidden="1" outlineLevel="2">
      <c r="B1100" s="10" t="s">
        <v>13513</v>
      </c>
      <c r="C1100" s="45">
        <v>7999</v>
      </c>
    </row>
    <row r="1101" spans="2:3" hidden="1" outlineLevel="2">
      <c r="B1101" s="8" t="s">
        <v>13513</v>
      </c>
      <c r="C1101" s="44">
        <v>3990</v>
      </c>
    </row>
    <row r="1102" spans="2:3" hidden="1" outlineLevel="2">
      <c r="B1102" s="10" t="s">
        <v>13513</v>
      </c>
      <c r="C1102" s="45">
        <v>3999</v>
      </c>
    </row>
    <row r="1103" spans="2:3" hidden="1" outlineLevel="2">
      <c r="B1103" s="8" t="s">
        <v>13513</v>
      </c>
      <c r="C1103" s="44">
        <v>3999</v>
      </c>
    </row>
    <row r="1104" spans="2:3" hidden="1" outlineLevel="2">
      <c r="B1104" s="10" t="s">
        <v>13513</v>
      </c>
      <c r="C1104" s="45">
        <v>3999</v>
      </c>
    </row>
    <row r="1105" spans="2:3" hidden="1" outlineLevel="2">
      <c r="B1105" s="8" t="s">
        <v>13513</v>
      </c>
      <c r="C1105" s="44">
        <v>4999</v>
      </c>
    </row>
    <row r="1106" spans="2:3" hidden="1" outlineLevel="2">
      <c r="B1106" s="10" t="s">
        <v>13513</v>
      </c>
      <c r="C1106" s="44">
        <v>4999</v>
      </c>
    </row>
    <row r="1107" spans="2:3" hidden="1" outlineLevel="2">
      <c r="B1107" s="8" t="s">
        <v>13513</v>
      </c>
      <c r="C1107" s="44">
        <v>6999</v>
      </c>
    </row>
    <row r="1108" spans="2:3" hidden="1" outlineLevel="2">
      <c r="B1108" s="10" t="s">
        <v>13513</v>
      </c>
      <c r="C1108" s="44">
        <v>5999</v>
      </c>
    </row>
    <row r="1109" spans="2:3" hidden="1" outlineLevel="2">
      <c r="B1109" s="8" t="s">
        <v>13513</v>
      </c>
      <c r="C1109" s="44">
        <v>6499</v>
      </c>
    </row>
    <row r="1110" spans="2:3" hidden="1" outlineLevel="2">
      <c r="B1110" s="10" t="s">
        <v>13513</v>
      </c>
      <c r="C1110" s="44">
        <v>5999</v>
      </c>
    </row>
    <row r="1111" spans="2:3" hidden="1" outlineLevel="2">
      <c r="B1111" s="8" t="s">
        <v>13513</v>
      </c>
      <c r="C1111" s="44">
        <v>5999</v>
      </c>
    </row>
    <row r="1112" spans="2:3" hidden="1" outlineLevel="2">
      <c r="B1112" s="10" t="s">
        <v>13513</v>
      </c>
      <c r="C1112" s="45">
        <v>4999</v>
      </c>
    </row>
    <row r="1113" spans="2:3" hidden="1" outlineLevel="2">
      <c r="B1113" s="8" t="s">
        <v>13513</v>
      </c>
      <c r="C1113" s="44">
        <v>4999</v>
      </c>
    </row>
    <row r="1114" spans="2:3" hidden="1" outlineLevel="2">
      <c r="B1114" s="10" t="s">
        <v>13513</v>
      </c>
      <c r="C1114" s="44">
        <v>4999</v>
      </c>
    </row>
    <row r="1115" spans="2:3" ht="15.75" outlineLevel="1" collapsed="1">
      <c r="B1115" s="41" t="s">
        <v>13848</v>
      </c>
      <c r="C1115" s="44">
        <f>SUBTOTAL(9,C1090:C1114)</f>
        <v>120886</v>
      </c>
    </row>
    <row r="1116" spans="2:3" hidden="1" outlineLevel="2">
      <c r="B1116" s="8" t="s">
        <v>13495</v>
      </c>
      <c r="C1116" s="44">
        <v>4999</v>
      </c>
    </row>
    <row r="1117" spans="2:3" hidden="1" outlineLevel="2">
      <c r="B1117" s="10" t="s">
        <v>13495</v>
      </c>
      <c r="C1117" s="45">
        <v>999</v>
      </c>
    </row>
    <row r="1118" spans="2:3" hidden="1" outlineLevel="2">
      <c r="B1118" s="8" t="s">
        <v>13495</v>
      </c>
      <c r="C1118" s="44">
        <v>1699</v>
      </c>
    </row>
    <row r="1119" spans="2:3" hidden="1" outlineLevel="2">
      <c r="B1119" s="10" t="s">
        <v>13495</v>
      </c>
      <c r="C1119" s="45">
        <v>1699</v>
      </c>
    </row>
    <row r="1120" spans="2:3" hidden="1" outlineLevel="2">
      <c r="B1120" s="8" t="s">
        <v>13495</v>
      </c>
      <c r="C1120" s="44">
        <v>1599</v>
      </c>
    </row>
    <row r="1121" spans="2:3" hidden="1" outlineLevel="2">
      <c r="B1121" s="10" t="s">
        <v>13495</v>
      </c>
      <c r="C1121" s="45">
        <v>1599</v>
      </c>
    </row>
    <row r="1122" spans="2:3" ht="15.75" outlineLevel="1" collapsed="1">
      <c r="B1122" s="41" t="s">
        <v>13849</v>
      </c>
      <c r="C1122" s="45">
        <f>SUBTOTAL(9,C1116:C1121)</f>
        <v>12594</v>
      </c>
    </row>
    <row r="1123" spans="2:3" hidden="1" outlineLevel="2">
      <c r="B1123" s="8" t="s">
        <v>13329</v>
      </c>
      <c r="C1123" s="44">
        <v>2999</v>
      </c>
    </row>
    <row r="1124" spans="2:3" ht="15.75" outlineLevel="1" collapsed="1">
      <c r="B1124" s="40" t="s">
        <v>13850</v>
      </c>
      <c r="C1124" s="44">
        <f>SUBTOTAL(9,C1123:C1123)</f>
        <v>2999</v>
      </c>
    </row>
    <row r="1125" spans="2:3" hidden="1" outlineLevel="2">
      <c r="B1125" s="10" t="s">
        <v>13330</v>
      </c>
      <c r="C1125" s="45">
        <v>5299</v>
      </c>
    </row>
    <row r="1126" spans="2:3" ht="15.75" outlineLevel="1" collapsed="1">
      <c r="B1126" s="41" t="s">
        <v>13851</v>
      </c>
      <c r="C1126" s="45">
        <f>SUBTOTAL(9,C1125:C1125)</f>
        <v>5299</v>
      </c>
    </row>
    <row r="1127" spans="2:3" hidden="1" outlineLevel="2">
      <c r="B1127" s="8" t="s">
        <v>13331</v>
      </c>
      <c r="C1127" s="44">
        <v>5000</v>
      </c>
    </row>
    <row r="1128" spans="2:3" ht="15.75" outlineLevel="1" collapsed="1">
      <c r="B1128" s="40" t="s">
        <v>13852</v>
      </c>
      <c r="C1128" s="44">
        <f>SUBTOTAL(9,C1127:C1127)</f>
        <v>5000</v>
      </c>
    </row>
    <row r="1129" spans="2:3" hidden="1" outlineLevel="2">
      <c r="B1129" s="10" t="s">
        <v>13332</v>
      </c>
      <c r="C1129" s="44">
        <v>3490</v>
      </c>
    </row>
    <row r="1130" spans="2:3" ht="15.75" outlineLevel="1" collapsed="1">
      <c r="B1130" s="41" t="s">
        <v>13853</v>
      </c>
      <c r="C1130" s="44">
        <f>SUBTOTAL(9,C1129:C1129)</f>
        <v>3490</v>
      </c>
    </row>
    <row r="1131" spans="2:3" hidden="1" outlineLevel="2">
      <c r="B1131" s="8" t="s">
        <v>13447</v>
      </c>
      <c r="C1131" s="44">
        <v>1499</v>
      </c>
    </row>
    <row r="1132" spans="2:3" hidden="1" outlineLevel="2">
      <c r="B1132" s="10" t="s">
        <v>13447</v>
      </c>
      <c r="C1132" s="44">
        <v>599</v>
      </c>
    </row>
    <row r="1133" spans="2:3" hidden="1" outlineLevel="2">
      <c r="B1133" s="8" t="s">
        <v>13447</v>
      </c>
      <c r="C1133" s="44">
        <v>39999</v>
      </c>
    </row>
    <row r="1134" spans="2:3" hidden="1" outlineLevel="2">
      <c r="B1134" s="10" t="s">
        <v>13447</v>
      </c>
      <c r="C1134" s="45">
        <v>31999</v>
      </c>
    </row>
    <row r="1135" spans="2:3" hidden="1" outlineLevel="2">
      <c r="B1135" s="8" t="s">
        <v>13447</v>
      </c>
      <c r="C1135" s="44">
        <v>38999</v>
      </c>
    </row>
    <row r="1136" spans="2:3" hidden="1" outlineLevel="2">
      <c r="B1136" s="10" t="s">
        <v>13447</v>
      </c>
      <c r="C1136" s="45">
        <v>49999</v>
      </c>
    </row>
    <row r="1137" spans="2:3" hidden="1" outlineLevel="2">
      <c r="B1137" s="8" t="s">
        <v>13447</v>
      </c>
      <c r="C1137" s="44">
        <v>45999</v>
      </c>
    </row>
    <row r="1138" spans="2:3" hidden="1" outlineLevel="2">
      <c r="B1138" s="10" t="s">
        <v>13447</v>
      </c>
      <c r="C1138" s="44">
        <v>59999</v>
      </c>
    </row>
    <row r="1139" spans="2:3" hidden="1" outlineLevel="2">
      <c r="B1139" s="8" t="s">
        <v>13447</v>
      </c>
      <c r="C1139" s="44">
        <v>69999</v>
      </c>
    </row>
    <row r="1140" spans="2:3" hidden="1" outlineLevel="2">
      <c r="B1140" s="10" t="s">
        <v>13447</v>
      </c>
      <c r="C1140" s="44">
        <v>19999</v>
      </c>
    </row>
    <row r="1141" spans="2:3" hidden="1" outlineLevel="2">
      <c r="B1141" s="8" t="s">
        <v>13447</v>
      </c>
      <c r="C1141" s="44">
        <v>21999</v>
      </c>
    </row>
    <row r="1142" spans="2:3" hidden="1" outlineLevel="2">
      <c r="B1142" s="10" t="s">
        <v>13447</v>
      </c>
      <c r="C1142" s="44">
        <v>28999</v>
      </c>
    </row>
    <row r="1143" spans="2:3" hidden="1" outlineLevel="2">
      <c r="B1143" s="8" t="s">
        <v>13447</v>
      </c>
      <c r="C1143" s="44">
        <v>33999</v>
      </c>
    </row>
    <row r="1144" spans="2:3" ht="15.75" outlineLevel="1" collapsed="1">
      <c r="B1144" s="40" t="s">
        <v>13854</v>
      </c>
      <c r="C1144" s="44">
        <f>SUBTOTAL(9,C1131:C1143)</f>
        <v>444087</v>
      </c>
    </row>
    <row r="1145" spans="2:3" hidden="1" outlineLevel="2">
      <c r="B1145" s="10" t="s">
        <v>13333</v>
      </c>
      <c r="C1145" s="45">
        <v>28999</v>
      </c>
    </row>
    <row r="1146" spans="2:3" ht="15.75" outlineLevel="1" collapsed="1">
      <c r="B1146" s="41" t="s">
        <v>13855</v>
      </c>
      <c r="C1146" s="45">
        <f>SUBTOTAL(9,C1145:C1145)</f>
        <v>28999</v>
      </c>
    </row>
    <row r="1147" spans="2:3" hidden="1" outlineLevel="2">
      <c r="B1147" s="8" t="s">
        <v>13494</v>
      </c>
      <c r="C1147" s="44">
        <v>6999</v>
      </c>
    </row>
    <row r="1148" spans="2:3" hidden="1" outlineLevel="2">
      <c r="B1148" s="10" t="s">
        <v>13494</v>
      </c>
      <c r="C1148" s="44">
        <v>999</v>
      </c>
    </row>
    <row r="1149" spans="2:3" hidden="1" outlineLevel="2">
      <c r="B1149" s="8" t="s">
        <v>13494</v>
      </c>
      <c r="C1149" s="44">
        <v>15990</v>
      </c>
    </row>
    <row r="1150" spans="2:3" ht="15.75" outlineLevel="1" collapsed="1">
      <c r="B1150" s="40" t="s">
        <v>13856</v>
      </c>
      <c r="C1150" s="44">
        <f>SUBTOTAL(9,C1147:C1149)</f>
        <v>23988</v>
      </c>
    </row>
    <row r="1151" spans="2:3" hidden="1" outlineLevel="2">
      <c r="B1151" s="10" t="s">
        <v>13489</v>
      </c>
      <c r="C1151" s="44">
        <v>20990</v>
      </c>
    </row>
    <row r="1152" spans="2:3" hidden="1" outlineLevel="2">
      <c r="B1152" s="8" t="s">
        <v>13489</v>
      </c>
      <c r="C1152" s="44">
        <v>20990</v>
      </c>
    </row>
    <row r="1153" spans="2:3" hidden="1" outlineLevel="2">
      <c r="B1153" s="10" t="s">
        <v>13489</v>
      </c>
      <c r="C1153" s="44">
        <v>1199</v>
      </c>
    </row>
    <row r="1154" spans="2:3" hidden="1" outlineLevel="2">
      <c r="B1154" s="8" t="s">
        <v>13489</v>
      </c>
      <c r="C1154" s="44">
        <v>1199</v>
      </c>
    </row>
    <row r="1155" spans="2:3" ht="15.75" outlineLevel="1" collapsed="1">
      <c r="B1155" s="40" t="s">
        <v>13857</v>
      </c>
      <c r="C1155" s="44">
        <f>SUBTOTAL(9,C1151:C1154)</f>
        <v>44378</v>
      </c>
    </row>
    <row r="1156" spans="2:3" hidden="1" outlineLevel="2">
      <c r="B1156" s="10" t="s">
        <v>13334</v>
      </c>
      <c r="C1156" s="44">
        <v>899</v>
      </c>
    </row>
    <row r="1157" spans="2:3" ht="15.75" outlineLevel="1" collapsed="1">
      <c r="B1157" s="41" t="s">
        <v>13858</v>
      </c>
      <c r="C1157" s="44">
        <f>SUBTOTAL(9,C1156:C1156)</f>
        <v>899</v>
      </c>
    </row>
    <row r="1158" spans="2:3" hidden="1" outlineLevel="2">
      <c r="B1158" s="8" t="s">
        <v>13335</v>
      </c>
      <c r="C1158" s="44">
        <v>899</v>
      </c>
    </row>
    <row r="1159" spans="2:3" ht="15.75" outlineLevel="1" collapsed="1">
      <c r="B1159" s="40" t="s">
        <v>13859</v>
      </c>
      <c r="C1159" s="44">
        <f>SUBTOTAL(9,C1158:C1158)</f>
        <v>899</v>
      </c>
    </row>
    <row r="1160" spans="2:3" hidden="1" outlineLevel="2">
      <c r="B1160" s="10" t="s">
        <v>13490</v>
      </c>
      <c r="C1160" s="45">
        <v>499</v>
      </c>
    </row>
    <row r="1161" spans="2:3" hidden="1" outlineLevel="2">
      <c r="B1161" s="8" t="s">
        <v>13490</v>
      </c>
      <c r="C1161" s="44">
        <v>999</v>
      </c>
    </row>
    <row r="1162" spans="2:3" hidden="1" outlineLevel="2">
      <c r="B1162" s="10" t="s">
        <v>13490</v>
      </c>
      <c r="C1162" s="45">
        <v>2485</v>
      </c>
    </row>
    <row r="1163" spans="2:3" ht="15.75" outlineLevel="1" collapsed="1">
      <c r="B1163" s="41" t="s">
        <v>13860</v>
      </c>
      <c r="C1163" s="45">
        <f>SUBTOTAL(9,C1160:C1162)</f>
        <v>3983</v>
      </c>
    </row>
    <row r="1164" spans="2:3" hidden="1" outlineLevel="2">
      <c r="B1164" s="8" t="s">
        <v>13491</v>
      </c>
      <c r="C1164" s="44">
        <v>4890</v>
      </c>
    </row>
    <row r="1165" spans="2:3" hidden="1" outlineLevel="2">
      <c r="B1165" s="10" t="s">
        <v>13491</v>
      </c>
      <c r="C1165" s="45">
        <v>1090</v>
      </c>
    </row>
    <row r="1166" spans="2:3" hidden="1" outlineLevel="2">
      <c r="B1166" s="8" t="s">
        <v>13491</v>
      </c>
      <c r="C1166" s="44">
        <v>970</v>
      </c>
    </row>
    <row r="1167" spans="2:3" ht="15.75" outlineLevel="1" collapsed="1">
      <c r="B1167" s="40" t="s">
        <v>13861</v>
      </c>
      <c r="C1167" s="44">
        <f>SUBTOTAL(9,C1164:C1166)</f>
        <v>6950</v>
      </c>
    </row>
    <row r="1168" spans="2:3" hidden="1" outlineLevel="2">
      <c r="B1168" s="10" t="s">
        <v>13336</v>
      </c>
      <c r="C1168" s="44">
        <v>899</v>
      </c>
    </row>
    <row r="1169" spans="2:3" ht="15.75" outlineLevel="1" collapsed="1">
      <c r="B1169" s="41" t="s">
        <v>13862</v>
      </c>
      <c r="C1169" s="44">
        <f>SUBTOTAL(9,C1168:C1168)</f>
        <v>899</v>
      </c>
    </row>
    <row r="1170" spans="2:3" hidden="1" outlineLevel="2">
      <c r="B1170" s="8" t="s">
        <v>13492</v>
      </c>
      <c r="C1170" s="44">
        <v>1650</v>
      </c>
    </row>
    <row r="1171" spans="2:3" hidden="1" outlineLevel="2">
      <c r="B1171" s="10" t="s">
        <v>13492</v>
      </c>
      <c r="C1171" s="44">
        <v>499</v>
      </c>
    </row>
    <row r="1172" spans="2:3" hidden="1" outlineLevel="2">
      <c r="B1172" s="8" t="s">
        <v>13492</v>
      </c>
      <c r="C1172" s="44">
        <v>250</v>
      </c>
    </row>
    <row r="1173" spans="2:3" ht="15.75" outlineLevel="1" collapsed="1">
      <c r="B1173" s="40" t="s">
        <v>13863</v>
      </c>
      <c r="C1173" s="44">
        <f>SUBTOTAL(9,C1170:C1172)</f>
        <v>2399</v>
      </c>
    </row>
    <row r="1174" spans="2:3" hidden="1" outlineLevel="2">
      <c r="B1174" s="10" t="s">
        <v>13493</v>
      </c>
      <c r="C1174" s="45">
        <v>1500</v>
      </c>
    </row>
    <row r="1175" spans="2:3" hidden="1" outlineLevel="2">
      <c r="B1175" s="8" t="s">
        <v>13493</v>
      </c>
      <c r="C1175" s="44">
        <v>3945</v>
      </c>
    </row>
    <row r="1176" spans="2:3" hidden="1" outlineLevel="2">
      <c r="B1176" s="10" t="s">
        <v>13493</v>
      </c>
      <c r="C1176" s="45">
        <v>600</v>
      </c>
    </row>
    <row r="1177" spans="2:3" hidden="1" outlineLevel="2">
      <c r="B1177" s="8" t="s">
        <v>13493</v>
      </c>
      <c r="C1177" s="44">
        <v>420</v>
      </c>
    </row>
    <row r="1178" spans="2:3" hidden="1" outlineLevel="2">
      <c r="B1178" s="10" t="s">
        <v>13493</v>
      </c>
      <c r="C1178" s="44">
        <v>100</v>
      </c>
    </row>
    <row r="1179" spans="2:3" hidden="1" outlineLevel="2">
      <c r="B1179" s="8" t="s">
        <v>13493</v>
      </c>
      <c r="C1179" s="44">
        <v>100</v>
      </c>
    </row>
    <row r="1180" spans="2:3" ht="15.75" outlineLevel="1" collapsed="1">
      <c r="B1180" s="40" t="s">
        <v>13864</v>
      </c>
      <c r="C1180" s="44">
        <f>SUBTOTAL(9,C1174:C1179)</f>
        <v>6665</v>
      </c>
    </row>
    <row r="1181" spans="2:3" hidden="1" outlineLevel="2">
      <c r="B1181" s="10" t="s">
        <v>13337</v>
      </c>
      <c r="C1181" s="45">
        <v>450</v>
      </c>
    </row>
    <row r="1182" spans="2:3" ht="15.75" outlineLevel="1" collapsed="1">
      <c r="B1182" s="41" t="s">
        <v>13865</v>
      </c>
      <c r="C1182" s="45">
        <f>SUBTOTAL(9,C1181:C1181)</f>
        <v>450</v>
      </c>
    </row>
    <row r="1183" spans="2:3" hidden="1" outlineLevel="2">
      <c r="B1183" s="8" t="s">
        <v>13338</v>
      </c>
      <c r="C1183" s="44">
        <v>320</v>
      </c>
    </row>
    <row r="1184" spans="2:3" ht="15.75" outlineLevel="1" collapsed="1">
      <c r="B1184" s="40" t="s">
        <v>13866</v>
      </c>
      <c r="C1184" s="44">
        <f>SUBTOTAL(9,C1183:C1183)</f>
        <v>320</v>
      </c>
    </row>
    <row r="1185" spans="2:3" hidden="1" outlineLevel="2">
      <c r="B1185" s="10" t="s">
        <v>13339</v>
      </c>
      <c r="C1185" s="45">
        <v>1299</v>
      </c>
    </row>
    <row r="1186" spans="2:3" ht="15.75" outlineLevel="1" collapsed="1">
      <c r="B1186" s="41" t="s">
        <v>13867</v>
      </c>
      <c r="C1186" s="45">
        <f>SUBTOTAL(9,C1185:C1185)</f>
        <v>1299</v>
      </c>
    </row>
    <row r="1187" spans="2:3" hidden="1" outlineLevel="2">
      <c r="B1187" s="8" t="s">
        <v>13488</v>
      </c>
      <c r="C1187" s="44">
        <v>120</v>
      </c>
    </row>
    <row r="1188" spans="2:3" hidden="1" outlineLevel="2">
      <c r="B1188" s="10" t="s">
        <v>13488</v>
      </c>
      <c r="C1188" s="45">
        <v>1499</v>
      </c>
    </row>
    <row r="1189" spans="2:3" hidden="1" outlineLevel="2">
      <c r="B1189" s="8" t="s">
        <v>13488</v>
      </c>
      <c r="C1189" s="44">
        <v>11995</v>
      </c>
    </row>
    <row r="1190" spans="2:3" hidden="1" outlineLevel="2">
      <c r="B1190" s="10" t="s">
        <v>13488</v>
      </c>
      <c r="C1190" s="44">
        <v>9995</v>
      </c>
    </row>
    <row r="1191" spans="2:3" hidden="1" outlineLevel="2">
      <c r="B1191" s="8" t="s">
        <v>13488</v>
      </c>
      <c r="C1191" s="44">
        <v>23559</v>
      </c>
    </row>
    <row r="1192" spans="2:3" hidden="1" outlineLevel="2">
      <c r="B1192" s="10" t="s">
        <v>13488</v>
      </c>
      <c r="C1192" s="45">
        <v>2095</v>
      </c>
    </row>
    <row r="1193" spans="2:3" hidden="1" outlineLevel="2">
      <c r="B1193" s="8" t="s">
        <v>13488</v>
      </c>
      <c r="C1193" s="44">
        <v>11595</v>
      </c>
    </row>
    <row r="1194" spans="2:3" hidden="1" outlineLevel="2">
      <c r="B1194" s="10" t="s">
        <v>13488</v>
      </c>
      <c r="C1194" s="45">
        <v>3595</v>
      </c>
    </row>
    <row r="1195" spans="2:3" hidden="1" outlineLevel="2">
      <c r="B1195" s="8" t="s">
        <v>13488</v>
      </c>
      <c r="C1195" s="44">
        <v>3295</v>
      </c>
    </row>
    <row r="1196" spans="2:3" hidden="1" outlineLevel="2">
      <c r="B1196" s="10" t="s">
        <v>13488</v>
      </c>
      <c r="C1196" s="45">
        <v>3995</v>
      </c>
    </row>
    <row r="1197" spans="2:3" hidden="1" outlineLevel="2">
      <c r="B1197" s="8" t="s">
        <v>13488</v>
      </c>
      <c r="C1197" s="44">
        <v>8995</v>
      </c>
    </row>
    <row r="1198" spans="2:3" hidden="1" outlineLevel="2">
      <c r="B1198" s="10" t="s">
        <v>13488</v>
      </c>
      <c r="C1198" s="45">
        <v>1695</v>
      </c>
    </row>
    <row r="1199" spans="2:3" hidden="1" outlineLevel="2">
      <c r="B1199" s="8" t="s">
        <v>13488</v>
      </c>
      <c r="C1199" s="44">
        <v>1545</v>
      </c>
    </row>
    <row r="1200" spans="2:3" hidden="1" outlineLevel="2">
      <c r="B1200" s="10" t="s">
        <v>13488</v>
      </c>
      <c r="C1200" s="44">
        <v>1745</v>
      </c>
    </row>
    <row r="1201" spans="2:3" hidden="1" outlineLevel="2">
      <c r="B1201" s="8" t="s">
        <v>13488</v>
      </c>
      <c r="C1201" s="44">
        <v>2095</v>
      </c>
    </row>
    <row r="1202" spans="2:3" hidden="1" outlineLevel="2">
      <c r="B1202" s="10" t="s">
        <v>13488</v>
      </c>
      <c r="C1202" s="44">
        <v>5995</v>
      </c>
    </row>
    <row r="1203" spans="2:3" hidden="1" outlineLevel="2">
      <c r="B1203" s="8" t="s">
        <v>13488</v>
      </c>
      <c r="C1203" s="44">
        <v>4195</v>
      </c>
    </row>
    <row r="1204" spans="2:3" hidden="1" outlineLevel="2">
      <c r="B1204" s="10" t="s">
        <v>13488</v>
      </c>
      <c r="C1204" s="44">
        <v>8995</v>
      </c>
    </row>
    <row r="1205" spans="2:3" hidden="1" outlineLevel="2">
      <c r="B1205" s="8" t="s">
        <v>13488</v>
      </c>
      <c r="C1205" s="44">
        <v>2695</v>
      </c>
    </row>
    <row r="1206" spans="2:3" hidden="1" outlineLevel="2">
      <c r="B1206" s="10" t="s">
        <v>13488</v>
      </c>
      <c r="C1206" s="44">
        <v>975</v>
      </c>
    </row>
    <row r="1207" spans="2:3" hidden="1" outlineLevel="2">
      <c r="B1207" s="8" t="s">
        <v>13488</v>
      </c>
      <c r="C1207" s="44">
        <v>1695</v>
      </c>
    </row>
    <row r="1208" spans="2:3" hidden="1" outlineLevel="2">
      <c r="B1208" s="10" t="s">
        <v>13488</v>
      </c>
      <c r="C1208" s="44">
        <v>4295</v>
      </c>
    </row>
    <row r="1209" spans="2:3" hidden="1" outlineLevel="2">
      <c r="B1209" s="8" t="s">
        <v>13488</v>
      </c>
      <c r="C1209" s="44">
        <v>9995</v>
      </c>
    </row>
    <row r="1210" spans="2:3" ht="15.75" outlineLevel="1" collapsed="1">
      <c r="B1210" s="40" t="s">
        <v>13868</v>
      </c>
      <c r="C1210" s="44">
        <f>SUBTOTAL(9,C1187:C1209)</f>
        <v>126658</v>
      </c>
    </row>
    <row r="1211" spans="2:3" hidden="1" outlineLevel="2">
      <c r="B1211" s="10" t="s">
        <v>13340</v>
      </c>
      <c r="C1211" s="44">
        <v>5295</v>
      </c>
    </row>
    <row r="1212" spans="2:3" ht="15.75" outlineLevel="1" collapsed="1">
      <c r="B1212" s="41" t="s">
        <v>13869</v>
      </c>
      <c r="C1212" s="44">
        <f>SUBTOTAL(9,C1211:C1211)</f>
        <v>5295</v>
      </c>
    </row>
    <row r="1213" spans="2:3" hidden="1" outlineLevel="2">
      <c r="B1213" s="8" t="s">
        <v>13341</v>
      </c>
      <c r="C1213" s="44">
        <v>8995</v>
      </c>
    </row>
    <row r="1214" spans="2:3" ht="15.75" outlineLevel="1" collapsed="1">
      <c r="B1214" s="40" t="s">
        <v>13870</v>
      </c>
      <c r="C1214" s="44">
        <f>SUBTOTAL(9,C1213:C1213)</f>
        <v>8995</v>
      </c>
    </row>
    <row r="1215" spans="2:3" hidden="1" outlineLevel="2">
      <c r="B1215" s="10" t="s">
        <v>13484</v>
      </c>
      <c r="C1215" s="45">
        <v>1230</v>
      </c>
    </row>
    <row r="1216" spans="2:3" hidden="1" outlineLevel="2">
      <c r="B1216" s="8" t="s">
        <v>13484</v>
      </c>
      <c r="C1216" s="44">
        <v>225</v>
      </c>
    </row>
    <row r="1217" spans="2:3" hidden="1" outlineLevel="2">
      <c r="B1217" s="10" t="s">
        <v>13484</v>
      </c>
      <c r="C1217" s="45">
        <v>1545</v>
      </c>
    </row>
    <row r="1218" spans="2:3" hidden="1" outlineLevel="2">
      <c r="B1218" s="8" t="s">
        <v>13484</v>
      </c>
      <c r="C1218" s="44">
        <v>1795</v>
      </c>
    </row>
    <row r="1219" spans="2:3" hidden="1" outlineLevel="2">
      <c r="B1219" s="10" t="s">
        <v>13484</v>
      </c>
      <c r="C1219" s="45">
        <v>3595</v>
      </c>
    </row>
    <row r="1220" spans="2:3" hidden="1" outlineLevel="2">
      <c r="B1220" s="8" t="s">
        <v>13484</v>
      </c>
      <c r="C1220" s="44">
        <v>1245</v>
      </c>
    </row>
    <row r="1221" spans="2:3" hidden="1" outlineLevel="2">
      <c r="B1221" s="10" t="s">
        <v>13484</v>
      </c>
      <c r="C1221" s="45">
        <v>1345</v>
      </c>
    </row>
    <row r="1222" spans="2:3" hidden="1" outlineLevel="2">
      <c r="B1222" s="8" t="s">
        <v>13484</v>
      </c>
      <c r="C1222" s="44">
        <v>3193</v>
      </c>
    </row>
    <row r="1223" spans="2:3" hidden="1" outlineLevel="2">
      <c r="B1223" s="10" t="s">
        <v>13484</v>
      </c>
      <c r="C1223" s="45">
        <v>1249</v>
      </c>
    </row>
    <row r="1224" spans="2:3" hidden="1" outlineLevel="2">
      <c r="B1224" s="8" t="s">
        <v>13484</v>
      </c>
      <c r="C1224" s="44">
        <v>7950</v>
      </c>
    </row>
    <row r="1225" spans="2:3" hidden="1" outlineLevel="2">
      <c r="B1225" s="10" t="s">
        <v>13484</v>
      </c>
      <c r="C1225" s="44">
        <v>1775</v>
      </c>
    </row>
    <row r="1226" spans="2:3" ht="15.75" outlineLevel="1" collapsed="1">
      <c r="B1226" s="41" t="s">
        <v>13871</v>
      </c>
      <c r="C1226" s="44">
        <f>SUBTOTAL(9,C1215:C1225)</f>
        <v>25147</v>
      </c>
    </row>
    <row r="1227" spans="2:3" hidden="1" outlineLevel="2">
      <c r="B1227" s="8" t="s">
        <v>13485</v>
      </c>
      <c r="C1227" s="44">
        <v>495</v>
      </c>
    </row>
    <row r="1228" spans="2:3" hidden="1" outlineLevel="2">
      <c r="B1228" s="10" t="s">
        <v>13485</v>
      </c>
      <c r="C1228" s="44">
        <v>4295</v>
      </c>
    </row>
    <row r="1229" spans="2:3" ht="15.75" outlineLevel="1" collapsed="1">
      <c r="B1229" s="41" t="s">
        <v>13872</v>
      </c>
      <c r="C1229" s="44">
        <f>SUBTOTAL(9,C1227:C1228)</f>
        <v>4790</v>
      </c>
    </row>
    <row r="1230" spans="2:3" hidden="1" outlineLevel="2">
      <c r="B1230" s="8" t="s">
        <v>13342</v>
      </c>
      <c r="C1230" s="44">
        <v>100</v>
      </c>
    </row>
    <row r="1231" spans="2:3" hidden="1" outlineLevel="2">
      <c r="B1231" s="10" t="s">
        <v>13342</v>
      </c>
      <c r="C1231" s="44">
        <v>210</v>
      </c>
    </row>
    <row r="1232" spans="2:3" hidden="1" outlineLevel="2">
      <c r="B1232" s="8" t="s">
        <v>13342</v>
      </c>
      <c r="C1232" s="44">
        <v>499</v>
      </c>
    </row>
    <row r="1233" spans="2:3" hidden="1" outlineLevel="2">
      <c r="B1233" s="10" t="s">
        <v>13342</v>
      </c>
      <c r="C1233" s="44">
        <v>499</v>
      </c>
    </row>
    <row r="1234" spans="2:3" ht="15.75" outlineLevel="1" collapsed="1">
      <c r="B1234" s="41" t="s">
        <v>13873</v>
      </c>
      <c r="C1234" s="44">
        <f>SUBTOTAL(9,C1230:C1233)</f>
        <v>1308</v>
      </c>
    </row>
    <row r="1235" spans="2:3" hidden="1" outlineLevel="2">
      <c r="B1235" s="8" t="s">
        <v>13486</v>
      </c>
      <c r="C1235" s="44">
        <v>499</v>
      </c>
    </row>
    <row r="1236" spans="2:3" hidden="1" outlineLevel="2">
      <c r="B1236" s="10" t="s">
        <v>13486</v>
      </c>
      <c r="C1236" s="44">
        <v>499</v>
      </c>
    </row>
    <row r="1237" spans="2:3" ht="15.75" outlineLevel="1" collapsed="1">
      <c r="B1237" s="41" t="s">
        <v>13874</v>
      </c>
      <c r="C1237" s="44">
        <f>SUBTOTAL(9,C1235:C1236)</f>
        <v>998</v>
      </c>
    </row>
    <row r="1238" spans="2:3" hidden="1" outlineLevel="2">
      <c r="B1238" s="8" t="s">
        <v>13487</v>
      </c>
      <c r="C1238" s="44">
        <v>11999</v>
      </c>
    </row>
    <row r="1239" spans="2:3" hidden="1" outlineLevel="2">
      <c r="B1239" s="10" t="s">
        <v>13487</v>
      </c>
      <c r="C1239" s="44">
        <v>11999</v>
      </c>
    </row>
    <row r="1240" spans="2:3" hidden="1" outlineLevel="2">
      <c r="B1240" s="8" t="s">
        <v>13487</v>
      </c>
      <c r="C1240" s="44">
        <v>599</v>
      </c>
    </row>
    <row r="1241" spans="2:3" ht="15.75" outlineLevel="1" collapsed="1">
      <c r="B1241" s="40" t="s">
        <v>13875</v>
      </c>
      <c r="C1241" s="44">
        <f>SUBTOTAL(9,C1238:C1240)</f>
        <v>24597</v>
      </c>
    </row>
    <row r="1242" spans="2:3" hidden="1" outlineLevel="2">
      <c r="B1242" s="10" t="s">
        <v>13343</v>
      </c>
      <c r="C1242" s="44">
        <v>599</v>
      </c>
    </row>
    <row r="1243" spans="2:3" ht="15.75" outlineLevel="1" collapsed="1">
      <c r="B1243" s="41" t="s">
        <v>13876</v>
      </c>
      <c r="C1243" s="44">
        <f>SUBTOTAL(9,C1242:C1242)</f>
        <v>599</v>
      </c>
    </row>
    <row r="1244" spans="2:3" hidden="1" outlineLevel="2">
      <c r="B1244" s="8" t="s">
        <v>13344</v>
      </c>
      <c r="C1244" s="44">
        <v>599</v>
      </c>
    </row>
    <row r="1245" spans="2:3" ht="15.75" outlineLevel="1" collapsed="1">
      <c r="B1245" s="40" t="s">
        <v>13877</v>
      </c>
      <c r="C1245" s="44">
        <f>SUBTOTAL(9,C1244:C1244)</f>
        <v>599</v>
      </c>
    </row>
    <row r="1246" spans="2:3" hidden="1" outlineLevel="2">
      <c r="B1246" s="10" t="s">
        <v>13476</v>
      </c>
      <c r="C1246" s="45">
        <v>799</v>
      </c>
    </row>
    <row r="1247" spans="2:3" hidden="1" outlineLevel="2">
      <c r="B1247" s="8" t="s">
        <v>13476</v>
      </c>
      <c r="C1247" s="44">
        <v>1199</v>
      </c>
    </row>
    <row r="1248" spans="2:3" hidden="1" outlineLevel="2">
      <c r="B1248" s="10" t="s">
        <v>13476</v>
      </c>
      <c r="C1248" s="44">
        <v>1499</v>
      </c>
    </row>
    <row r="1249" spans="2:3" hidden="1" outlineLevel="2">
      <c r="B1249" s="8" t="s">
        <v>13476</v>
      </c>
      <c r="C1249" s="44">
        <v>699</v>
      </c>
    </row>
    <row r="1250" spans="2:3" hidden="1" outlineLevel="2">
      <c r="B1250" s="10" t="s">
        <v>13476</v>
      </c>
      <c r="C1250" s="45">
        <v>999</v>
      </c>
    </row>
    <row r="1251" spans="2:3" hidden="1" outlineLevel="2">
      <c r="B1251" s="8" t="s">
        <v>13476</v>
      </c>
      <c r="C1251" s="44">
        <v>1499</v>
      </c>
    </row>
    <row r="1252" spans="2:3" hidden="1" outlineLevel="2">
      <c r="B1252" s="10" t="s">
        <v>13476</v>
      </c>
      <c r="C1252" s="45">
        <v>899</v>
      </c>
    </row>
    <row r="1253" spans="2:3" hidden="1" outlineLevel="2">
      <c r="B1253" s="8" t="s">
        <v>13476</v>
      </c>
      <c r="C1253" s="44">
        <v>899</v>
      </c>
    </row>
    <row r="1254" spans="2:3" hidden="1" outlineLevel="2">
      <c r="B1254" s="10" t="s">
        <v>13476</v>
      </c>
      <c r="C1254" s="45">
        <v>899</v>
      </c>
    </row>
    <row r="1255" spans="2:3" hidden="1" outlineLevel="2">
      <c r="B1255" s="8" t="s">
        <v>13476</v>
      </c>
      <c r="C1255" s="44">
        <v>399</v>
      </c>
    </row>
    <row r="1256" spans="2:3" hidden="1" outlineLevel="2">
      <c r="B1256" s="10" t="s">
        <v>13476</v>
      </c>
      <c r="C1256" s="45">
        <v>399</v>
      </c>
    </row>
    <row r="1257" spans="2:3" hidden="1" outlineLevel="2">
      <c r="B1257" s="8" t="s">
        <v>13476</v>
      </c>
      <c r="C1257" s="44">
        <v>399</v>
      </c>
    </row>
    <row r="1258" spans="2:3" hidden="1" outlineLevel="2">
      <c r="B1258" s="10" t="s">
        <v>13476</v>
      </c>
      <c r="C1258" s="44">
        <v>399</v>
      </c>
    </row>
    <row r="1259" spans="2:3" hidden="1" outlineLevel="2">
      <c r="B1259" s="8" t="s">
        <v>13476</v>
      </c>
      <c r="C1259" s="44">
        <v>399</v>
      </c>
    </row>
    <row r="1260" spans="2:3" hidden="1" outlineLevel="2">
      <c r="B1260" s="10" t="s">
        <v>13476</v>
      </c>
      <c r="C1260" s="44">
        <v>399</v>
      </c>
    </row>
    <row r="1261" spans="2:3" hidden="1" outlineLevel="2">
      <c r="B1261" s="8" t="s">
        <v>13476</v>
      </c>
      <c r="C1261" s="44">
        <v>349</v>
      </c>
    </row>
    <row r="1262" spans="2:3" hidden="1" outlineLevel="2">
      <c r="B1262" s="10" t="s">
        <v>13476</v>
      </c>
      <c r="C1262" s="44">
        <v>349</v>
      </c>
    </row>
    <row r="1263" spans="2:3" hidden="1" outlineLevel="2">
      <c r="B1263" s="8" t="s">
        <v>13476</v>
      </c>
      <c r="C1263" s="44">
        <v>699</v>
      </c>
    </row>
    <row r="1264" spans="2:3" hidden="1" outlineLevel="2">
      <c r="B1264" s="10" t="s">
        <v>13476</v>
      </c>
      <c r="C1264" s="44">
        <v>699</v>
      </c>
    </row>
    <row r="1265" spans="2:3" hidden="1" outlineLevel="2">
      <c r="B1265" s="8" t="s">
        <v>13476</v>
      </c>
      <c r="C1265" s="44">
        <v>499</v>
      </c>
    </row>
    <row r="1266" spans="2:3" hidden="1" outlineLevel="2">
      <c r="B1266" s="10" t="s">
        <v>13476</v>
      </c>
      <c r="C1266" s="44">
        <v>339</v>
      </c>
    </row>
    <row r="1267" spans="2:3" hidden="1" outlineLevel="2">
      <c r="B1267" s="8" t="s">
        <v>13476</v>
      </c>
      <c r="C1267" s="44">
        <v>339</v>
      </c>
    </row>
    <row r="1268" spans="2:3" hidden="1" outlineLevel="2">
      <c r="B1268" s="10" t="s">
        <v>13476</v>
      </c>
      <c r="C1268" s="45">
        <v>339</v>
      </c>
    </row>
    <row r="1269" spans="2:3" hidden="1" outlineLevel="2">
      <c r="B1269" s="8" t="s">
        <v>13476</v>
      </c>
      <c r="C1269" s="44">
        <v>399</v>
      </c>
    </row>
    <row r="1270" spans="2:3" hidden="1" outlineLevel="2">
      <c r="B1270" s="10" t="s">
        <v>13476</v>
      </c>
      <c r="C1270" s="45">
        <v>899</v>
      </c>
    </row>
    <row r="1271" spans="2:3" hidden="1" outlineLevel="2">
      <c r="B1271" s="8" t="s">
        <v>13476</v>
      </c>
      <c r="C1271" s="44">
        <v>699</v>
      </c>
    </row>
    <row r="1272" spans="2:3" hidden="1" outlineLevel="2">
      <c r="B1272" s="10" t="s">
        <v>13476</v>
      </c>
      <c r="C1272" s="45">
        <v>799</v>
      </c>
    </row>
    <row r="1273" spans="2:3" hidden="1" outlineLevel="2">
      <c r="B1273" s="8" t="s">
        <v>13476</v>
      </c>
      <c r="C1273" s="44">
        <v>999</v>
      </c>
    </row>
    <row r="1274" spans="2:3" hidden="1" outlineLevel="2">
      <c r="B1274" s="10" t="s">
        <v>13476</v>
      </c>
      <c r="C1274" s="44">
        <v>2699</v>
      </c>
    </row>
    <row r="1275" spans="2:3" hidden="1" outlineLevel="2">
      <c r="B1275" s="8" t="s">
        <v>13476</v>
      </c>
      <c r="C1275" s="44">
        <v>1499</v>
      </c>
    </row>
    <row r="1276" spans="2:3" hidden="1" outlineLevel="2">
      <c r="B1276" s="10" t="s">
        <v>13476</v>
      </c>
      <c r="C1276" s="44">
        <v>2999</v>
      </c>
    </row>
    <row r="1277" spans="2:3" ht="15.75" outlineLevel="1" collapsed="1">
      <c r="B1277" s="41" t="s">
        <v>13878</v>
      </c>
      <c r="C1277" s="44">
        <f>SUBTOTAL(9,C1246:C1276)</f>
        <v>26389</v>
      </c>
    </row>
    <row r="1278" spans="2:3" hidden="1" outlineLevel="2">
      <c r="B1278" s="8" t="s">
        <v>13345</v>
      </c>
      <c r="C1278" s="44">
        <v>999</v>
      </c>
    </row>
    <row r="1279" spans="2:3" ht="15.75" outlineLevel="1" collapsed="1">
      <c r="B1279" s="40" t="s">
        <v>13879</v>
      </c>
      <c r="C1279" s="44">
        <f>SUBTOTAL(9,C1278:C1278)</f>
        <v>999</v>
      </c>
    </row>
    <row r="1280" spans="2:3" hidden="1" outlineLevel="2">
      <c r="B1280" s="10" t="s">
        <v>13346</v>
      </c>
      <c r="C1280" s="44">
        <v>599</v>
      </c>
    </row>
    <row r="1281" spans="2:3" ht="15.75" outlineLevel="1" collapsed="1">
      <c r="B1281" s="41" t="s">
        <v>13880</v>
      </c>
      <c r="C1281" s="44">
        <f>SUBTOTAL(9,C1280:C1280)</f>
        <v>599</v>
      </c>
    </row>
    <row r="1282" spans="2:3" hidden="1" outlineLevel="2">
      <c r="B1282" s="8" t="s">
        <v>13347</v>
      </c>
      <c r="C1282" s="44">
        <v>999</v>
      </c>
    </row>
    <row r="1283" spans="2:3" ht="15.75" outlineLevel="1" collapsed="1">
      <c r="B1283" s="40" t="s">
        <v>13881</v>
      </c>
      <c r="C1283" s="44">
        <f>SUBTOTAL(9,C1282:C1282)</f>
        <v>999</v>
      </c>
    </row>
    <row r="1284" spans="2:3" hidden="1" outlineLevel="2">
      <c r="B1284" s="10" t="s">
        <v>13477</v>
      </c>
      <c r="C1284" s="45">
        <v>9455</v>
      </c>
    </row>
    <row r="1285" spans="2:3" hidden="1" outlineLevel="2">
      <c r="B1285" s="8" t="s">
        <v>13477</v>
      </c>
      <c r="C1285" s="44">
        <v>635</v>
      </c>
    </row>
    <row r="1286" spans="2:3" hidden="1" outlineLevel="2">
      <c r="B1286" s="10" t="s">
        <v>13477</v>
      </c>
      <c r="C1286" s="45">
        <v>1245</v>
      </c>
    </row>
    <row r="1287" spans="2:3" hidden="1" outlineLevel="2">
      <c r="B1287" s="8" t="s">
        <v>13477</v>
      </c>
      <c r="C1287" s="44">
        <v>640</v>
      </c>
    </row>
    <row r="1288" spans="2:3" hidden="1" outlineLevel="2">
      <c r="B1288" s="10" t="s">
        <v>13477</v>
      </c>
      <c r="C1288" s="45">
        <v>3045</v>
      </c>
    </row>
    <row r="1289" spans="2:3" hidden="1" outlineLevel="2">
      <c r="B1289" s="8" t="s">
        <v>13477</v>
      </c>
      <c r="C1289" s="44">
        <v>1445</v>
      </c>
    </row>
    <row r="1290" spans="2:3" hidden="1" outlineLevel="2">
      <c r="B1290" s="10" t="s">
        <v>13477</v>
      </c>
      <c r="C1290" s="44">
        <v>6295</v>
      </c>
    </row>
    <row r="1291" spans="2:3" hidden="1" outlineLevel="2">
      <c r="B1291" s="8" t="s">
        <v>13477</v>
      </c>
      <c r="C1291" s="44">
        <v>6295</v>
      </c>
    </row>
    <row r="1292" spans="2:3" hidden="1" outlineLevel="2">
      <c r="B1292" s="10" t="s">
        <v>13477</v>
      </c>
      <c r="C1292" s="45">
        <v>5295</v>
      </c>
    </row>
    <row r="1293" spans="2:3" hidden="1" outlineLevel="2">
      <c r="B1293" s="8" t="s">
        <v>13477</v>
      </c>
      <c r="C1293" s="44">
        <v>3945</v>
      </c>
    </row>
    <row r="1294" spans="2:3" hidden="1" outlineLevel="2">
      <c r="B1294" s="10" t="s">
        <v>13477</v>
      </c>
      <c r="C1294" s="45">
        <v>3645</v>
      </c>
    </row>
    <row r="1295" spans="2:3" hidden="1" outlineLevel="2">
      <c r="B1295" s="8" t="s">
        <v>13477</v>
      </c>
      <c r="C1295" s="44">
        <v>1345</v>
      </c>
    </row>
    <row r="1296" spans="2:3" hidden="1" outlineLevel="2">
      <c r="B1296" s="10" t="s">
        <v>13477</v>
      </c>
      <c r="C1296" s="44">
        <v>3945</v>
      </c>
    </row>
    <row r="1297" spans="2:3" hidden="1" outlineLevel="2">
      <c r="B1297" s="8" t="s">
        <v>13477</v>
      </c>
      <c r="C1297" s="44">
        <v>1795</v>
      </c>
    </row>
    <row r="1298" spans="2:3" ht="15.75" outlineLevel="1" collapsed="1">
      <c r="B1298" s="40" t="s">
        <v>13882</v>
      </c>
      <c r="C1298" s="44">
        <f>SUBTOTAL(9,C1284:C1297)</f>
        <v>49025</v>
      </c>
    </row>
    <row r="1299" spans="2:3" hidden="1" outlineLevel="2">
      <c r="B1299" s="10" t="s">
        <v>13478</v>
      </c>
      <c r="C1299" s="45">
        <v>4330</v>
      </c>
    </row>
    <row r="1300" spans="2:3" hidden="1" outlineLevel="2">
      <c r="B1300" s="8" t="s">
        <v>13478</v>
      </c>
      <c r="C1300" s="44">
        <v>1299</v>
      </c>
    </row>
    <row r="1301" spans="2:3" hidden="1" outlineLevel="2">
      <c r="B1301" s="10" t="s">
        <v>13478</v>
      </c>
      <c r="C1301" s="44">
        <v>899</v>
      </c>
    </row>
    <row r="1302" spans="2:3" hidden="1" outlineLevel="2">
      <c r="B1302" s="8" t="s">
        <v>13478</v>
      </c>
      <c r="C1302" s="44">
        <v>799</v>
      </c>
    </row>
    <row r="1303" spans="2:3" hidden="1" outlineLevel="2">
      <c r="B1303" s="10" t="s">
        <v>13478</v>
      </c>
      <c r="C1303" s="45">
        <v>999</v>
      </c>
    </row>
    <row r="1304" spans="2:3" ht="15.75" outlineLevel="1" collapsed="1">
      <c r="B1304" s="41" t="s">
        <v>13883</v>
      </c>
      <c r="C1304" s="45">
        <f>SUBTOTAL(9,C1299:C1303)</f>
        <v>8326</v>
      </c>
    </row>
    <row r="1305" spans="2:3" hidden="1" outlineLevel="2">
      <c r="B1305" s="8" t="s">
        <v>13348</v>
      </c>
      <c r="C1305" s="44">
        <v>1099</v>
      </c>
    </row>
    <row r="1306" spans="2:3" ht="15.75" outlineLevel="1" collapsed="1">
      <c r="B1306" s="40" t="s">
        <v>13884</v>
      </c>
      <c r="C1306" s="44">
        <f>SUBTOTAL(9,C1305:C1305)</f>
        <v>1099</v>
      </c>
    </row>
    <row r="1307" spans="2:3" hidden="1" outlineLevel="2">
      <c r="B1307" s="10" t="s">
        <v>13349</v>
      </c>
      <c r="C1307" s="45">
        <v>799</v>
      </c>
    </row>
    <row r="1308" spans="2:3" ht="15.75" outlineLevel="1" collapsed="1">
      <c r="B1308" s="41" t="s">
        <v>13885</v>
      </c>
      <c r="C1308" s="45">
        <f>SUBTOTAL(9,C1307:C1307)</f>
        <v>799</v>
      </c>
    </row>
    <row r="1309" spans="2:3" hidden="1" outlineLevel="2">
      <c r="B1309" s="8" t="s">
        <v>13350</v>
      </c>
      <c r="C1309" s="44">
        <v>499</v>
      </c>
    </row>
    <row r="1310" spans="2:3" ht="15.75" outlineLevel="1" collapsed="1">
      <c r="B1310" s="40" t="s">
        <v>13886</v>
      </c>
      <c r="C1310" s="44">
        <f>SUBTOTAL(9,C1309:C1309)</f>
        <v>499</v>
      </c>
    </row>
    <row r="1311" spans="2:3" hidden="1" outlineLevel="2">
      <c r="B1311" s="10" t="s">
        <v>13351</v>
      </c>
      <c r="C1311" s="44">
        <v>1499</v>
      </c>
    </row>
    <row r="1312" spans="2:3" ht="15.75" outlineLevel="1" collapsed="1">
      <c r="B1312" s="41" t="s">
        <v>13887</v>
      </c>
      <c r="C1312" s="44">
        <f>SUBTOTAL(9,C1311:C1311)</f>
        <v>1499</v>
      </c>
    </row>
    <row r="1313" spans="2:3" hidden="1" outlineLevel="2">
      <c r="B1313" s="8" t="s">
        <v>13352</v>
      </c>
      <c r="C1313" s="44">
        <v>4500</v>
      </c>
    </row>
    <row r="1314" spans="2:3" ht="15.75" outlineLevel="1" collapsed="1">
      <c r="B1314" s="40" t="s">
        <v>13888</v>
      </c>
      <c r="C1314" s="44">
        <f>SUBTOTAL(9,C1313:C1313)</f>
        <v>4500</v>
      </c>
    </row>
    <row r="1315" spans="2:3" hidden="1" outlineLevel="2">
      <c r="B1315" s="10" t="s">
        <v>13353</v>
      </c>
      <c r="C1315" s="45">
        <v>999</v>
      </c>
    </row>
    <row r="1316" spans="2:3" ht="15.75" outlineLevel="1" collapsed="1">
      <c r="B1316" s="41" t="s">
        <v>13889</v>
      </c>
      <c r="C1316" s="45">
        <f>SUBTOTAL(9,C1315:C1315)</f>
        <v>999</v>
      </c>
    </row>
    <row r="1317" spans="2:3" hidden="1" outlineLevel="2">
      <c r="B1317" s="8" t="s">
        <v>13479</v>
      </c>
      <c r="C1317" s="44">
        <v>19990</v>
      </c>
    </row>
    <row r="1318" spans="2:3" hidden="1" outlineLevel="2">
      <c r="B1318" s="10" t="s">
        <v>13479</v>
      </c>
      <c r="C1318" s="45">
        <v>499</v>
      </c>
    </row>
    <row r="1319" spans="2:3" hidden="1" outlineLevel="2">
      <c r="B1319" s="8" t="s">
        <v>13479</v>
      </c>
      <c r="C1319" s="44">
        <v>1900</v>
      </c>
    </row>
    <row r="1320" spans="2:3" hidden="1" outlineLevel="2">
      <c r="B1320" s="10" t="s">
        <v>13479</v>
      </c>
      <c r="C1320" s="45">
        <v>1299</v>
      </c>
    </row>
    <row r="1321" spans="2:3" hidden="1" outlineLevel="2">
      <c r="B1321" s="8" t="s">
        <v>13479</v>
      </c>
      <c r="C1321" s="44">
        <v>1299</v>
      </c>
    </row>
    <row r="1322" spans="2:3" hidden="1" outlineLevel="2">
      <c r="B1322" s="10" t="s">
        <v>13479</v>
      </c>
      <c r="C1322" s="44">
        <v>5999</v>
      </c>
    </row>
    <row r="1323" spans="2:3" hidden="1" outlineLevel="2">
      <c r="B1323" s="8" t="s">
        <v>13479</v>
      </c>
      <c r="C1323" s="44">
        <v>5999</v>
      </c>
    </row>
    <row r="1324" spans="2:3" hidden="1" outlineLevel="2">
      <c r="B1324" s="10" t="s">
        <v>13479</v>
      </c>
      <c r="C1324" s="44">
        <v>5999</v>
      </c>
    </row>
    <row r="1325" spans="2:3" hidden="1" outlineLevel="2">
      <c r="B1325" s="8" t="s">
        <v>13479</v>
      </c>
      <c r="C1325" s="44">
        <v>931</v>
      </c>
    </row>
    <row r="1326" spans="2:3" hidden="1" outlineLevel="2">
      <c r="B1326" s="10" t="s">
        <v>13479</v>
      </c>
      <c r="C1326" s="44">
        <v>800</v>
      </c>
    </row>
    <row r="1327" spans="2:3" hidden="1" outlineLevel="2">
      <c r="B1327" s="8" t="s">
        <v>13479</v>
      </c>
      <c r="C1327" s="44">
        <v>666.66</v>
      </c>
    </row>
    <row r="1328" spans="2:3" hidden="1" outlineLevel="2">
      <c r="B1328" s="10" t="s">
        <v>13479</v>
      </c>
      <c r="C1328" s="44">
        <v>666.66</v>
      </c>
    </row>
    <row r="1329" spans="2:3" hidden="1" outlineLevel="2">
      <c r="B1329" s="8" t="s">
        <v>13479</v>
      </c>
      <c r="C1329" s="44">
        <v>800</v>
      </c>
    </row>
    <row r="1330" spans="2:3" hidden="1" outlineLevel="2">
      <c r="B1330" s="10" t="s">
        <v>13479</v>
      </c>
      <c r="C1330" s="45">
        <v>800</v>
      </c>
    </row>
    <row r="1331" spans="2:3" hidden="1" outlineLevel="2">
      <c r="B1331" s="8" t="s">
        <v>13479</v>
      </c>
      <c r="C1331" s="44">
        <v>999</v>
      </c>
    </row>
    <row r="1332" spans="2:3" hidden="1" outlineLevel="2">
      <c r="B1332" s="10" t="s">
        <v>13479</v>
      </c>
      <c r="C1332" s="44">
        <v>999</v>
      </c>
    </row>
    <row r="1333" spans="2:3" hidden="1" outlineLevel="2">
      <c r="B1333" s="8" t="s">
        <v>13479</v>
      </c>
      <c r="C1333" s="44">
        <v>1000</v>
      </c>
    </row>
    <row r="1334" spans="2:3" hidden="1" outlineLevel="2">
      <c r="B1334" s="10" t="s">
        <v>13479</v>
      </c>
      <c r="C1334" s="45">
        <v>1000</v>
      </c>
    </row>
    <row r="1335" spans="2:3" hidden="1" outlineLevel="2">
      <c r="B1335" s="8" t="s">
        <v>13479</v>
      </c>
      <c r="C1335" s="44">
        <v>1000</v>
      </c>
    </row>
    <row r="1336" spans="2:3" hidden="1" outlineLevel="2">
      <c r="B1336" s="10" t="s">
        <v>13479</v>
      </c>
      <c r="C1336" s="45">
        <v>1800</v>
      </c>
    </row>
    <row r="1337" spans="2:3" ht="15.75" outlineLevel="1" collapsed="1">
      <c r="B1337" s="41" t="s">
        <v>13890</v>
      </c>
      <c r="C1337" s="45">
        <f>SUBTOTAL(9,C1317:C1336)</f>
        <v>54446.320000000007</v>
      </c>
    </row>
    <row r="1338" spans="2:3" hidden="1" outlineLevel="2">
      <c r="B1338" s="8" t="s">
        <v>13482</v>
      </c>
      <c r="C1338" s="44">
        <v>2499</v>
      </c>
    </row>
    <row r="1339" spans="2:3" hidden="1" outlineLevel="2">
      <c r="B1339" s="10" t="s">
        <v>13482</v>
      </c>
      <c r="C1339" s="44">
        <v>1099</v>
      </c>
    </row>
    <row r="1340" spans="2:3" ht="15.75" outlineLevel="1" collapsed="1">
      <c r="B1340" s="41" t="s">
        <v>13891</v>
      </c>
      <c r="C1340" s="44">
        <f>SUBTOTAL(9,C1338:C1339)</f>
        <v>3598</v>
      </c>
    </row>
    <row r="1341" spans="2:3" hidden="1" outlineLevel="2">
      <c r="B1341" s="8" t="s">
        <v>13354</v>
      </c>
      <c r="C1341" s="44">
        <v>599</v>
      </c>
    </row>
    <row r="1342" spans="2:3" ht="15.75" outlineLevel="1" collapsed="1">
      <c r="B1342" s="40" t="s">
        <v>13892</v>
      </c>
      <c r="C1342" s="44">
        <f>SUBTOTAL(9,C1341:C1341)</f>
        <v>599</v>
      </c>
    </row>
    <row r="1343" spans="2:3" hidden="1" outlineLevel="2">
      <c r="B1343" s="10" t="s">
        <v>13355</v>
      </c>
      <c r="C1343" s="45">
        <v>699</v>
      </c>
    </row>
    <row r="1344" spans="2:3" ht="15.75" outlineLevel="1" collapsed="1">
      <c r="B1344" s="41" t="s">
        <v>13893</v>
      </c>
      <c r="C1344" s="45">
        <f>SUBTOTAL(9,C1343:C1343)</f>
        <v>699</v>
      </c>
    </row>
    <row r="1345" spans="2:3" hidden="1" outlineLevel="2">
      <c r="B1345" s="8" t="s">
        <v>13483</v>
      </c>
      <c r="C1345" s="44">
        <v>3990</v>
      </c>
    </row>
    <row r="1346" spans="2:3" hidden="1" outlineLevel="2">
      <c r="B1346" s="10" t="s">
        <v>13483</v>
      </c>
      <c r="C1346" s="44">
        <v>1999</v>
      </c>
    </row>
    <row r="1347" spans="2:3" ht="15.75" outlineLevel="1" collapsed="1">
      <c r="B1347" s="41" t="s">
        <v>13894</v>
      </c>
      <c r="C1347" s="44">
        <f>SUBTOTAL(9,C1345:C1346)</f>
        <v>5989</v>
      </c>
    </row>
    <row r="1348" spans="2:3" hidden="1" outlineLevel="2">
      <c r="B1348" s="8" t="s">
        <v>13356</v>
      </c>
      <c r="C1348" s="44">
        <v>16899</v>
      </c>
    </row>
    <row r="1349" spans="2:3" ht="15.75" outlineLevel="1" collapsed="1">
      <c r="B1349" s="40" t="s">
        <v>13895</v>
      </c>
      <c r="C1349" s="44">
        <f>SUBTOTAL(9,C1348:C1348)</f>
        <v>16899</v>
      </c>
    </row>
    <row r="1350" spans="2:3" hidden="1" outlineLevel="2">
      <c r="B1350" s="10" t="s">
        <v>13357</v>
      </c>
      <c r="C1350" s="44">
        <v>4849</v>
      </c>
    </row>
    <row r="1351" spans="2:3" ht="15.75" outlineLevel="1" collapsed="1">
      <c r="B1351" s="41" t="s">
        <v>13896</v>
      </c>
      <c r="C1351" s="44">
        <f>SUBTOTAL(9,C1350:C1350)</f>
        <v>4849</v>
      </c>
    </row>
    <row r="1352" spans="2:3" hidden="1" outlineLevel="2">
      <c r="B1352" s="8" t="s">
        <v>13481</v>
      </c>
      <c r="C1352" s="44">
        <v>400</v>
      </c>
    </row>
    <row r="1353" spans="2:3" hidden="1" outlineLevel="2">
      <c r="B1353" s="10" t="s">
        <v>13481</v>
      </c>
      <c r="C1353" s="45">
        <v>1999</v>
      </c>
    </row>
    <row r="1354" spans="2:3" hidden="1" outlineLevel="2">
      <c r="B1354" s="8" t="s">
        <v>13481</v>
      </c>
      <c r="C1354" s="44">
        <v>399</v>
      </c>
    </row>
    <row r="1355" spans="2:3" hidden="1" outlineLevel="2">
      <c r="B1355" s="10" t="s">
        <v>13481</v>
      </c>
      <c r="C1355" s="45">
        <v>699</v>
      </c>
    </row>
    <row r="1356" spans="2:3" hidden="1" outlineLevel="2">
      <c r="B1356" s="8" t="s">
        <v>13481</v>
      </c>
      <c r="C1356" s="44">
        <v>1999</v>
      </c>
    </row>
    <row r="1357" spans="2:3" hidden="1" outlineLevel="2">
      <c r="B1357" s="10" t="s">
        <v>13481</v>
      </c>
      <c r="C1357" s="45">
        <v>15999</v>
      </c>
    </row>
    <row r="1358" spans="2:3" ht="15.75" outlineLevel="1" collapsed="1">
      <c r="B1358" s="41" t="s">
        <v>13897</v>
      </c>
      <c r="C1358" s="45">
        <f>SUBTOTAL(9,C1352:C1357)</f>
        <v>21495</v>
      </c>
    </row>
    <row r="1359" spans="2:3" hidden="1" outlineLevel="2">
      <c r="B1359" s="8" t="s">
        <v>13480</v>
      </c>
      <c r="C1359" s="44">
        <v>7999</v>
      </c>
    </row>
    <row r="1360" spans="2:3" hidden="1" outlineLevel="2">
      <c r="B1360" s="10" t="s">
        <v>13480</v>
      </c>
      <c r="C1360" s="44">
        <v>4699</v>
      </c>
    </row>
    <row r="1361" spans="2:3" hidden="1" outlineLevel="2">
      <c r="B1361" s="8" t="s">
        <v>13480</v>
      </c>
      <c r="C1361" s="44">
        <v>799</v>
      </c>
    </row>
    <row r="1362" spans="2:3" hidden="1" outlineLevel="2">
      <c r="B1362" s="10" t="s">
        <v>13480</v>
      </c>
      <c r="C1362" s="44">
        <v>1799</v>
      </c>
    </row>
    <row r="1363" spans="2:3" hidden="1" outlineLevel="2">
      <c r="B1363" s="8" t="s">
        <v>13480</v>
      </c>
      <c r="C1363" s="44">
        <v>2999</v>
      </c>
    </row>
    <row r="1364" spans="2:3" ht="15.75" outlineLevel="1" collapsed="1">
      <c r="B1364" s="40" t="s">
        <v>13898</v>
      </c>
      <c r="C1364" s="44">
        <f>SUBTOTAL(9,C1359:C1363)</f>
        <v>18295</v>
      </c>
    </row>
    <row r="1365" spans="2:3" hidden="1" outlineLevel="2">
      <c r="B1365" s="10" t="s">
        <v>13473</v>
      </c>
      <c r="C1365" s="44">
        <v>550</v>
      </c>
    </row>
    <row r="1366" spans="2:3" hidden="1" outlineLevel="2">
      <c r="B1366" s="8" t="s">
        <v>13473</v>
      </c>
      <c r="C1366" s="44">
        <v>3999</v>
      </c>
    </row>
    <row r="1367" spans="2:3" hidden="1" outlineLevel="2">
      <c r="B1367" s="10" t="s">
        <v>13473</v>
      </c>
      <c r="C1367" s="44">
        <v>42999</v>
      </c>
    </row>
    <row r="1368" spans="2:3" hidden="1" outlineLevel="2">
      <c r="B1368" s="8" t="s">
        <v>13473</v>
      </c>
      <c r="C1368" s="44">
        <v>11999</v>
      </c>
    </row>
    <row r="1369" spans="2:3" hidden="1" outlineLevel="2">
      <c r="B1369" s="10" t="s">
        <v>13473</v>
      </c>
      <c r="C1369" s="45">
        <v>11999</v>
      </c>
    </row>
    <row r="1370" spans="2:3" hidden="1" outlineLevel="2">
      <c r="B1370" s="8" t="s">
        <v>13473</v>
      </c>
      <c r="C1370" s="44">
        <v>11999</v>
      </c>
    </row>
    <row r="1371" spans="2:3" hidden="1" outlineLevel="2">
      <c r="B1371" s="10" t="s">
        <v>13473</v>
      </c>
      <c r="C1371" s="44">
        <v>15999</v>
      </c>
    </row>
    <row r="1372" spans="2:3" hidden="1" outlineLevel="2">
      <c r="B1372" s="8" t="s">
        <v>13473</v>
      </c>
      <c r="C1372" s="44">
        <v>15999</v>
      </c>
    </row>
    <row r="1373" spans="2:3" hidden="1" outlineLevel="2">
      <c r="B1373" s="10" t="s">
        <v>13473</v>
      </c>
      <c r="C1373" s="44">
        <v>44999</v>
      </c>
    </row>
    <row r="1374" spans="2:3" hidden="1" outlineLevel="2">
      <c r="B1374" s="8" t="s">
        <v>13473</v>
      </c>
      <c r="C1374" s="44">
        <v>24999</v>
      </c>
    </row>
    <row r="1375" spans="2:3" hidden="1" outlineLevel="2">
      <c r="B1375" s="10" t="s">
        <v>13473</v>
      </c>
      <c r="C1375" s="45">
        <v>24999</v>
      </c>
    </row>
    <row r="1376" spans="2:3" hidden="1" outlineLevel="2">
      <c r="B1376" s="8" t="s">
        <v>13473</v>
      </c>
      <c r="C1376" s="44">
        <v>10999</v>
      </c>
    </row>
    <row r="1377" spans="2:3" hidden="1" outlineLevel="2">
      <c r="B1377" s="10" t="s">
        <v>13473</v>
      </c>
      <c r="C1377" s="45">
        <v>7999</v>
      </c>
    </row>
    <row r="1378" spans="2:3" hidden="1" outlineLevel="2">
      <c r="B1378" s="8" t="s">
        <v>13473</v>
      </c>
      <c r="C1378" s="44">
        <v>8499</v>
      </c>
    </row>
    <row r="1379" spans="2:3" hidden="1" outlineLevel="2">
      <c r="B1379" s="10" t="s">
        <v>13473</v>
      </c>
      <c r="C1379" s="44">
        <v>9499</v>
      </c>
    </row>
    <row r="1380" spans="2:3" hidden="1" outlineLevel="2">
      <c r="B1380" s="8" t="s">
        <v>13473</v>
      </c>
      <c r="C1380" s="44">
        <v>8999</v>
      </c>
    </row>
    <row r="1381" spans="2:3" hidden="1" outlineLevel="2">
      <c r="B1381" s="10" t="s">
        <v>13473</v>
      </c>
      <c r="C1381" s="44">
        <v>8999</v>
      </c>
    </row>
    <row r="1382" spans="2:3" hidden="1" outlineLevel="2">
      <c r="B1382" s="8" t="s">
        <v>13473</v>
      </c>
      <c r="C1382" s="44">
        <v>8999</v>
      </c>
    </row>
    <row r="1383" spans="2:3" hidden="1" outlineLevel="2">
      <c r="B1383" s="10" t="s">
        <v>13473</v>
      </c>
      <c r="C1383" s="45">
        <v>18999</v>
      </c>
    </row>
    <row r="1384" spans="2:3" hidden="1" outlineLevel="2">
      <c r="B1384" s="8" t="s">
        <v>13473</v>
      </c>
      <c r="C1384" s="44">
        <v>18999</v>
      </c>
    </row>
    <row r="1385" spans="2:3" hidden="1" outlineLevel="2">
      <c r="B1385" s="10" t="s">
        <v>13473</v>
      </c>
      <c r="C1385" s="45">
        <v>17999</v>
      </c>
    </row>
    <row r="1386" spans="2:3" hidden="1" outlineLevel="2">
      <c r="B1386" s="8" t="s">
        <v>13473</v>
      </c>
      <c r="C1386" s="44">
        <v>18999</v>
      </c>
    </row>
    <row r="1387" spans="2:3" hidden="1" outlineLevel="2">
      <c r="B1387" s="10" t="s">
        <v>13473</v>
      </c>
      <c r="C1387" s="45">
        <v>26999</v>
      </c>
    </row>
    <row r="1388" spans="2:3" hidden="1" outlineLevel="2">
      <c r="B1388" s="8" t="s">
        <v>13473</v>
      </c>
      <c r="C1388" s="44">
        <v>24999</v>
      </c>
    </row>
    <row r="1389" spans="2:3" hidden="1" outlineLevel="2">
      <c r="B1389" s="10" t="s">
        <v>13473</v>
      </c>
      <c r="C1389" s="44">
        <v>28999</v>
      </c>
    </row>
    <row r="1390" spans="2:3" hidden="1" outlineLevel="2">
      <c r="B1390" s="8" t="s">
        <v>13473</v>
      </c>
      <c r="C1390" s="44">
        <v>20999</v>
      </c>
    </row>
    <row r="1391" spans="2:3" ht="15.75" outlineLevel="1" collapsed="1">
      <c r="B1391" s="40" t="s">
        <v>13899</v>
      </c>
      <c r="C1391" s="44">
        <f>SUBTOTAL(9,C1365:C1390)</f>
        <v>451525</v>
      </c>
    </row>
    <row r="1392" spans="2:3" hidden="1" outlineLevel="2">
      <c r="B1392" s="10" t="s">
        <v>13358</v>
      </c>
      <c r="C1392" s="45">
        <v>20999</v>
      </c>
    </row>
    <row r="1393" spans="2:3" ht="15.75" outlineLevel="1" collapsed="1">
      <c r="B1393" s="41" t="s">
        <v>13900</v>
      </c>
      <c r="C1393" s="45">
        <f>SUBTOTAL(9,C1392:C1392)</f>
        <v>20999</v>
      </c>
    </row>
    <row r="1394" spans="2:3" hidden="1" outlineLevel="2">
      <c r="B1394" s="8" t="s">
        <v>13359</v>
      </c>
      <c r="C1394" s="44">
        <v>20999</v>
      </c>
    </row>
    <row r="1395" spans="2:3" ht="15.75" outlineLevel="1" collapsed="1">
      <c r="B1395" s="40" t="s">
        <v>13901</v>
      </c>
      <c r="C1395" s="44">
        <f>SUBTOTAL(9,C1394:C1394)</f>
        <v>20999</v>
      </c>
    </row>
    <row r="1396" spans="2:3" hidden="1" outlineLevel="2">
      <c r="B1396" s="10" t="s">
        <v>13360</v>
      </c>
      <c r="C1396" s="45">
        <v>3499</v>
      </c>
    </row>
    <row r="1397" spans="2:3" ht="15.75" outlineLevel="1" collapsed="1">
      <c r="B1397" s="41" t="s">
        <v>13902</v>
      </c>
      <c r="C1397" s="45">
        <f>SUBTOTAL(9,C1396:C1396)</f>
        <v>3499</v>
      </c>
    </row>
    <row r="1398" spans="2:3" hidden="1" outlineLevel="2">
      <c r="B1398" s="8" t="s">
        <v>13474</v>
      </c>
      <c r="C1398" s="44">
        <v>999</v>
      </c>
    </row>
    <row r="1399" spans="2:3" hidden="1" outlineLevel="2">
      <c r="B1399" s="10" t="s">
        <v>13475</v>
      </c>
      <c r="C1399" s="45">
        <v>4000</v>
      </c>
    </row>
    <row r="1400" spans="2:3" ht="15.75" outlineLevel="1" collapsed="1">
      <c r="B1400" s="41" t="s">
        <v>13903</v>
      </c>
      <c r="C1400" s="45">
        <f>SUBTOTAL(9,C1398:C1399)</f>
        <v>4999</v>
      </c>
    </row>
    <row r="1401" spans="2:3" hidden="1" outlineLevel="2">
      <c r="B1401" s="8" t="s">
        <v>13361</v>
      </c>
      <c r="C1401" s="44">
        <v>499</v>
      </c>
    </row>
    <row r="1402" spans="2:3" ht="15.75" outlineLevel="1" collapsed="1">
      <c r="B1402" s="40" t="s">
        <v>13904</v>
      </c>
      <c r="C1402" s="44">
        <f>SUBTOTAL(9,C1401:C1401)</f>
        <v>499</v>
      </c>
    </row>
    <row r="1403" spans="2:3" hidden="1" outlineLevel="2">
      <c r="B1403" s="10" t="s">
        <v>13570</v>
      </c>
      <c r="C1403" s="45">
        <v>3999</v>
      </c>
    </row>
    <row r="1404" spans="2:3" hidden="1" outlineLevel="2">
      <c r="B1404" s="8" t="s">
        <v>13570</v>
      </c>
      <c r="C1404" s="44">
        <v>2911</v>
      </c>
    </row>
    <row r="1405" spans="2:3" ht="15.75" outlineLevel="1" collapsed="1">
      <c r="B1405" s="40" t="s">
        <v>13905</v>
      </c>
      <c r="C1405" s="44">
        <f>SUBTOTAL(9,C1403:C1404)</f>
        <v>6910</v>
      </c>
    </row>
    <row r="1406" spans="2:3" hidden="1" outlineLevel="2">
      <c r="B1406" s="10" t="s">
        <v>13472</v>
      </c>
      <c r="C1406" s="44">
        <v>1075</v>
      </c>
    </row>
    <row r="1407" spans="2:3" hidden="1" outlineLevel="2">
      <c r="B1407" s="8" t="s">
        <v>13472</v>
      </c>
      <c r="C1407" s="44">
        <v>1999</v>
      </c>
    </row>
    <row r="1408" spans="2:3" hidden="1" outlineLevel="2">
      <c r="B1408" s="10" t="s">
        <v>13472</v>
      </c>
      <c r="C1408" s="44">
        <v>1499</v>
      </c>
    </row>
    <row r="1409" spans="2:3" hidden="1" outlineLevel="2">
      <c r="B1409" s="8" t="s">
        <v>13472</v>
      </c>
      <c r="C1409" s="44">
        <v>1499</v>
      </c>
    </row>
    <row r="1410" spans="2:3" hidden="1" outlineLevel="2">
      <c r="B1410" s="10" t="s">
        <v>13472</v>
      </c>
      <c r="C1410" s="45">
        <v>1499</v>
      </c>
    </row>
    <row r="1411" spans="2:3" ht="15.75" outlineLevel="1" collapsed="1">
      <c r="B1411" s="41" t="s">
        <v>13906</v>
      </c>
      <c r="C1411" s="45">
        <f>SUBTOTAL(9,C1406:C1410)</f>
        <v>7571</v>
      </c>
    </row>
    <row r="1412" spans="2:3" hidden="1" outlineLevel="2">
      <c r="B1412" s="8" t="s">
        <v>13362</v>
      </c>
      <c r="C1412" s="44">
        <v>2499</v>
      </c>
    </row>
    <row r="1413" spans="2:3" ht="15.75" outlineLevel="1" collapsed="1">
      <c r="B1413" s="40" t="s">
        <v>13907</v>
      </c>
      <c r="C1413" s="44">
        <f>SUBTOTAL(9,C1412:C1412)</f>
        <v>2499</v>
      </c>
    </row>
    <row r="1414" spans="2:3" hidden="1" outlineLevel="2">
      <c r="B1414" s="10" t="s">
        <v>13363</v>
      </c>
      <c r="C1414" s="44">
        <v>1499</v>
      </c>
    </row>
    <row r="1415" spans="2:3" ht="15.75" outlineLevel="1" collapsed="1">
      <c r="B1415" s="41" t="s">
        <v>13908</v>
      </c>
      <c r="C1415" s="44">
        <f>SUBTOTAL(9,C1414:C1414)</f>
        <v>1499</v>
      </c>
    </row>
    <row r="1416" spans="2:3" hidden="1" outlineLevel="2">
      <c r="B1416" s="8" t="s">
        <v>13364</v>
      </c>
      <c r="C1416" s="44">
        <v>1989</v>
      </c>
    </row>
    <row r="1417" spans="2:3" ht="15.75" outlineLevel="1" collapsed="1">
      <c r="B1417" s="40" t="s">
        <v>13909</v>
      </c>
      <c r="C1417" s="44">
        <f>SUBTOTAL(9,C1416:C1416)</f>
        <v>1989</v>
      </c>
    </row>
    <row r="1418" spans="2:3" hidden="1" outlineLevel="2">
      <c r="B1418" s="10" t="s">
        <v>13365</v>
      </c>
      <c r="C1418" s="44">
        <v>2199</v>
      </c>
    </row>
    <row r="1419" spans="2:3" hidden="1" outlineLevel="2">
      <c r="B1419" s="8" t="s">
        <v>13365</v>
      </c>
      <c r="C1419" s="44">
        <v>2199</v>
      </c>
    </row>
    <row r="1420" spans="2:3" ht="15.75" outlineLevel="1" collapsed="1">
      <c r="B1420" s="40" t="s">
        <v>13910</v>
      </c>
      <c r="C1420" s="44">
        <f>SUBTOTAL(9,C1418:C1419)</f>
        <v>4398</v>
      </c>
    </row>
    <row r="1421" spans="2:3" hidden="1" outlineLevel="2">
      <c r="B1421" s="10" t="s">
        <v>13366</v>
      </c>
      <c r="C1421" s="45">
        <v>990</v>
      </c>
    </row>
    <row r="1422" spans="2:3" ht="15.75" outlineLevel="1" collapsed="1">
      <c r="B1422" s="41" t="s">
        <v>13911</v>
      </c>
      <c r="C1422" s="45">
        <f>SUBTOTAL(9,C1421:C1421)</f>
        <v>990</v>
      </c>
    </row>
    <row r="1423" spans="2:3" hidden="1" outlineLevel="2">
      <c r="B1423" s="8" t="s">
        <v>13367</v>
      </c>
      <c r="C1423" s="44">
        <v>1490</v>
      </c>
    </row>
    <row r="1424" spans="2:3" ht="15.75" outlineLevel="1" collapsed="1">
      <c r="B1424" s="40" t="s">
        <v>13912</v>
      </c>
      <c r="C1424" s="44">
        <f>SUBTOTAL(9,C1423:C1423)</f>
        <v>1490</v>
      </c>
    </row>
    <row r="1425" spans="2:3" hidden="1" outlineLevel="2">
      <c r="B1425" s="10" t="s">
        <v>13368</v>
      </c>
      <c r="C1425" s="45">
        <v>4999</v>
      </c>
    </row>
    <row r="1426" spans="2:3" ht="15.75" outlineLevel="1" collapsed="1">
      <c r="B1426" s="41" t="s">
        <v>13913</v>
      </c>
      <c r="C1426" s="45">
        <f>SUBTOTAL(9,C1425:C1425)</f>
        <v>4999</v>
      </c>
    </row>
    <row r="1427" spans="2:3" hidden="1" outlineLevel="2">
      <c r="B1427" s="8" t="s">
        <v>13369</v>
      </c>
      <c r="C1427" s="44">
        <v>4999</v>
      </c>
    </row>
    <row r="1428" spans="2:3" ht="15.75" outlineLevel="1" collapsed="1">
      <c r="B1428" s="40" t="s">
        <v>13914</v>
      </c>
      <c r="C1428" s="44">
        <f>SUBTOTAL(9,C1427:C1427)</f>
        <v>4999</v>
      </c>
    </row>
    <row r="1429" spans="2:3" hidden="1" outlineLevel="2">
      <c r="B1429" s="10" t="s">
        <v>13370</v>
      </c>
      <c r="C1429" s="44">
        <v>999</v>
      </c>
    </row>
    <row r="1430" spans="2:3" ht="15.75" outlineLevel="1" collapsed="1">
      <c r="B1430" s="41" t="s">
        <v>13915</v>
      </c>
      <c r="C1430" s="44">
        <f>SUBTOTAL(9,C1429:C1429)</f>
        <v>999</v>
      </c>
    </row>
    <row r="1431" spans="2:3" hidden="1" outlineLevel="2">
      <c r="B1431" s="8" t="s">
        <v>13371</v>
      </c>
      <c r="C1431" s="44">
        <v>1999</v>
      </c>
    </row>
    <row r="1432" spans="2:3" ht="15.75" outlineLevel="1" collapsed="1">
      <c r="B1432" s="40" t="s">
        <v>13916</v>
      </c>
      <c r="C1432" s="44">
        <f>SUBTOTAL(9,C1431:C1431)</f>
        <v>1999</v>
      </c>
    </row>
    <row r="1433" spans="2:3" hidden="1" outlineLevel="2">
      <c r="B1433" s="10" t="s">
        <v>13372</v>
      </c>
      <c r="C1433" s="44">
        <v>1299</v>
      </c>
    </row>
    <row r="1434" spans="2:3" ht="15.75" outlineLevel="1" collapsed="1">
      <c r="B1434" s="41" t="s">
        <v>13917</v>
      </c>
      <c r="C1434" s="44">
        <f>SUBTOTAL(9,C1433:C1433)</f>
        <v>1299</v>
      </c>
    </row>
    <row r="1435" spans="2:3" hidden="1" outlineLevel="2">
      <c r="B1435" s="8" t="s">
        <v>13373</v>
      </c>
      <c r="C1435" s="44">
        <v>1299</v>
      </c>
    </row>
    <row r="1436" spans="2:3" ht="15.75" outlineLevel="1" collapsed="1">
      <c r="B1436" s="40" t="s">
        <v>13918</v>
      </c>
      <c r="C1436" s="44">
        <f>SUBTOTAL(9,C1435:C1435)</f>
        <v>1299</v>
      </c>
    </row>
    <row r="1437" spans="2:3" hidden="1" outlineLevel="2">
      <c r="B1437" s="10" t="s">
        <v>13468</v>
      </c>
      <c r="C1437" s="45">
        <v>1499</v>
      </c>
    </row>
    <row r="1438" spans="2:3" hidden="1" outlineLevel="2">
      <c r="B1438" s="8" t="s">
        <v>13468</v>
      </c>
      <c r="C1438" s="44">
        <v>899</v>
      </c>
    </row>
    <row r="1439" spans="2:3" hidden="1" outlineLevel="2">
      <c r="B1439" s="10" t="s">
        <v>13468</v>
      </c>
      <c r="C1439" s="45">
        <v>47900</v>
      </c>
    </row>
    <row r="1440" spans="2:3" hidden="1" outlineLevel="2">
      <c r="B1440" s="8" t="s">
        <v>13468</v>
      </c>
      <c r="C1440" s="44">
        <v>52900</v>
      </c>
    </row>
    <row r="1441" spans="2:3" hidden="1" outlineLevel="2">
      <c r="B1441" s="10" t="s">
        <v>13468</v>
      </c>
      <c r="C1441" s="44">
        <v>70900</v>
      </c>
    </row>
    <row r="1442" spans="2:3" hidden="1" outlineLevel="2">
      <c r="B1442" s="8" t="s">
        <v>13468</v>
      </c>
      <c r="C1442" s="44">
        <v>69900</v>
      </c>
    </row>
    <row r="1443" spans="2:3" hidden="1" outlineLevel="2">
      <c r="B1443" s="10" t="s">
        <v>13468</v>
      </c>
      <c r="C1443" s="44">
        <v>19110</v>
      </c>
    </row>
    <row r="1444" spans="2:3" hidden="1" outlineLevel="2">
      <c r="B1444" s="8" t="s">
        <v>13468</v>
      </c>
      <c r="C1444" s="44">
        <v>1699</v>
      </c>
    </row>
    <row r="1445" spans="2:3" hidden="1" outlineLevel="2">
      <c r="B1445" s="10" t="s">
        <v>13468</v>
      </c>
      <c r="C1445" s="44">
        <v>22900</v>
      </c>
    </row>
    <row r="1446" spans="2:3" hidden="1" outlineLevel="2">
      <c r="B1446" s="8" t="s">
        <v>13468</v>
      </c>
      <c r="C1446" s="44">
        <v>22900</v>
      </c>
    </row>
    <row r="1447" spans="2:3" hidden="1" outlineLevel="2">
      <c r="B1447" s="10" t="s">
        <v>13468</v>
      </c>
      <c r="C1447" s="44">
        <v>20900</v>
      </c>
    </row>
    <row r="1448" spans="2:3" hidden="1" outlineLevel="2">
      <c r="B1448" s="8" t="s">
        <v>13468</v>
      </c>
      <c r="C1448" s="44">
        <v>499</v>
      </c>
    </row>
    <row r="1449" spans="2:3" hidden="1" outlineLevel="2">
      <c r="B1449" s="10" t="s">
        <v>13468</v>
      </c>
      <c r="C1449" s="45">
        <v>3999</v>
      </c>
    </row>
    <row r="1450" spans="2:3" hidden="1" outlineLevel="2">
      <c r="B1450" s="8" t="s">
        <v>13468</v>
      </c>
      <c r="C1450" s="44">
        <v>3999</v>
      </c>
    </row>
    <row r="1451" spans="2:3" hidden="1" outlineLevel="2">
      <c r="B1451" s="10" t="s">
        <v>13468</v>
      </c>
      <c r="C1451" s="44">
        <v>1899</v>
      </c>
    </row>
    <row r="1452" spans="2:3" hidden="1" outlineLevel="2">
      <c r="B1452" s="8" t="s">
        <v>13468</v>
      </c>
      <c r="C1452" s="44">
        <v>15990</v>
      </c>
    </row>
    <row r="1453" spans="2:3" hidden="1" outlineLevel="2">
      <c r="B1453" s="10" t="s">
        <v>13468</v>
      </c>
      <c r="C1453" s="45">
        <v>13499</v>
      </c>
    </row>
    <row r="1454" spans="2:3" hidden="1" outlineLevel="2">
      <c r="B1454" s="8" t="s">
        <v>13468</v>
      </c>
      <c r="C1454" s="44">
        <v>11999</v>
      </c>
    </row>
    <row r="1455" spans="2:3" hidden="1" outlineLevel="2">
      <c r="B1455" s="10" t="s">
        <v>13468</v>
      </c>
      <c r="C1455" s="44">
        <v>11999</v>
      </c>
    </row>
    <row r="1456" spans="2:3" hidden="1" outlineLevel="2">
      <c r="B1456" s="8" t="s">
        <v>13468</v>
      </c>
      <c r="C1456" s="44">
        <v>14999</v>
      </c>
    </row>
    <row r="1457" spans="2:3" hidden="1" outlineLevel="2">
      <c r="B1457" s="10" t="s">
        <v>13468</v>
      </c>
      <c r="C1457" s="45">
        <v>17999</v>
      </c>
    </row>
    <row r="1458" spans="2:3" hidden="1" outlineLevel="2">
      <c r="B1458" s="8" t="s">
        <v>13468</v>
      </c>
      <c r="C1458" s="44">
        <v>14999</v>
      </c>
    </row>
    <row r="1459" spans="2:3" hidden="1" outlineLevel="2">
      <c r="B1459" s="10" t="s">
        <v>13468</v>
      </c>
      <c r="C1459" s="45">
        <v>17999</v>
      </c>
    </row>
    <row r="1460" spans="2:3" hidden="1" outlineLevel="2">
      <c r="B1460" s="8" t="s">
        <v>13468</v>
      </c>
      <c r="C1460" s="44">
        <v>19499</v>
      </c>
    </row>
    <row r="1461" spans="2:3" hidden="1" outlineLevel="2">
      <c r="B1461" s="10" t="s">
        <v>13468</v>
      </c>
      <c r="C1461" s="45">
        <v>19499</v>
      </c>
    </row>
    <row r="1462" spans="2:3" hidden="1" outlineLevel="2">
      <c r="B1462" s="8" t="s">
        <v>13468</v>
      </c>
      <c r="C1462" s="44">
        <v>19499</v>
      </c>
    </row>
    <row r="1463" spans="2:3" hidden="1" outlineLevel="2">
      <c r="B1463" s="10" t="s">
        <v>13468</v>
      </c>
      <c r="C1463" s="45">
        <v>19499</v>
      </c>
    </row>
    <row r="1464" spans="2:3" hidden="1" outlineLevel="2">
      <c r="B1464" s="8" t="s">
        <v>13468</v>
      </c>
      <c r="C1464" s="44">
        <v>13499</v>
      </c>
    </row>
    <row r="1465" spans="2:3" hidden="1" outlineLevel="2">
      <c r="B1465" s="10" t="s">
        <v>13468</v>
      </c>
      <c r="C1465" s="44">
        <v>24999</v>
      </c>
    </row>
    <row r="1466" spans="2:3" hidden="1" outlineLevel="2">
      <c r="B1466" s="8" t="s">
        <v>13468</v>
      </c>
      <c r="C1466" s="44">
        <v>24999</v>
      </c>
    </row>
    <row r="1467" spans="2:3" hidden="1" outlineLevel="2">
      <c r="B1467" s="10" t="s">
        <v>13468</v>
      </c>
      <c r="C1467" s="45">
        <v>25999</v>
      </c>
    </row>
    <row r="1468" spans="2:3" hidden="1" outlineLevel="2">
      <c r="B1468" s="8" t="s">
        <v>13468</v>
      </c>
      <c r="C1468" s="44">
        <v>32999</v>
      </c>
    </row>
    <row r="1469" spans="2:3" hidden="1" outlineLevel="2">
      <c r="B1469" s="10" t="s">
        <v>13468</v>
      </c>
      <c r="C1469" s="44">
        <v>74999</v>
      </c>
    </row>
    <row r="1470" spans="2:3" hidden="1" outlineLevel="2">
      <c r="B1470" s="8" t="s">
        <v>13468</v>
      </c>
      <c r="C1470" s="44">
        <v>29999</v>
      </c>
    </row>
    <row r="1471" spans="2:3" hidden="1" outlineLevel="2">
      <c r="B1471" s="10" t="s">
        <v>13468</v>
      </c>
      <c r="C1471" s="44">
        <v>1699</v>
      </c>
    </row>
    <row r="1472" spans="2:3" hidden="1" outlineLevel="2">
      <c r="B1472" s="8" t="s">
        <v>13468</v>
      </c>
      <c r="C1472" s="44">
        <v>999</v>
      </c>
    </row>
    <row r="1473" spans="2:3" hidden="1" outlineLevel="2">
      <c r="B1473" s="8" t="s">
        <v>13468</v>
      </c>
      <c r="C1473" s="45">
        <v>599</v>
      </c>
    </row>
    <row r="1474" spans="2:3" ht="15.75" outlineLevel="1" collapsed="1">
      <c r="B1474" s="40" t="s">
        <v>13919</v>
      </c>
      <c r="C1474" s="45">
        <f>SUBTOTAL(9,C1437:C1473)</f>
        <v>770172</v>
      </c>
    </row>
    <row r="1475" spans="2:3" hidden="1" outlineLevel="2">
      <c r="B1475" s="8" t="s">
        <v>13469</v>
      </c>
      <c r="C1475" s="44">
        <v>599</v>
      </c>
    </row>
    <row r="1476" spans="2:3" hidden="1" outlineLevel="2">
      <c r="B1476" s="10" t="s">
        <v>13469</v>
      </c>
      <c r="C1476" s="45">
        <v>32000</v>
      </c>
    </row>
    <row r="1477" spans="2:3" hidden="1" outlineLevel="2">
      <c r="B1477" s="8" t="s">
        <v>13469</v>
      </c>
      <c r="C1477" s="44">
        <v>650</v>
      </c>
    </row>
    <row r="1478" spans="2:3" hidden="1" outlineLevel="2">
      <c r="B1478" s="10" t="s">
        <v>13469</v>
      </c>
      <c r="C1478" s="45">
        <v>2900</v>
      </c>
    </row>
    <row r="1479" spans="2:3" hidden="1" outlineLevel="2">
      <c r="B1479" s="8" t="s">
        <v>13469</v>
      </c>
      <c r="C1479" s="44">
        <v>1800</v>
      </c>
    </row>
    <row r="1480" spans="2:3" hidden="1" outlineLevel="2">
      <c r="B1480" s="10" t="s">
        <v>13469</v>
      </c>
      <c r="C1480" s="44">
        <v>2500</v>
      </c>
    </row>
    <row r="1481" spans="2:3" hidden="1" outlineLevel="2">
      <c r="B1481" s="8" t="s">
        <v>13469</v>
      </c>
      <c r="C1481" s="44">
        <v>1650</v>
      </c>
    </row>
    <row r="1482" spans="2:3" hidden="1" outlineLevel="2">
      <c r="B1482" s="10" t="s">
        <v>13469</v>
      </c>
      <c r="C1482" s="44">
        <v>1400</v>
      </c>
    </row>
    <row r="1483" spans="2:3" hidden="1" outlineLevel="2">
      <c r="B1483" s="8" t="s">
        <v>13469</v>
      </c>
      <c r="C1483" s="44">
        <v>2800</v>
      </c>
    </row>
    <row r="1484" spans="2:3" hidden="1" outlineLevel="2">
      <c r="B1484" s="10" t="s">
        <v>13469</v>
      </c>
      <c r="C1484" s="45">
        <v>3000</v>
      </c>
    </row>
    <row r="1485" spans="2:3" hidden="1" outlineLevel="2">
      <c r="B1485" s="8" t="s">
        <v>13469</v>
      </c>
      <c r="C1485" s="44">
        <v>1350</v>
      </c>
    </row>
    <row r="1486" spans="2:3" hidden="1" outlineLevel="2">
      <c r="B1486" s="10" t="s">
        <v>13469</v>
      </c>
      <c r="C1486" s="44">
        <v>700</v>
      </c>
    </row>
    <row r="1487" spans="2:3" hidden="1" outlineLevel="2">
      <c r="B1487" s="8" t="s">
        <v>13469</v>
      </c>
      <c r="C1487" s="44">
        <v>2400</v>
      </c>
    </row>
    <row r="1488" spans="2:3" hidden="1" outlineLevel="2">
      <c r="B1488" s="10" t="s">
        <v>13469</v>
      </c>
      <c r="C1488" s="44">
        <v>800</v>
      </c>
    </row>
    <row r="1489" spans="2:3" hidden="1" outlineLevel="2">
      <c r="B1489" s="8" t="s">
        <v>13469</v>
      </c>
      <c r="C1489" s="44">
        <v>1800</v>
      </c>
    </row>
    <row r="1490" spans="2:3" hidden="1" outlineLevel="2">
      <c r="B1490" s="10" t="s">
        <v>13469</v>
      </c>
      <c r="C1490" s="45">
        <v>3500</v>
      </c>
    </row>
    <row r="1491" spans="2:3" hidden="1" outlineLevel="2">
      <c r="B1491" s="8" t="s">
        <v>13469</v>
      </c>
      <c r="C1491" s="44">
        <v>1000</v>
      </c>
    </row>
    <row r="1492" spans="2:3" ht="15.75" outlineLevel="1" collapsed="1">
      <c r="B1492" s="40" t="s">
        <v>13920</v>
      </c>
      <c r="C1492" s="44">
        <f>SUBTOTAL(9,C1475:C1491)</f>
        <v>60849</v>
      </c>
    </row>
    <row r="1493" spans="2:3" hidden="1" outlineLevel="2">
      <c r="B1493" s="10" t="s">
        <v>13470</v>
      </c>
      <c r="C1493" s="45">
        <v>1000</v>
      </c>
    </row>
    <row r="1494" spans="2:3" ht="15.75" outlineLevel="1" collapsed="1">
      <c r="B1494" s="41" t="s">
        <v>13921</v>
      </c>
      <c r="C1494" s="45">
        <f>SUBTOTAL(9,C1493:C1493)</f>
        <v>1000</v>
      </c>
    </row>
    <row r="1495" spans="2:3" hidden="1" outlineLevel="2">
      <c r="B1495" s="8" t="s">
        <v>13374</v>
      </c>
      <c r="C1495" s="44">
        <v>56790</v>
      </c>
    </row>
    <row r="1496" spans="2:3" ht="15.75" outlineLevel="1" collapsed="1">
      <c r="B1496" s="40" t="s">
        <v>13922</v>
      </c>
      <c r="C1496" s="44">
        <f>SUBTOTAL(9,C1495:C1495)</f>
        <v>56790</v>
      </c>
    </row>
    <row r="1497" spans="2:3" hidden="1" outlineLevel="2">
      <c r="B1497" s="10" t="s">
        <v>13571</v>
      </c>
      <c r="C1497" s="44">
        <v>19990</v>
      </c>
    </row>
    <row r="1498" spans="2:3" hidden="1" outlineLevel="2">
      <c r="B1498" s="8" t="s">
        <v>13571</v>
      </c>
      <c r="C1498" s="44">
        <v>1995</v>
      </c>
    </row>
    <row r="1499" spans="2:3" ht="15.75" outlineLevel="1" collapsed="1">
      <c r="B1499" s="40" t="s">
        <v>13923</v>
      </c>
      <c r="C1499" s="44">
        <f>SUBTOTAL(9,C1497:C1498)</f>
        <v>21985</v>
      </c>
    </row>
    <row r="1500" spans="2:3" hidden="1" outlineLevel="2">
      <c r="B1500" s="10" t="s">
        <v>13375</v>
      </c>
      <c r="C1500" s="45">
        <v>4999</v>
      </c>
    </row>
    <row r="1501" spans="2:3" ht="15.75" outlineLevel="1" collapsed="1">
      <c r="B1501" s="41" t="s">
        <v>13924</v>
      </c>
      <c r="C1501" s="45">
        <f>SUBTOTAL(9,C1500:C1500)</f>
        <v>4999</v>
      </c>
    </row>
    <row r="1502" spans="2:3" hidden="1" outlineLevel="2">
      <c r="B1502" s="8" t="s">
        <v>13572</v>
      </c>
      <c r="C1502" s="44">
        <v>7999</v>
      </c>
    </row>
    <row r="1503" spans="2:3" hidden="1" outlineLevel="2">
      <c r="B1503" s="10" t="s">
        <v>13572</v>
      </c>
      <c r="C1503" s="45">
        <v>1990</v>
      </c>
    </row>
    <row r="1504" spans="2:3" ht="15.75" outlineLevel="1" collapsed="1">
      <c r="B1504" s="41" t="s">
        <v>13925</v>
      </c>
      <c r="C1504" s="45">
        <f>SUBTOTAL(9,C1502:C1503)</f>
        <v>9989</v>
      </c>
    </row>
    <row r="1505" spans="2:3" hidden="1" outlineLevel="2">
      <c r="B1505" s="8" t="s">
        <v>13376</v>
      </c>
      <c r="C1505" s="44">
        <v>8999</v>
      </c>
    </row>
    <row r="1506" spans="2:3" ht="15.75" outlineLevel="1" collapsed="1">
      <c r="B1506" s="40" t="s">
        <v>13926</v>
      </c>
      <c r="C1506" s="44">
        <f>SUBTOTAL(9,C1505:C1505)</f>
        <v>8999</v>
      </c>
    </row>
    <row r="1507" spans="2:3" hidden="1" outlineLevel="2">
      <c r="B1507" s="10" t="s">
        <v>13377</v>
      </c>
      <c r="C1507" s="44">
        <v>9999</v>
      </c>
    </row>
    <row r="1508" spans="2:3" ht="15.75" outlineLevel="1" collapsed="1">
      <c r="B1508" s="41" t="s">
        <v>13927</v>
      </c>
      <c r="C1508" s="44">
        <f>SUBTOTAL(9,C1507:C1507)</f>
        <v>9999</v>
      </c>
    </row>
    <row r="1509" spans="2:3" hidden="1" outlineLevel="2">
      <c r="B1509" s="8" t="s">
        <v>13378</v>
      </c>
      <c r="C1509" s="44">
        <v>600</v>
      </c>
    </row>
    <row r="1510" spans="2:3" ht="15.75" outlineLevel="1" collapsed="1">
      <c r="B1510" s="40" t="s">
        <v>13928</v>
      </c>
      <c r="C1510" s="44">
        <f>SUBTOTAL(9,C1509:C1509)</f>
        <v>600</v>
      </c>
    </row>
    <row r="1511" spans="2:3" hidden="1" outlineLevel="2">
      <c r="B1511" s="10" t="s">
        <v>13379</v>
      </c>
      <c r="C1511" s="44">
        <v>999</v>
      </c>
    </row>
    <row r="1512" spans="2:3" ht="15.75" outlineLevel="1" collapsed="1">
      <c r="B1512" s="41" t="s">
        <v>13929</v>
      </c>
      <c r="C1512" s="44">
        <f>SUBTOTAL(9,C1511:C1511)</f>
        <v>999</v>
      </c>
    </row>
    <row r="1513" spans="2:3" hidden="1" outlineLevel="2">
      <c r="B1513" s="8" t="s">
        <v>13380</v>
      </c>
      <c r="C1513" s="44">
        <v>1999</v>
      </c>
    </row>
    <row r="1514" spans="2:3" ht="15.75" outlineLevel="1" collapsed="1">
      <c r="B1514" s="40" t="s">
        <v>13930</v>
      </c>
      <c r="C1514" s="44">
        <f>SUBTOTAL(9,C1513:C1513)</f>
        <v>1999</v>
      </c>
    </row>
    <row r="1515" spans="2:3" hidden="1" outlineLevel="2">
      <c r="B1515" s="10" t="s">
        <v>13381</v>
      </c>
      <c r="C1515" s="44">
        <v>999</v>
      </c>
    </row>
    <row r="1516" spans="2:3" ht="15.75" outlineLevel="1" collapsed="1">
      <c r="B1516" s="41" t="s">
        <v>13931</v>
      </c>
      <c r="C1516" s="44">
        <f>SUBTOTAL(9,C1515:C1515)</f>
        <v>999</v>
      </c>
    </row>
    <row r="1517" spans="2:3" hidden="1" outlineLevel="2">
      <c r="B1517" s="8" t="s">
        <v>13382</v>
      </c>
      <c r="C1517" s="44">
        <v>999</v>
      </c>
    </row>
    <row r="1518" spans="2:3" ht="15.75" outlineLevel="1" collapsed="1">
      <c r="B1518" s="40" t="s">
        <v>13932</v>
      </c>
      <c r="C1518" s="44">
        <f>SUBTOTAL(9,C1517:C1517)</f>
        <v>999</v>
      </c>
    </row>
    <row r="1519" spans="2:3" hidden="1" outlineLevel="2">
      <c r="B1519" s="10" t="s">
        <v>13383</v>
      </c>
      <c r="C1519" s="45">
        <v>2385</v>
      </c>
    </row>
    <row r="1520" spans="2:3" ht="15.75" outlineLevel="1" collapsed="1">
      <c r="B1520" s="41" t="s">
        <v>13933</v>
      </c>
      <c r="C1520" s="45">
        <f>SUBTOTAL(9,C1519:C1519)</f>
        <v>2385</v>
      </c>
    </row>
    <row r="1521" spans="2:3" hidden="1" outlineLevel="2">
      <c r="B1521" s="8" t="s">
        <v>13384</v>
      </c>
      <c r="C1521" s="44">
        <v>499</v>
      </c>
    </row>
    <row r="1522" spans="2:3" ht="15.75" outlineLevel="1" collapsed="1">
      <c r="B1522" s="40" t="s">
        <v>13934</v>
      </c>
      <c r="C1522" s="44">
        <f>SUBTOTAL(9,C1521:C1521)</f>
        <v>499</v>
      </c>
    </row>
    <row r="1523" spans="2:3" hidden="1" outlineLevel="2">
      <c r="B1523" s="10" t="s">
        <v>13385</v>
      </c>
      <c r="C1523" s="44">
        <v>699</v>
      </c>
    </row>
    <row r="1524" spans="2:3" ht="15.75" outlineLevel="1" collapsed="1">
      <c r="B1524" s="41" t="s">
        <v>13935</v>
      </c>
      <c r="C1524" s="44">
        <f>SUBTOTAL(9,C1523:C1523)</f>
        <v>699</v>
      </c>
    </row>
    <row r="1525" spans="2:3" hidden="1" outlineLevel="2">
      <c r="B1525" s="8" t="s">
        <v>13386</v>
      </c>
      <c r="C1525" s="44">
        <v>2799</v>
      </c>
    </row>
    <row r="1526" spans="2:3" ht="15.75" outlineLevel="1" collapsed="1">
      <c r="B1526" s="40" t="s">
        <v>13936</v>
      </c>
      <c r="C1526" s="44">
        <f>SUBTOTAL(9,C1525:C1525)</f>
        <v>2799</v>
      </c>
    </row>
    <row r="1527" spans="2:3" hidden="1" outlineLevel="2">
      <c r="B1527" s="10" t="s">
        <v>13387</v>
      </c>
      <c r="C1527" s="44">
        <v>19125</v>
      </c>
    </row>
    <row r="1528" spans="2:3" hidden="1" outlineLevel="2">
      <c r="B1528" s="8" t="s">
        <v>13387</v>
      </c>
      <c r="C1528" s="44">
        <v>799</v>
      </c>
    </row>
    <row r="1529" spans="2:3" ht="15.75" outlineLevel="1" collapsed="1">
      <c r="B1529" s="40" t="s">
        <v>13937</v>
      </c>
      <c r="C1529" s="44">
        <f>SUBTOTAL(9,C1527:C1528)</f>
        <v>19924</v>
      </c>
    </row>
    <row r="1530" spans="2:3" hidden="1" outlineLevel="2">
      <c r="B1530" s="10" t="s">
        <v>13388</v>
      </c>
      <c r="C1530" s="45">
        <v>399</v>
      </c>
    </row>
    <row r="1531" spans="2:3" ht="15.75" outlineLevel="1" collapsed="1">
      <c r="B1531" s="41" t="s">
        <v>13938</v>
      </c>
      <c r="C1531" s="45">
        <f>SUBTOTAL(9,C1530:C1530)</f>
        <v>399</v>
      </c>
    </row>
    <row r="1532" spans="2:3" hidden="1" outlineLevel="2">
      <c r="B1532" s="8" t="s">
        <v>13389</v>
      </c>
      <c r="C1532" s="44">
        <v>399</v>
      </c>
    </row>
    <row r="1533" spans="2:3" ht="15.75" outlineLevel="1" collapsed="1">
      <c r="B1533" s="40" t="s">
        <v>13939</v>
      </c>
      <c r="C1533" s="44">
        <f>SUBTOTAL(9,C1532:C1532)</f>
        <v>399</v>
      </c>
    </row>
    <row r="1534" spans="2:3" hidden="1" outlineLevel="2">
      <c r="B1534" s="10" t="s">
        <v>13390</v>
      </c>
      <c r="C1534" s="45">
        <v>999</v>
      </c>
    </row>
    <row r="1535" spans="2:3" ht="15.75" outlineLevel="1" collapsed="1">
      <c r="B1535" s="41" t="s">
        <v>13940</v>
      </c>
      <c r="C1535" s="45">
        <f>SUBTOTAL(9,C1534:C1534)</f>
        <v>999</v>
      </c>
    </row>
    <row r="1536" spans="2:3" hidden="1" outlineLevel="2">
      <c r="B1536" s="8" t="s">
        <v>13573</v>
      </c>
      <c r="C1536" s="44">
        <v>2800</v>
      </c>
    </row>
    <row r="1537" spans="2:3" hidden="1" outlineLevel="2">
      <c r="B1537" s="10" t="s">
        <v>13573</v>
      </c>
      <c r="C1537" s="44">
        <v>499</v>
      </c>
    </row>
    <row r="1538" spans="2:3" hidden="1" outlineLevel="2">
      <c r="B1538" s="8" t="s">
        <v>13573</v>
      </c>
      <c r="C1538" s="44" t="s">
        <v>13020</v>
      </c>
    </row>
    <row r="1539" spans="2:3" ht="15.75" outlineLevel="1" collapsed="1">
      <c r="B1539" s="40" t="s">
        <v>13941</v>
      </c>
      <c r="C1539" s="44">
        <f>SUBTOTAL(9,C1536:C1538)</f>
        <v>3299</v>
      </c>
    </row>
    <row r="1540" spans="2:3" hidden="1" outlineLevel="2">
      <c r="B1540" s="10" t="s">
        <v>13574</v>
      </c>
      <c r="C1540" s="44">
        <v>499</v>
      </c>
    </row>
    <row r="1541" spans="2:3" hidden="1" outlineLevel="2">
      <c r="B1541" s="8" t="s">
        <v>13574</v>
      </c>
      <c r="C1541" s="44">
        <v>2790</v>
      </c>
    </row>
    <row r="1542" spans="2:3" hidden="1" outlineLevel="2">
      <c r="B1542" s="10" t="s">
        <v>13574</v>
      </c>
      <c r="C1542" s="45">
        <v>1899</v>
      </c>
    </row>
    <row r="1543" spans="2:3" hidden="1" outlineLevel="2">
      <c r="B1543" s="8" t="s">
        <v>13574</v>
      </c>
      <c r="C1543" s="44">
        <v>999</v>
      </c>
    </row>
    <row r="1544" spans="2:3" hidden="1" outlineLevel="2">
      <c r="B1544" s="10" t="s">
        <v>13574</v>
      </c>
      <c r="C1544" s="44">
        <v>999</v>
      </c>
    </row>
    <row r="1545" spans="2:3" hidden="1" outlineLevel="2">
      <c r="B1545" s="8" t="s">
        <v>13574</v>
      </c>
      <c r="C1545" s="44">
        <v>1899</v>
      </c>
    </row>
    <row r="1546" spans="2:3" hidden="1" outlineLevel="2">
      <c r="B1546" s="10" t="s">
        <v>13574</v>
      </c>
      <c r="C1546" s="45">
        <v>999</v>
      </c>
    </row>
    <row r="1547" spans="2:3" hidden="1" outlineLevel="2">
      <c r="B1547" s="8" t="s">
        <v>13574</v>
      </c>
      <c r="C1547" s="44">
        <v>999</v>
      </c>
    </row>
    <row r="1548" spans="2:3" hidden="1" outlineLevel="2">
      <c r="B1548" s="10" t="s">
        <v>13574</v>
      </c>
      <c r="C1548" s="44">
        <v>999</v>
      </c>
    </row>
    <row r="1549" spans="2:3" hidden="1" outlineLevel="2">
      <c r="B1549" s="8" t="s">
        <v>13574</v>
      </c>
      <c r="C1549" s="44">
        <v>999</v>
      </c>
    </row>
    <row r="1550" spans="2:3" hidden="1" outlineLevel="2">
      <c r="B1550" s="10" t="s">
        <v>13574</v>
      </c>
      <c r="C1550" s="44">
        <v>1899</v>
      </c>
    </row>
    <row r="1551" spans="2:3" ht="15.75" outlineLevel="1" collapsed="1">
      <c r="B1551" s="41" t="s">
        <v>13942</v>
      </c>
      <c r="C1551" s="44">
        <f>SUBTOTAL(9,C1540:C1550)</f>
        <v>14980</v>
      </c>
    </row>
    <row r="1552" spans="2:3" hidden="1" outlineLevel="2">
      <c r="B1552" s="8" t="s">
        <v>13575</v>
      </c>
      <c r="C1552" s="44">
        <v>999</v>
      </c>
    </row>
    <row r="1553" spans="2:3" hidden="1" outlineLevel="2">
      <c r="B1553" s="10" t="s">
        <v>13575</v>
      </c>
      <c r="C1553" s="44">
        <v>999</v>
      </c>
    </row>
    <row r="1554" spans="2:3" hidden="1" outlineLevel="2">
      <c r="B1554" s="8" t="s">
        <v>13575</v>
      </c>
      <c r="C1554" s="44">
        <v>2899</v>
      </c>
    </row>
    <row r="1555" spans="2:3" hidden="1" outlineLevel="2">
      <c r="B1555" s="10" t="s">
        <v>13575</v>
      </c>
      <c r="C1555" s="45">
        <v>2899</v>
      </c>
    </row>
    <row r="1556" spans="2:3" ht="15.75" outlineLevel="1" collapsed="1">
      <c r="B1556" s="41" t="s">
        <v>13943</v>
      </c>
      <c r="C1556" s="45">
        <f>SUBTOTAL(9,C1552:C1555)</f>
        <v>7796</v>
      </c>
    </row>
    <row r="1557" spans="2:3" hidden="1" outlineLevel="2">
      <c r="B1557" s="8" t="s">
        <v>13391</v>
      </c>
      <c r="C1557" s="44">
        <v>2899</v>
      </c>
    </row>
    <row r="1558" spans="2:3" ht="15.75" outlineLevel="1" collapsed="1">
      <c r="B1558" s="40" t="s">
        <v>13944</v>
      </c>
      <c r="C1558" s="44">
        <f>SUBTOTAL(9,C1557:C1557)</f>
        <v>2899</v>
      </c>
    </row>
    <row r="1559" spans="2:3" hidden="1" outlineLevel="2">
      <c r="B1559" s="10" t="s">
        <v>13576</v>
      </c>
      <c r="C1559" s="45">
        <v>2599</v>
      </c>
    </row>
    <row r="1560" spans="2:3" hidden="1" outlineLevel="2">
      <c r="B1560" s="8" t="s">
        <v>13576</v>
      </c>
      <c r="C1560" s="44">
        <v>237</v>
      </c>
    </row>
    <row r="1561" spans="2:3" hidden="1" outlineLevel="2">
      <c r="B1561" s="10" t="s">
        <v>13576</v>
      </c>
      <c r="C1561" s="44">
        <v>799</v>
      </c>
    </row>
    <row r="1562" spans="2:3" hidden="1" outlineLevel="2">
      <c r="B1562" s="8" t="s">
        <v>13576</v>
      </c>
      <c r="C1562" s="44">
        <v>999</v>
      </c>
    </row>
    <row r="1563" spans="2:3" hidden="1" outlineLevel="2">
      <c r="B1563" s="10" t="s">
        <v>13576</v>
      </c>
      <c r="C1563" s="44">
        <v>699</v>
      </c>
    </row>
    <row r="1564" spans="2:3" hidden="1" outlineLevel="2">
      <c r="B1564" s="8" t="s">
        <v>13576</v>
      </c>
      <c r="C1564" s="44">
        <v>699</v>
      </c>
    </row>
    <row r="1565" spans="2:3" ht="15.75" outlineLevel="1" collapsed="1">
      <c r="B1565" s="40" t="s">
        <v>13945</v>
      </c>
      <c r="C1565" s="44">
        <f>SUBTOTAL(9,C1559:C1564)</f>
        <v>6032</v>
      </c>
    </row>
    <row r="1566" spans="2:3" hidden="1" outlineLevel="2">
      <c r="B1566" s="10" t="s">
        <v>13471</v>
      </c>
      <c r="C1566" s="45">
        <v>699</v>
      </c>
    </row>
    <row r="1567" spans="2:3" hidden="1" outlineLevel="2">
      <c r="B1567" s="8" t="s">
        <v>13471</v>
      </c>
      <c r="C1567" s="44">
        <v>799</v>
      </c>
    </row>
    <row r="1568" spans="2:3" hidden="1" outlineLevel="2">
      <c r="B1568" s="10" t="s">
        <v>13471</v>
      </c>
      <c r="C1568" s="45">
        <v>499</v>
      </c>
    </row>
    <row r="1569" spans="2:3" hidden="1" outlineLevel="2">
      <c r="B1569" s="8" t="s">
        <v>13471</v>
      </c>
      <c r="C1569" s="44">
        <v>499</v>
      </c>
    </row>
    <row r="1570" spans="2:3" hidden="1" outlineLevel="2">
      <c r="B1570" s="10" t="s">
        <v>13471</v>
      </c>
      <c r="C1570" s="45">
        <v>499</v>
      </c>
    </row>
    <row r="1571" spans="2:3" hidden="1" outlineLevel="2">
      <c r="B1571" s="8" t="s">
        <v>13471</v>
      </c>
      <c r="C1571" s="44">
        <v>1499</v>
      </c>
    </row>
    <row r="1572" spans="2:3" hidden="1" outlineLevel="2">
      <c r="B1572" s="10" t="s">
        <v>13471</v>
      </c>
      <c r="C1572" s="44">
        <v>1499</v>
      </c>
    </row>
    <row r="1573" spans="2:3" hidden="1" outlineLevel="2">
      <c r="B1573" s="8" t="s">
        <v>13471</v>
      </c>
      <c r="C1573" s="44">
        <v>999</v>
      </c>
    </row>
    <row r="1574" spans="2:3" hidden="1" outlineLevel="2">
      <c r="B1574" s="10" t="s">
        <v>13471</v>
      </c>
      <c r="C1574" s="45">
        <v>999</v>
      </c>
    </row>
    <row r="1575" spans="2:3" hidden="1" outlineLevel="2">
      <c r="B1575" s="8" t="s">
        <v>13471</v>
      </c>
      <c r="C1575" s="44">
        <v>499</v>
      </c>
    </row>
    <row r="1576" spans="2:3" hidden="1" outlineLevel="2">
      <c r="B1576" s="10" t="s">
        <v>13471</v>
      </c>
      <c r="C1576" s="44">
        <v>499</v>
      </c>
    </row>
    <row r="1577" spans="2:3" ht="15.75" outlineLevel="1" collapsed="1">
      <c r="B1577" s="41" t="s">
        <v>13946</v>
      </c>
      <c r="C1577" s="44">
        <f>SUBTOTAL(9,C1566:C1576)</f>
        <v>8989</v>
      </c>
    </row>
    <row r="1578" spans="2:3" hidden="1" outlineLevel="2">
      <c r="B1578" s="8" t="s">
        <v>13392</v>
      </c>
      <c r="C1578" s="44">
        <v>499</v>
      </c>
    </row>
    <row r="1579" spans="2:3" ht="15.75" outlineLevel="1" collapsed="1">
      <c r="B1579" s="40" t="s">
        <v>13947</v>
      </c>
      <c r="C1579" s="44">
        <f>SUBTOTAL(9,C1578:C1578)</f>
        <v>499</v>
      </c>
    </row>
    <row r="1580" spans="2:3" hidden="1" outlineLevel="2">
      <c r="B1580" s="10" t="s">
        <v>13393</v>
      </c>
      <c r="C1580" s="44">
        <v>499</v>
      </c>
    </row>
    <row r="1581" spans="2:3" ht="15.75" outlineLevel="1" collapsed="1">
      <c r="B1581" s="41" t="s">
        <v>13948</v>
      </c>
      <c r="C1581" s="44">
        <f>SUBTOTAL(9,C1580:C1580)</f>
        <v>499</v>
      </c>
    </row>
    <row r="1582" spans="2:3" hidden="1" outlineLevel="2">
      <c r="B1582" s="8" t="s">
        <v>13577</v>
      </c>
      <c r="C1582" s="44">
        <v>999</v>
      </c>
    </row>
    <row r="1583" spans="2:3" hidden="1" outlineLevel="2">
      <c r="B1583" s="10" t="s">
        <v>13577</v>
      </c>
      <c r="C1583" s="45">
        <v>699</v>
      </c>
    </row>
    <row r="1584" spans="2:3" hidden="1" outlineLevel="2">
      <c r="B1584" s="8" t="s">
        <v>13577</v>
      </c>
      <c r="C1584" s="44">
        <v>747</v>
      </c>
    </row>
    <row r="1585" spans="2:3" hidden="1" outlineLevel="2">
      <c r="B1585" s="10" t="s">
        <v>13577</v>
      </c>
      <c r="C1585" s="45">
        <v>8478</v>
      </c>
    </row>
    <row r="1586" spans="2:3" hidden="1" outlineLevel="2">
      <c r="B1586" s="8" t="s">
        <v>13577</v>
      </c>
      <c r="C1586" s="44">
        <v>8073</v>
      </c>
    </row>
    <row r="1587" spans="2:3" hidden="1" outlineLevel="2">
      <c r="B1587" s="10" t="s">
        <v>13577</v>
      </c>
      <c r="C1587" s="44">
        <v>7506</v>
      </c>
    </row>
    <row r="1588" spans="2:3" hidden="1" outlineLevel="2">
      <c r="B1588" s="8" t="s">
        <v>13577</v>
      </c>
      <c r="C1588" s="44">
        <v>8820</v>
      </c>
    </row>
    <row r="1589" spans="2:3" ht="15.75" outlineLevel="1" collapsed="1">
      <c r="B1589" s="40" t="s">
        <v>13949</v>
      </c>
      <c r="C1589" s="44">
        <f>SUBTOTAL(9,C1582:C1588)</f>
        <v>35322</v>
      </c>
    </row>
    <row r="1590" spans="2:3" hidden="1" outlineLevel="2">
      <c r="B1590" s="10" t="s">
        <v>13394</v>
      </c>
      <c r="C1590" s="45">
        <v>7776</v>
      </c>
    </row>
    <row r="1591" spans="2:3" ht="15.75" outlineLevel="1" collapsed="1">
      <c r="B1591" s="41" t="s">
        <v>13950</v>
      </c>
      <c r="C1591" s="45">
        <f>SUBTOTAL(9,C1590:C1590)</f>
        <v>7776</v>
      </c>
    </row>
    <row r="1592" spans="2:3" hidden="1" outlineLevel="2">
      <c r="B1592" s="8" t="s">
        <v>13395</v>
      </c>
      <c r="C1592" s="44">
        <v>7200</v>
      </c>
    </row>
    <row r="1593" spans="2:3" ht="15.75" outlineLevel="1" collapsed="1">
      <c r="B1593" s="40" t="s">
        <v>13951</v>
      </c>
      <c r="C1593" s="44">
        <f>SUBTOTAL(9,C1592:C1592)</f>
        <v>7200</v>
      </c>
    </row>
    <row r="1594" spans="2:3" hidden="1" outlineLevel="2">
      <c r="B1594" s="10" t="s">
        <v>13396</v>
      </c>
      <c r="C1594" s="44">
        <v>1299</v>
      </c>
    </row>
    <row r="1595" spans="2:3" ht="15.75" outlineLevel="1" collapsed="1">
      <c r="B1595" s="41" t="s">
        <v>13952</v>
      </c>
      <c r="C1595" s="44">
        <f>SUBTOTAL(9,C1594:C1594)</f>
        <v>1299</v>
      </c>
    </row>
    <row r="1596" spans="2:3" hidden="1" outlineLevel="2">
      <c r="B1596" s="8" t="s">
        <v>13578</v>
      </c>
      <c r="C1596" s="44">
        <v>18000</v>
      </c>
    </row>
    <row r="1597" spans="2:3" hidden="1" outlineLevel="2">
      <c r="B1597" s="10" t="s">
        <v>13578</v>
      </c>
      <c r="C1597" s="44">
        <v>399</v>
      </c>
    </row>
    <row r="1598" spans="2:3" hidden="1" outlineLevel="2">
      <c r="B1598" s="8" t="s">
        <v>13578</v>
      </c>
      <c r="C1598" s="44">
        <v>499</v>
      </c>
    </row>
    <row r="1599" spans="2:3" hidden="1" outlineLevel="2">
      <c r="B1599" s="10" t="s">
        <v>13578</v>
      </c>
      <c r="C1599" s="44">
        <v>499</v>
      </c>
    </row>
    <row r="1600" spans="2:3" ht="15.75" outlineLevel="1" collapsed="1">
      <c r="B1600" s="41" t="s">
        <v>13953</v>
      </c>
      <c r="C1600" s="44">
        <f>SUBTOTAL(9,C1596:C1599)</f>
        <v>19397</v>
      </c>
    </row>
    <row r="1601" spans="2:3" hidden="1" outlineLevel="2">
      <c r="B1601" s="8" t="s">
        <v>13397</v>
      </c>
      <c r="C1601" s="44">
        <v>999</v>
      </c>
    </row>
    <row r="1602" spans="2:3" ht="15.75" outlineLevel="1" collapsed="1">
      <c r="B1602" s="40" t="s">
        <v>13954</v>
      </c>
      <c r="C1602" s="44">
        <f>SUBTOTAL(9,C1601:C1601)</f>
        <v>999</v>
      </c>
    </row>
    <row r="1603" spans="2:3" hidden="1" outlineLevel="2">
      <c r="B1603" s="10" t="s">
        <v>13398</v>
      </c>
      <c r="C1603" s="44">
        <v>999</v>
      </c>
    </row>
    <row r="1604" spans="2:3" ht="15.75" outlineLevel="1" collapsed="1">
      <c r="B1604" s="41" t="s">
        <v>13955</v>
      </c>
      <c r="C1604" s="44">
        <f>SUBTOTAL(9,C1603:C1603)</f>
        <v>999</v>
      </c>
    </row>
    <row r="1605" spans="2:3" hidden="1" outlineLevel="2">
      <c r="B1605" s="8" t="s">
        <v>13399</v>
      </c>
      <c r="C1605" s="44">
        <v>1999</v>
      </c>
    </row>
    <row r="1606" spans="2:3" ht="15.75" outlineLevel="1" collapsed="1">
      <c r="B1606" s="40" t="s">
        <v>13956</v>
      </c>
      <c r="C1606" s="44">
        <f>SUBTOTAL(9,C1605:C1605)</f>
        <v>1999</v>
      </c>
    </row>
    <row r="1607" spans="2:3" hidden="1" outlineLevel="2">
      <c r="B1607" s="10" t="s">
        <v>13579</v>
      </c>
      <c r="C1607" s="45">
        <v>2890</v>
      </c>
    </row>
    <row r="1608" spans="2:3" hidden="1" outlineLevel="2">
      <c r="B1608" s="8" t="s">
        <v>13579</v>
      </c>
      <c r="C1608" s="44">
        <v>1999</v>
      </c>
    </row>
    <row r="1609" spans="2:3" hidden="1" outlineLevel="2">
      <c r="B1609" s="10" t="s">
        <v>13579</v>
      </c>
      <c r="C1609" s="44">
        <v>999</v>
      </c>
    </row>
    <row r="1610" spans="2:3" ht="15.75" outlineLevel="1" collapsed="1">
      <c r="B1610" s="41" t="s">
        <v>13957</v>
      </c>
      <c r="C1610" s="44">
        <f>SUBTOTAL(9,C1607:C1609)</f>
        <v>5888</v>
      </c>
    </row>
    <row r="1611" spans="2:3" hidden="1" outlineLevel="2">
      <c r="B1611" s="8" t="s">
        <v>13400</v>
      </c>
      <c r="C1611" s="44">
        <v>999</v>
      </c>
    </row>
    <row r="1612" spans="2:3" ht="15.75" outlineLevel="1" collapsed="1">
      <c r="B1612" s="40" t="s">
        <v>13958</v>
      </c>
      <c r="C1612" s="44">
        <f>SUBTOTAL(9,C1611:C1611)</f>
        <v>999</v>
      </c>
    </row>
    <row r="1613" spans="2:3" hidden="1" outlineLevel="2">
      <c r="B1613" s="10" t="s">
        <v>13401</v>
      </c>
      <c r="C1613" s="45">
        <v>1099</v>
      </c>
    </row>
    <row r="1614" spans="2:3" ht="15.75" outlineLevel="1" collapsed="1">
      <c r="B1614" s="41" t="s">
        <v>13959</v>
      </c>
      <c r="C1614" s="45">
        <f>SUBTOTAL(9,C1613:C1613)</f>
        <v>1099</v>
      </c>
    </row>
    <row r="1615" spans="2:3" hidden="1" outlineLevel="2">
      <c r="B1615" s="8" t="s">
        <v>13402</v>
      </c>
      <c r="C1615" s="44">
        <v>799</v>
      </c>
    </row>
    <row r="1616" spans="2:3" ht="15.75" outlineLevel="1" collapsed="1">
      <c r="B1616" s="40" t="s">
        <v>13960</v>
      </c>
      <c r="C1616" s="44">
        <f>SUBTOTAL(9,C1615:C1615)</f>
        <v>799</v>
      </c>
    </row>
    <row r="1617" spans="2:3" hidden="1" outlineLevel="2">
      <c r="B1617" s="10" t="s">
        <v>13403</v>
      </c>
      <c r="C1617" s="44">
        <v>3990</v>
      </c>
    </row>
    <row r="1618" spans="2:3" ht="15.75" outlineLevel="1" collapsed="1">
      <c r="B1618" s="41" t="s">
        <v>13961</v>
      </c>
      <c r="C1618" s="44">
        <f>SUBTOTAL(9,C1617:C1617)</f>
        <v>3990</v>
      </c>
    </row>
    <row r="1619" spans="2:3" hidden="1" outlineLevel="2">
      <c r="B1619" s="8" t="s">
        <v>13404</v>
      </c>
      <c r="C1619" s="44">
        <v>999</v>
      </c>
    </row>
    <row r="1620" spans="2:3" ht="15.75" outlineLevel="1" collapsed="1">
      <c r="B1620" s="40" t="s">
        <v>13962</v>
      </c>
      <c r="C1620" s="44">
        <f>SUBTOTAL(9,C1619:C1619)</f>
        <v>999</v>
      </c>
    </row>
    <row r="1621" spans="2:3" hidden="1" outlineLevel="2">
      <c r="B1621" s="10" t="s">
        <v>13405</v>
      </c>
      <c r="C1621" s="44">
        <v>1499</v>
      </c>
    </row>
    <row r="1622" spans="2:3" ht="15.75" outlineLevel="1" collapsed="1">
      <c r="B1622" s="41" t="s">
        <v>13963</v>
      </c>
      <c r="C1622" s="44">
        <f>SUBTOTAL(9,C1621:C1621)</f>
        <v>1499</v>
      </c>
    </row>
    <row r="1623" spans="2:3" hidden="1" outlineLevel="2">
      <c r="B1623" s="8" t="s">
        <v>13580</v>
      </c>
      <c r="C1623" s="44">
        <v>2490</v>
      </c>
    </row>
    <row r="1624" spans="2:3" hidden="1" outlineLevel="2">
      <c r="B1624" s="10" t="s">
        <v>13580</v>
      </c>
      <c r="C1624" s="45">
        <v>2499</v>
      </c>
    </row>
    <row r="1625" spans="2:3" hidden="1" outlineLevel="2">
      <c r="B1625" s="8" t="s">
        <v>13580</v>
      </c>
      <c r="C1625" s="44">
        <v>499</v>
      </c>
    </row>
    <row r="1626" spans="2:3" hidden="1" outlineLevel="2">
      <c r="B1626" s="10" t="s">
        <v>13580</v>
      </c>
      <c r="C1626" s="44">
        <v>2299</v>
      </c>
    </row>
    <row r="1627" spans="2:3" hidden="1" outlineLevel="2">
      <c r="B1627" s="8" t="s">
        <v>13580</v>
      </c>
      <c r="C1627" s="44">
        <v>499</v>
      </c>
    </row>
    <row r="1628" spans="2:3" ht="15.75" outlineLevel="1" collapsed="1">
      <c r="B1628" s="40" t="s">
        <v>13964</v>
      </c>
      <c r="C1628" s="44">
        <f>SUBTOTAL(9,C1623:C1627)</f>
        <v>8286</v>
      </c>
    </row>
    <row r="1629" spans="2:3" hidden="1" outlineLevel="2">
      <c r="B1629" s="10" t="s">
        <v>13581</v>
      </c>
      <c r="C1629" s="45">
        <v>599</v>
      </c>
    </row>
    <row r="1630" spans="2:3" hidden="1" outlineLevel="2">
      <c r="B1630" s="8" t="s">
        <v>13581</v>
      </c>
      <c r="C1630" s="44">
        <v>699</v>
      </c>
    </row>
    <row r="1631" spans="2:3" hidden="1" outlineLevel="2">
      <c r="B1631" s="10" t="s">
        <v>13581</v>
      </c>
      <c r="C1631" s="44">
        <v>40990</v>
      </c>
    </row>
    <row r="1632" spans="2:3" hidden="1" outlineLevel="2">
      <c r="B1632" s="8" t="s">
        <v>13581</v>
      </c>
      <c r="C1632" s="44">
        <v>51990</v>
      </c>
    </row>
    <row r="1633" spans="2:3" ht="15.75" outlineLevel="1" collapsed="1">
      <c r="B1633" s="40" t="s">
        <v>13965</v>
      </c>
      <c r="C1633" s="44">
        <f>SUBTOTAL(9,C1629:C1632)</f>
        <v>94278</v>
      </c>
    </row>
    <row r="1634" spans="2:3" hidden="1" outlineLevel="2">
      <c r="B1634" s="10" t="s">
        <v>13406</v>
      </c>
      <c r="C1634" s="45">
        <v>30990</v>
      </c>
    </row>
    <row r="1635" spans="2:3" ht="15.75" outlineLevel="1" collapsed="1">
      <c r="B1635" s="41" t="s">
        <v>13966</v>
      </c>
      <c r="C1635" s="45">
        <f>SUBTOTAL(9,C1634:C1634)</f>
        <v>30990</v>
      </c>
    </row>
    <row r="1636" spans="2:3" hidden="1" outlineLevel="2">
      <c r="B1636" s="8" t="s">
        <v>13407</v>
      </c>
      <c r="C1636" s="44">
        <v>31990</v>
      </c>
    </row>
    <row r="1637" spans="2:3" ht="15.75" outlineLevel="1" collapsed="1">
      <c r="B1637" s="40" t="s">
        <v>13967</v>
      </c>
      <c r="C1637" s="44">
        <f>SUBTOTAL(9,C1636:C1636)</f>
        <v>31990</v>
      </c>
    </row>
    <row r="1638" spans="2:3" hidden="1" outlineLevel="2">
      <c r="B1638" s="10" t="s">
        <v>13582</v>
      </c>
      <c r="C1638" s="44">
        <v>4999</v>
      </c>
    </row>
    <row r="1639" spans="2:3" hidden="1" outlineLevel="2">
      <c r="B1639" s="8" t="s">
        <v>13582</v>
      </c>
      <c r="C1639" s="44">
        <v>499</v>
      </c>
    </row>
    <row r="1640" spans="2:3" ht="15.75" outlineLevel="1" collapsed="1">
      <c r="B1640" s="40" t="s">
        <v>13968</v>
      </c>
      <c r="C1640" s="44">
        <f>SUBTOTAL(9,C1638:C1639)</f>
        <v>5498</v>
      </c>
    </row>
    <row r="1641" spans="2:3" hidden="1" outlineLevel="2">
      <c r="B1641" s="10" t="s">
        <v>13408</v>
      </c>
      <c r="C1641" s="44">
        <v>12999</v>
      </c>
    </row>
    <row r="1642" spans="2:3" ht="15.75" outlineLevel="1" collapsed="1">
      <c r="B1642" s="41" t="s">
        <v>13969</v>
      </c>
      <c r="C1642" s="44">
        <f>SUBTOTAL(9,C1641:C1641)</f>
        <v>12999</v>
      </c>
    </row>
    <row r="1643" spans="2:3" hidden="1" outlineLevel="2">
      <c r="B1643" s="8" t="s">
        <v>13583</v>
      </c>
      <c r="C1643" s="44">
        <v>13499</v>
      </c>
    </row>
    <row r="1644" spans="2:3" hidden="1" outlineLevel="2">
      <c r="B1644" s="10" t="s">
        <v>13583</v>
      </c>
      <c r="C1644" s="44">
        <v>1850</v>
      </c>
    </row>
    <row r="1645" spans="2:3" ht="15.75" outlineLevel="1" collapsed="1">
      <c r="B1645" s="41" t="s">
        <v>13970</v>
      </c>
      <c r="C1645" s="44">
        <f>SUBTOTAL(9,C1643:C1644)</f>
        <v>15349</v>
      </c>
    </row>
    <row r="1646" spans="2:3" hidden="1" outlineLevel="2">
      <c r="B1646" s="8" t="s">
        <v>13409</v>
      </c>
      <c r="C1646" s="44">
        <v>699</v>
      </c>
    </row>
    <row r="1647" spans="2:3" ht="15.75" outlineLevel="1" collapsed="1">
      <c r="B1647" s="40" t="s">
        <v>13971</v>
      </c>
      <c r="C1647" s="44">
        <f>SUBTOTAL(9,C1646:C1646)</f>
        <v>699</v>
      </c>
    </row>
    <row r="1648" spans="2:3" hidden="1" outlineLevel="2">
      <c r="B1648" s="10" t="s">
        <v>13584</v>
      </c>
      <c r="C1648" s="45">
        <v>1999</v>
      </c>
    </row>
    <row r="1649" spans="2:3" hidden="1" outlineLevel="2">
      <c r="B1649" s="8" t="s">
        <v>13584</v>
      </c>
      <c r="C1649" s="44">
        <v>499</v>
      </c>
    </row>
    <row r="1650" spans="2:3" hidden="1" outlineLevel="2">
      <c r="B1650" s="10" t="s">
        <v>13584</v>
      </c>
      <c r="C1650" s="45">
        <v>499</v>
      </c>
    </row>
    <row r="1651" spans="2:3" hidden="1" outlineLevel="2">
      <c r="B1651" s="8" t="s">
        <v>13584</v>
      </c>
      <c r="C1651" s="44">
        <v>499</v>
      </c>
    </row>
    <row r="1652" spans="2:3" hidden="1" outlineLevel="2">
      <c r="B1652" s="10" t="s">
        <v>13584</v>
      </c>
      <c r="C1652" s="45">
        <v>999</v>
      </c>
    </row>
    <row r="1653" spans="2:3" hidden="1" outlineLevel="2">
      <c r="B1653" s="8" t="s">
        <v>13584</v>
      </c>
      <c r="C1653" s="44">
        <v>699</v>
      </c>
    </row>
    <row r="1654" spans="2:3" ht="15.75" outlineLevel="1" collapsed="1">
      <c r="B1654" s="40" t="s">
        <v>13972</v>
      </c>
      <c r="C1654" s="44">
        <f>SUBTOTAL(9,C1648:C1653)</f>
        <v>5194</v>
      </c>
    </row>
    <row r="1655" spans="2:3" hidden="1" outlineLevel="2">
      <c r="B1655" s="10" t="s">
        <v>13410</v>
      </c>
      <c r="C1655" s="45">
        <v>699</v>
      </c>
    </row>
    <row r="1656" spans="2:3" ht="15.75" outlineLevel="1" collapsed="1">
      <c r="B1656" s="41" t="s">
        <v>13973</v>
      </c>
      <c r="C1656" s="45">
        <f>SUBTOTAL(9,C1655:C1655)</f>
        <v>699</v>
      </c>
    </row>
    <row r="1657" spans="2:3" hidden="1" outlineLevel="2">
      <c r="B1657" s="8" t="s">
        <v>13411</v>
      </c>
      <c r="C1657" s="44">
        <v>299</v>
      </c>
    </row>
    <row r="1658" spans="2:3" ht="15.75" outlineLevel="1" collapsed="1">
      <c r="B1658" s="40" t="s">
        <v>13974</v>
      </c>
      <c r="C1658" s="44">
        <f>SUBTOTAL(9,C1657:C1657)</f>
        <v>299</v>
      </c>
    </row>
    <row r="1659" spans="2:3" hidden="1" outlineLevel="2">
      <c r="B1659" s="10" t="s">
        <v>13412</v>
      </c>
      <c r="C1659" s="44">
        <v>3499</v>
      </c>
    </row>
    <row r="1660" spans="2:3" ht="15.75" outlineLevel="1" collapsed="1">
      <c r="B1660" s="41" t="s">
        <v>13975</v>
      </c>
      <c r="C1660" s="44">
        <f>SUBTOTAL(9,C1659:C1659)</f>
        <v>3499</v>
      </c>
    </row>
    <row r="1661" spans="2:3" hidden="1" outlineLevel="2">
      <c r="B1661" s="8" t="s">
        <v>13413</v>
      </c>
      <c r="C1661" s="44">
        <v>899</v>
      </c>
    </row>
    <row r="1662" spans="2:3" ht="15.75" outlineLevel="1" collapsed="1">
      <c r="B1662" s="40" t="s">
        <v>13976</v>
      </c>
      <c r="C1662" s="44">
        <f>SUBTOTAL(9,C1661:C1661)</f>
        <v>899</v>
      </c>
    </row>
    <row r="1663" spans="2:3" hidden="1" outlineLevel="2">
      <c r="B1663" s="10" t="s">
        <v>13585</v>
      </c>
      <c r="C1663" s="45">
        <v>350</v>
      </c>
    </row>
    <row r="1664" spans="2:3" hidden="1" outlineLevel="2">
      <c r="B1664" s="8" t="s">
        <v>13585</v>
      </c>
      <c r="C1664" s="44">
        <v>34990</v>
      </c>
    </row>
    <row r="1665" spans="2:3" hidden="1" outlineLevel="2">
      <c r="B1665" s="10" t="s">
        <v>13585</v>
      </c>
      <c r="C1665" s="44">
        <v>3999</v>
      </c>
    </row>
    <row r="1666" spans="2:3" hidden="1" outlineLevel="2">
      <c r="B1666" s="8" t="s">
        <v>13585</v>
      </c>
      <c r="C1666" s="44">
        <v>2999</v>
      </c>
    </row>
    <row r="1667" spans="2:3" hidden="1" outlineLevel="2">
      <c r="B1667" s="10" t="s">
        <v>13585</v>
      </c>
      <c r="C1667" s="44">
        <v>2499</v>
      </c>
    </row>
    <row r="1668" spans="2:3" hidden="1" outlineLevel="2">
      <c r="B1668" s="8" t="s">
        <v>13585</v>
      </c>
      <c r="C1668" s="44">
        <v>2199</v>
      </c>
    </row>
    <row r="1669" spans="2:3" hidden="1" outlineLevel="2">
      <c r="B1669" s="10" t="s">
        <v>13585</v>
      </c>
      <c r="C1669" s="44">
        <v>2199</v>
      </c>
    </row>
    <row r="1670" spans="2:3" hidden="1" outlineLevel="2">
      <c r="B1670" s="8" t="s">
        <v>13585</v>
      </c>
      <c r="C1670" s="44">
        <v>2399</v>
      </c>
    </row>
    <row r="1671" spans="2:3" hidden="1" outlineLevel="2">
      <c r="B1671" s="10" t="s">
        <v>13585</v>
      </c>
      <c r="C1671" s="44">
        <v>5499</v>
      </c>
    </row>
    <row r="1672" spans="2:3" hidden="1" outlineLevel="2">
      <c r="B1672" s="8" t="s">
        <v>13585</v>
      </c>
      <c r="C1672" s="44">
        <v>4999</v>
      </c>
    </row>
    <row r="1673" spans="2:3" hidden="1" outlineLevel="2">
      <c r="B1673" s="10" t="s">
        <v>13585</v>
      </c>
      <c r="C1673" s="44">
        <v>1699</v>
      </c>
    </row>
    <row r="1674" spans="2:3" hidden="1" outlineLevel="2">
      <c r="B1674" s="8" t="s">
        <v>13585</v>
      </c>
      <c r="C1674" s="44">
        <v>1599</v>
      </c>
    </row>
    <row r="1675" spans="2:3" hidden="1" outlineLevel="2">
      <c r="B1675" s="10" t="s">
        <v>13585</v>
      </c>
      <c r="C1675" s="45">
        <v>1599</v>
      </c>
    </row>
    <row r="1676" spans="2:3" hidden="1" outlineLevel="2">
      <c r="B1676" s="8" t="s">
        <v>13585</v>
      </c>
      <c r="C1676" s="44">
        <v>1339</v>
      </c>
    </row>
    <row r="1677" spans="2:3" hidden="1" outlineLevel="2">
      <c r="B1677" s="10" t="s">
        <v>13585</v>
      </c>
      <c r="C1677" s="45">
        <v>3299</v>
      </c>
    </row>
    <row r="1678" spans="2:3" hidden="1" outlineLevel="2">
      <c r="B1678" s="8" t="s">
        <v>13585</v>
      </c>
      <c r="C1678" s="44">
        <v>2499</v>
      </c>
    </row>
    <row r="1679" spans="2:3" hidden="1" outlineLevel="2">
      <c r="B1679" s="10" t="s">
        <v>13585</v>
      </c>
      <c r="C1679" s="44">
        <v>3599</v>
      </c>
    </row>
    <row r="1680" spans="2:3" hidden="1" outlineLevel="2">
      <c r="B1680" s="8" t="s">
        <v>13585</v>
      </c>
      <c r="C1680" s="44">
        <v>1899</v>
      </c>
    </row>
    <row r="1681" spans="2:3" hidden="1" outlineLevel="2">
      <c r="B1681" s="10" t="s">
        <v>13585</v>
      </c>
      <c r="C1681" s="45">
        <v>1999</v>
      </c>
    </row>
    <row r="1682" spans="2:3" hidden="1" outlineLevel="2">
      <c r="B1682" s="8" t="s">
        <v>13585</v>
      </c>
      <c r="C1682" s="44">
        <v>899</v>
      </c>
    </row>
    <row r="1683" spans="2:3" ht="15.75" outlineLevel="1" collapsed="1">
      <c r="B1683" s="40" t="s">
        <v>13977</v>
      </c>
      <c r="C1683" s="44">
        <f>SUBTOTAL(9,C1663:C1682)</f>
        <v>82562</v>
      </c>
    </row>
    <row r="1684" spans="2:3" hidden="1" outlineLevel="2">
      <c r="B1684" s="10" t="s">
        <v>13414</v>
      </c>
      <c r="C1684" s="44">
        <v>999</v>
      </c>
    </row>
    <row r="1685" spans="2:3" ht="15.75" outlineLevel="1" collapsed="1">
      <c r="B1685" s="41" t="s">
        <v>13978</v>
      </c>
      <c r="C1685" s="44">
        <f>SUBTOTAL(9,C1684:C1684)</f>
        <v>999</v>
      </c>
    </row>
    <row r="1686" spans="2:3" hidden="1" outlineLevel="2">
      <c r="B1686" s="8" t="s">
        <v>13415</v>
      </c>
      <c r="C1686" s="44">
        <v>1399</v>
      </c>
    </row>
    <row r="1687" spans="2:3" ht="15.75" outlineLevel="1" collapsed="1">
      <c r="B1687" s="40" t="s">
        <v>13979</v>
      </c>
      <c r="C1687" s="44">
        <f>SUBTOTAL(9,C1686:C1686)</f>
        <v>1399</v>
      </c>
    </row>
    <row r="1688" spans="2:3" hidden="1" outlineLevel="2">
      <c r="B1688" s="10" t="s">
        <v>13586</v>
      </c>
      <c r="C1688" s="45">
        <v>3895</v>
      </c>
    </row>
    <row r="1689" spans="2:3" hidden="1" outlineLevel="2">
      <c r="B1689" s="8" t="s">
        <v>13586</v>
      </c>
      <c r="C1689" s="44">
        <v>1999</v>
      </c>
    </row>
    <row r="1690" spans="2:3" hidden="1" outlineLevel="2">
      <c r="B1690" s="10" t="s">
        <v>13586</v>
      </c>
      <c r="C1690" s="44">
        <v>999</v>
      </c>
    </row>
    <row r="1691" spans="2:3" hidden="1" outlineLevel="2">
      <c r="B1691" s="8" t="s">
        <v>13586</v>
      </c>
      <c r="C1691" s="44">
        <v>999</v>
      </c>
    </row>
    <row r="1692" spans="2:3" hidden="1" outlineLevel="2">
      <c r="B1692" s="10" t="s">
        <v>13586</v>
      </c>
      <c r="C1692" s="44">
        <v>999</v>
      </c>
    </row>
    <row r="1693" spans="2:3" hidden="1" outlineLevel="2">
      <c r="B1693" s="8" t="s">
        <v>13586</v>
      </c>
      <c r="C1693" s="44">
        <v>1299</v>
      </c>
    </row>
    <row r="1694" spans="2:3" ht="15.75" outlineLevel="1" collapsed="1">
      <c r="B1694" s="40" t="s">
        <v>13980</v>
      </c>
      <c r="C1694" s="44">
        <f>SUBTOTAL(9,C1688:C1693)</f>
        <v>10190</v>
      </c>
    </row>
    <row r="1695" spans="2:3" hidden="1" outlineLevel="2">
      <c r="B1695" s="10" t="s">
        <v>13587</v>
      </c>
      <c r="C1695" s="44">
        <v>899</v>
      </c>
    </row>
    <row r="1696" spans="2:3" hidden="1" outlineLevel="2">
      <c r="B1696" s="8" t="s">
        <v>13587</v>
      </c>
      <c r="C1696" s="44">
        <v>5999</v>
      </c>
    </row>
    <row r="1697" spans="2:3" ht="15.75" outlineLevel="1" collapsed="1">
      <c r="B1697" s="40" t="s">
        <v>13981</v>
      </c>
      <c r="C1697" s="44">
        <f>SUBTOTAL(9,C1695:C1696)</f>
        <v>6898</v>
      </c>
    </row>
    <row r="1698" spans="2:3" hidden="1" outlineLevel="2">
      <c r="B1698" s="10" t="s">
        <v>13588</v>
      </c>
      <c r="C1698" s="45">
        <v>600</v>
      </c>
    </row>
    <row r="1699" spans="2:3" hidden="1" outlineLevel="2">
      <c r="B1699" s="8" t="s">
        <v>13588</v>
      </c>
      <c r="C1699" s="44">
        <v>1500</v>
      </c>
    </row>
    <row r="1700" spans="2:3" hidden="1" outlineLevel="2">
      <c r="B1700" s="10" t="s">
        <v>13588</v>
      </c>
      <c r="C1700" s="44">
        <v>1999</v>
      </c>
    </row>
    <row r="1701" spans="2:3" ht="15.75" outlineLevel="1" collapsed="1">
      <c r="B1701" s="41" t="s">
        <v>13982</v>
      </c>
      <c r="C1701" s="44">
        <f>SUBTOTAL(9,C1698:C1700)</f>
        <v>4099</v>
      </c>
    </row>
    <row r="1702" spans="2:3" hidden="1" outlineLevel="2">
      <c r="B1702" s="8" t="s">
        <v>13416</v>
      </c>
      <c r="C1702" s="44">
        <v>1999</v>
      </c>
    </row>
    <row r="1703" spans="2:3" ht="15.75" outlineLevel="1" collapsed="1">
      <c r="B1703" s="40" t="s">
        <v>13983</v>
      </c>
      <c r="C1703" s="44">
        <f>SUBTOTAL(9,C1702:C1702)</f>
        <v>1999</v>
      </c>
    </row>
    <row r="1704" spans="2:3" hidden="1" outlineLevel="2">
      <c r="B1704" s="10" t="s">
        <v>13589</v>
      </c>
      <c r="C1704" s="45">
        <v>1999</v>
      </c>
    </row>
    <row r="1705" spans="2:3" hidden="1" outlineLevel="2">
      <c r="B1705" s="8" t="s">
        <v>13589</v>
      </c>
      <c r="C1705" s="44">
        <v>699</v>
      </c>
    </row>
    <row r="1706" spans="2:3" hidden="1" outlineLevel="2">
      <c r="B1706" s="10" t="s">
        <v>13589</v>
      </c>
      <c r="C1706" s="45">
        <v>2499</v>
      </c>
    </row>
    <row r="1707" spans="2:3" ht="15.75" outlineLevel="1" collapsed="1">
      <c r="B1707" s="41" t="s">
        <v>13984</v>
      </c>
      <c r="C1707" s="45">
        <f>SUBTOTAL(9,C1704:C1706)</f>
        <v>5197</v>
      </c>
    </row>
    <row r="1708" spans="2:3" hidden="1" outlineLevel="2">
      <c r="B1708" s="8" t="s">
        <v>13417</v>
      </c>
      <c r="C1708" s="44">
        <v>3999</v>
      </c>
    </row>
    <row r="1709" spans="2:3" ht="15.75" outlineLevel="1" collapsed="1">
      <c r="B1709" s="40" t="s">
        <v>13985</v>
      </c>
      <c r="C1709" s="44">
        <f>SUBTOTAL(9,C1708:C1708)</f>
        <v>3999</v>
      </c>
    </row>
    <row r="1710" spans="2:3" hidden="1" outlineLevel="2">
      <c r="B1710" s="10" t="s">
        <v>13590</v>
      </c>
      <c r="C1710" s="45">
        <v>3499</v>
      </c>
    </row>
    <row r="1711" spans="2:3" hidden="1" outlineLevel="2">
      <c r="B1711" s="8" t="s">
        <v>13590</v>
      </c>
      <c r="C1711" s="44">
        <v>649</v>
      </c>
    </row>
    <row r="1712" spans="2:3" hidden="1" outlineLevel="2">
      <c r="B1712" s="10" t="s">
        <v>13590</v>
      </c>
      <c r="C1712" s="45">
        <v>4990</v>
      </c>
    </row>
    <row r="1713" spans="2:3" hidden="1" outlineLevel="2">
      <c r="B1713" s="8" t="s">
        <v>13590</v>
      </c>
      <c r="C1713" s="44">
        <v>990</v>
      </c>
    </row>
    <row r="1714" spans="2:3" hidden="1" outlineLevel="2">
      <c r="B1714" s="10" t="s">
        <v>13590</v>
      </c>
      <c r="C1714" s="45">
        <v>1390</v>
      </c>
    </row>
    <row r="1715" spans="2:3" hidden="1" outlineLevel="2">
      <c r="B1715" s="8" t="s">
        <v>13590</v>
      </c>
      <c r="C1715" s="44">
        <v>4000</v>
      </c>
    </row>
    <row r="1716" spans="2:3" hidden="1" outlineLevel="2">
      <c r="B1716" s="10" t="s">
        <v>13590</v>
      </c>
      <c r="C1716" s="44">
        <v>1190</v>
      </c>
    </row>
    <row r="1717" spans="2:3" hidden="1" outlineLevel="2">
      <c r="B1717" s="8" t="s">
        <v>13590</v>
      </c>
      <c r="C1717" s="44">
        <v>1599</v>
      </c>
    </row>
    <row r="1718" spans="2:3" hidden="1" outlineLevel="2">
      <c r="B1718" s="10" t="s">
        <v>13590</v>
      </c>
      <c r="C1718" s="45">
        <v>1690</v>
      </c>
    </row>
    <row r="1719" spans="2:3" hidden="1" outlineLevel="2">
      <c r="B1719" s="8" t="s">
        <v>13590</v>
      </c>
      <c r="C1719" s="44">
        <v>3290</v>
      </c>
    </row>
    <row r="1720" spans="2:3" hidden="1" outlineLevel="2">
      <c r="B1720" s="10" t="s">
        <v>13590</v>
      </c>
      <c r="C1720" s="45">
        <v>2990</v>
      </c>
    </row>
    <row r="1721" spans="2:3" hidden="1" outlineLevel="2">
      <c r="B1721" s="8" t="s">
        <v>13590</v>
      </c>
      <c r="C1721" s="44">
        <v>640</v>
      </c>
    </row>
    <row r="1722" spans="2:3" hidden="1" outlineLevel="2">
      <c r="B1722" s="10" t="s">
        <v>13590</v>
      </c>
      <c r="C1722" s="45">
        <v>12150</v>
      </c>
    </row>
    <row r="1723" spans="2:3" hidden="1" outlineLevel="2">
      <c r="B1723" s="8" t="s">
        <v>13590</v>
      </c>
      <c r="C1723" s="44">
        <v>1695</v>
      </c>
    </row>
    <row r="1724" spans="2:3" ht="15.75" outlineLevel="1" collapsed="1">
      <c r="B1724" s="40" t="s">
        <v>13986</v>
      </c>
      <c r="C1724" s="44">
        <f>SUBTOTAL(9,C1710:C1723)</f>
        <v>40762</v>
      </c>
    </row>
    <row r="1725" spans="2:3" hidden="1" outlineLevel="2">
      <c r="B1725" s="10" t="s">
        <v>13418</v>
      </c>
      <c r="C1725" s="44">
        <v>3390</v>
      </c>
    </row>
    <row r="1726" spans="2:3" ht="15.75" outlineLevel="1" collapsed="1">
      <c r="B1726" s="41" t="s">
        <v>13987</v>
      </c>
      <c r="C1726" s="44">
        <f>SUBTOTAL(9,C1725:C1725)</f>
        <v>3390</v>
      </c>
    </row>
    <row r="1727" spans="2:3" hidden="1" outlineLevel="2">
      <c r="B1727" s="8" t="s">
        <v>13419</v>
      </c>
      <c r="C1727" s="44">
        <v>1560</v>
      </c>
    </row>
    <row r="1728" spans="2:3" ht="15.75" outlineLevel="1" collapsed="1">
      <c r="B1728" s="40" t="s">
        <v>13988</v>
      </c>
      <c r="C1728" s="44">
        <f>SUBTOTAL(9,C1727:C1727)</f>
        <v>1560</v>
      </c>
    </row>
    <row r="1729" spans="2:3" hidden="1" outlineLevel="2">
      <c r="B1729" s="10" t="s">
        <v>13420</v>
      </c>
      <c r="C1729" s="45">
        <v>999</v>
      </c>
    </row>
    <row r="1730" spans="2:3" ht="15.75" outlineLevel="1" collapsed="1">
      <c r="B1730" s="41" t="s">
        <v>13989</v>
      </c>
      <c r="C1730" s="45">
        <f>SUBTOTAL(9,C1729:C1729)</f>
        <v>999</v>
      </c>
    </row>
    <row r="1731" spans="2:3" hidden="1" outlineLevel="2">
      <c r="B1731" s="8" t="s">
        <v>13421</v>
      </c>
      <c r="C1731" s="44">
        <v>299</v>
      </c>
    </row>
    <row r="1732" spans="2:3" ht="15.75" outlineLevel="1" collapsed="1">
      <c r="B1732" s="40" t="s">
        <v>13990</v>
      </c>
      <c r="C1732" s="44">
        <f>SUBTOTAL(9,C1731:C1731)</f>
        <v>299</v>
      </c>
    </row>
    <row r="1733" spans="2:3" hidden="1" outlineLevel="2">
      <c r="B1733" s="10" t="s">
        <v>13591</v>
      </c>
      <c r="C1733" s="44">
        <v>2799</v>
      </c>
    </row>
    <row r="1734" spans="2:3" hidden="1" outlineLevel="2">
      <c r="B1734" s="8" t="s">
        <v>13591</v>
      </c>
      <c r="C1734" s="44">
        <v>1929</v>
      </c>
    </row>
    <row r="1735" spans="2:3" hidden="1" outlineLevel="2">
      <c r="B1735" s="10" t="s">
        <v>13591</v>
      </c>
      <c r="C1735" s="44">
        <v>8500</v>
      </c>
    </row>
    <row r="1736" spans="2:3" ht="15.75" outlineLevel="1" collapsed="1">
      <c r="B1736" s="41" t="s">
        <v>13991</v>
      </c>
      <c r="C1736" s="44">
        <f>SUBTOTAL(9,C1733:C1735)</f>
        <v>13228</v>
      </c>
    </row>
    <row r="1737" spans="2:3" hidden="1" outlineLevel="2">
      <c r="B1737" s="8" t="s">
        <v>13422</v>
      </c>
      <c r="C1737" s="44">
        <v>13049</v>
      </c>
    </row>
    <row r="1738" spans="2:3" ht="15.75" outlineLevel="1" collapsed="1">
      <c r="B1738" s="40" t="s">
        <v>13992</v>
      </c>
      <c r="C1738" s="44">
        <f>SUBTOTAL(9,C1737:C1737)</f>
        <v>13049</v>
      </c>
    </row>
    <row r="1739" spans="2:3" hidden="1" outlineLevel="2">
      <c r="B1739" s="10" t="s">
        <v>13423</v>
      </c>
      <c r="C1739" s="45">
        <v>4700</v>
      </c>
    </row>
    <row r="1740" spans="2:3" ht="15.75" outlineLevel="1" collapsed="1">
      <c r="B1740" s="41" t="s">
        <v>13993</v>
      </c>
      <c r="C1740" s="45">
        <f>SUBTOTAL(9,C1739:C1739)</f>
        <v>4700</v>
      </c>
    </row>
    <row r="1741" spans="2:3" hidden="1" outlineLevel="2">
      <c r="B1741" s="8" t="s">
        <v>13424</v>
      </c>
      <c r="C1741" s="44">
        <v>89</v>
      </c>
    </row>
    <row r="1742" spans="2:3" ht="15.75" outlineLevel="1" collapsed="1">
      <c r="B1742" s="40" t="s">
        <v>13994</v>
      </c>
      <c r="C1742" s="44">
        <f>SUBTOTAL(9,C1741:C1741)</f>
        <v>89</v>
      </c>
    </row>
    <row r="1743" spans="2:3" hidden="1" outlineLevel="2">
      <c r="B1743" s="10" t="s">
        <v>13425</v>
      </c>
      <c r="C1743" s="44">
        <v>999</v>
      </c>
    </row>
    <row r="1744" spans="2:3" ht="15.75" outlineLevel="1" collapsed="1">
      <c r="B1744" s="41" t="s">
        <v>13995</v>
      </c>
      <c r="C1744" s="44">
        <f>SUBTOTAL(9,C1743:C1743)</f>
        <v>999</v>
      </c>
    </row>
    <row r="1745" spans="2:3" hidden="1" outlineLevel="2">
      <c r="B1745" s="8" t="s">
        <v>13426</v>
      </c>
      <c r="C1745" s="44">
        <v>35000</v>
      </c>
    </row>
    <row r="1746" spans="2:3" ht="15.75" outlineLevel="1" collapsed="1">
      <c r="B1746" s="40" t="s">
        <v>13996</v>
      </c>
      <c r="C1746" s="44">
        <f>SUBTOTAL(9,C1745:C1745)</f>
        <v>35000</v>
      </c>
    </row>
    <row r="1747" spans="2:3" hidden="1" outlineLevel="2">
      <c r="B1747" s="10" t="s">
        <v>13427</v>
      </c>
      <c r="C1747" s="44">
        <v>65000</v>
      </c>
    </row>
    <row r="1748" spans="2:3" ht="15.75" outlineLevel="1" collapsed="1">
      <c r="B1748" s="41" t="s">
        <v>13997</v>
      </c>
      <c r="C1748" s="44">
        <f>SUBTOTAL(9,C1747:C1747)</f>
        <v>65000</v>
      </c>
    </row>
    <row r="1749" spans="2:3" hidden="1" outlineLevel="2">
      <c r="B1749" s="8" t="s">
        <v>13428</v>
      </c>
      <c r="C1749" s="44">
        <v>65000</v>
      </c>
    </row>
    <row r="1750" spans="2:3" ht="15.75" outlineLevel="1" collapsed="1">
      <c r="B1750" s="40" t="s">
        <v>13998</v>
      </c>
      <c r="C1750" s="44">
        <f>SUBTOTAL(9,C1749:C1749)</f>
        <v>65000</v>
      </c>
    </row>
    <row r="1751" spans="2:3" hidden="1" outlineLevel="2">
      <c r="B1751" s="10" t="s">
        <v>13429</v>
      </c>
      <c r="C1751" s="45">
        <v>85000</v>
      </c>
    </row>
    <row r="1752" spans="2:3" hidden="1" outlineLevel="2">
      <c r="B1752" s="8" t="s">
        <v>13429</v>
      </c>
      <c r="C1752" s="44">
        <v>11000</v>
      </c>
    </row>
    <row r="1753" spans="2:3" hidden="1" outlineLevel="2">
      <c r="B1753" s="10" t="s">
        <v>13429</v>
      </c>
      <c r="C1753" s="45">
        <v>12999</v>
      </c>
    </row>
    <row r="1754" spans="2:3" ht="15.75" outlineLevel="1" collapsed="1">
      <c r="B1754" s="41" t="s">
        <v>13999</v>
      </c>
      <c r="C1754" s="45">
        <f>SUBTOTAL(9,C1751:C1753)</f>
        <v>108999</v>
      </c>
    </row>
    <row r="1755" spans="2:3" hidden="1" outlineLevel="2">
      <c r="B1755" s="8" t="s">
        <v>13430</v>
      </c>
      <c r="C1755" s="44">
        <v>18999</v>
      </c>
    </row>
    <row r="1756" spans="2:3" ht="15.75" outlineLevel="1" collapsed="1">
      <c r="B1756" s="40" t="s">
        <v>14000</v>
      </c>
      <c r="C1756" s="44">
        <f>SUBTOTAL(9,C1755:C1755)</f>
        <v>18999</v>
      </c>
    </row>
    <row r="1757" spans="2:3" hidden="1" outlineLevel="2">
      <c r="B1757" s="10" t="s">
        <v>13431</v>
      </c>
      <c r="C1757" s="44">
        <v>15999</v>
      </c>
    </row>
    <row r="1758" spans="2:3" ht="15.75" outlineLevel="1" collapsed="1">
      <c r="B1758" s="41" t="s">
        <v>14001</v>
      </c>
      <c r="C1758" s="44">
        <f>SUBTOTAL(9,C1757:C1757)</f>
        <v>15999</v>
      </c>
    </row>
    <row r="1759" spans="2:3" hidden="1" outlineLevel="2">
      <c r="B1759" s="8" t="s">
        <v>13448</v>
      </c>
      <c r="C1759" s="44">
        <v>4699</v>
      </c>
    </row>
    <row r="1760" spans="2:3" hidden="1" outlineLevel="2">
      <c r="B1760" s="10" t="s">
        <v>13449</v>
      </c>
      <c r="C1760" s="45">
        <v>28900</v>
      </c>
    </row>
    <row r="1761" spans="2:3" hidden="1" outlineLevel="2">
      <c r="B1761" s="8" t="s">
        <v>13449</v>
      </c>
      <c r="C1761" s="44">
        <v>1099</v>
      </c>
    </row>
    <row r="1762" spans="2:3" hidden="1" outlineLevel="2">
      <c r="B1762" s="10" t="s">
        <v>13449</v>
      </c>
      <c r="C1762" s="45">
        <v>1999</v>
      </c>
    </row>
    <row r="1763" spans="2:3" hidden="1" outlineLevel="2">
      <c r="B1763" s="8" t="s">
        <v>13449</v>
      </c>
      <c r="C1763" s="44">
        <v>1299</v>
      </c>
    </row>
    <row r="1764" spans="2:3" hidden="1" outlineLevel="2">
      <c r="B1764" s="10" t="s">
        <v>13449</v>
      </c>
      <c r="C1764" s="44">
        <v>1099</v>
      </c>
    </row>
    <row r="1765" spans="2:3" hidden="1" outlineLevel="2">
      <c r="B1765" s="8" t="s">
        <v>13449</v>
      </c>
      <c r="C1765" s="44">
        <v>1299</v>
      </c>
    </row>
    <row r="1766" spans="2:3" hidden="1" outlineLevel="2">
      <c r="B1766" s="10" t="s">
        <v>13449</v>
      </c>
      <c r="C1766" s="44">
        <v>999</v>
      </c>
    </row>
    <row r="1767" spans="2:3" hidden="1" outlineLevel="2">
      <c r="B1767" s="8" t="s">
        <v>13449</v>
      </c>
      <c r="C1767" s="44">
        <v>1999</v>
      </c>
    </row>
    <row r="1768" spans="2:3" hidden="1" outlineLevel="2">
      <c r="B1768" s="10" t="s">
        <v>13449</v>
      </c>
      <c r="C1768" s="44">
        <v>1099</v>
      </c>
    </row>
    <row r="1769" spans="2:3" hidden="1" outlineLevel="2">
      <c r="B1769" s="8" t="s">
        <v>13449</v>
      </c>
      <c r="C1769" s="44">
        <v>1099</v>
      </c>
    </row>
    <row r="1770" spans="2:3" hidden="1" outlineLevel="2">
      <c r="B1770" s="10" t="s">
        <v>13448</v>
      </c>
      <c r="C1770" s="44">
        <v>1099</v>
      </c>
    </row>
    <row r="1771" spans="2:3" hidden="1" outlineLevel="2">
      <c r="B1771" s="8" t="s">
        <v>13449</v>
      </c>
      <c r="C1771" s="44">
        <v>1099</v>
      </c>
    </row>
    <row r="1772" spans="2:3" hidden="1" outlineLevel="2">
      <c r="B1772" s="10" t="s">
        <v>13448</v>
      </c>
      <c r="C1772" s="45">
        <v>999</v>
      </c>
    </row>
    <row r="1773" spans="2:3" hidden="1" outlineLevel="2">
      <c r="B1773" s="8" t="s">
        <v>13448</v>
      </c>
      <c r="C1773" s="44">
        <v>1499</v>
      </c>
    </row>
    <row r="1774" spans="2:3" hidden="1" outlineLevel="2">
      <c r="B1774" s="10" t="s">
        <v>13448</v>
      </c>
      <c r="C1774" s="45">
        <v>1499</v>
      </c>
    </row>
    <row r="1775" spans="2:3" hidden="1" outlineLevel="2">
      <c r="B1775" s="8" t="s">
        <v>13449</v>
      </c>
      <c r="C1775" s="44">
        <v>1099</v>
      </c>
    </row>
    <row r="1776" spans="2:3" hidden="1" outlineLevel="2">
      <c r="B1776" s="10" t="s">
        <v>13448</v>
      </c>
      <c r="C1776" s="45">
        <v>999</v>
      </c>
    </row>
    <row r="1777" spans="2:3" hidden="1" outlineLevel="2">
      <c r="B1777" s="8" t="s">
        <v>13448</v>
      </c>
      <c r="C1777" s="44">
        <v>1099</v>
      </c>
    </row>
    <row r="1778" spans="2:3" hidden="1" outlineLevel="2">
      <c r="B1778" s="10" t="s">
        <v>13448</v>
      </c>
      <c r="C1778" s="44">
        <v>1099</v>
      </c>
    </row>
    <row r="1779" spans="2:3" hidden="1" outlineLevel="2">
      <c r="B1779" s="8" t="s">
        <v>13448</v>
      </c>
      <c r="C1779" s="44">
        <v>999</v>
      </c>
    </row>
    <row r="1780" spans="2:3" hidden="1" outlineLevel="2">
      <c r="B1780" s="10" t="s">
        <v>13448</v>
      </c>
      <c r="C1780" s="45">
        <v>999</v>
      </c>
    </row>
    <row r="1781" spans="2:3" hidden="1" outlineLevel="2">
      <c r="B1781" s="8" t="s">
        <v>13448</v>
      </c>
      <c r="C1781" s="44">
        <v>1299</v>
      </c>
    </row>
    <row r="1782" spans="2:3" hidden="1" outlineLevel="2">
      <c r="B1782" s="10" t="s">
        <v>13448</v>
      </c>
      <c r="C1782" s="44">
        <v>1299</v>
      </c>
    </row>
    <row r="1783" spans="2:3" ht="15.75" outlineLevel="1" collapsed="1">
      <c r="B1783" s="41" t="s">
        <v>14002</v>
      </c>
      <c r="C1783" s="44">
        <f>SUBTOTAL(9,C1759:C1782)</f>
        <v>60677</v>
      </c>
    </row>
    <row r="1784" spans="2:3" hidden="1" outlineLevel="2">
      <c r="B1784" s="8" t="s">
        <v>13458</v>
      </c>
      <c r="C1784" s="44">
        <v>999</v>
      </c>
    </row>
    <row r="1785" spans="2:3" hidden="1" outlineLevel="2">
      <c r="B1785" s="10" t="s">
        <v>13458</v>
      </c>
      <c r="C1785" s="45">
        <v>999</v>
      </c>
    </row>
    <row r="1786" spans="2:3" hidden="1" outlineLevel="2">
      <c r="B1786" s="8" t="s">
        <v>13459</v>
      </c>
      <c r="C1786" s="44">
        <v>1999</v>
      </c>
    </row>
    <row r="1787" spans="2:3" hidden="1" outlineLevel="2">
      <c r="B1787" s="10" t="s">
        <v>13460</v>
      </c>
      <c r="C1787" s="44">
        <v>1599</v>
      </c>
    </row>
    <row r="1788" spans="2:3" hidden="1" outlineLevel="2">
      <c r="B1788" s="8" t="s">
        <v>13460</v>
      </c>
      <c r="C1788" s="44">
        <v>1999</v>
      </c>
    </row>
    <row r="1789" spans="2:3" hidden="1" outlineLevel="2">
      <c r="B1789" s="10" t="s">
        <v>13460</v>
      </c>
      <c r="C1789" s="45">
        <v>1999</v>
      </c>
    </row>
    <row r="1790" spans="2:3" hidden="1" outlineLevel="2">
      <c r="B1790" s="8" t="s">
        <v>13458</v>
      </c>
      <c r="C1790" s="44">
        <v>999</v>
      </c>
    </row>
    <row r="1791" spans="2:3" hidden="1" outlineLevel="2">
      <c r="B1791" s="10" t="s">
        <v>13458</v>
      </c>
      <c r="C1791" s="45">
        <v>999</v>
      </c>
    </row>
    <row r="1792" spans="2:3" hidden="1" outlineLevel="2">
      <c r="B1792" s="8" t="s">
        <v>13460</v>
      </c>
      <c r="C1792" s="44">
        <v>3999</v>
      </c>
    </row>
    <row r="1793" spans="2:3" hidden="1" outlineLevel="2">
      <c r="B1793" s="10" t="s">
        <v>13460</v>
      </c>
      <c r="C1793" s="45">
        <v>3999</v>
      </c>
    </row>
    <row r="1794" spans="2:3" ht="15.75" outlineLevel="1" collapsed="1">
      <c r="B1794" s="41" t="s">
        <v>14003</v>
      </c>
      <c r="C1794" s="45">
        <f>SUBTOTAL(9,C1784:C1793)</f>
        <v>19590</v>
      </c>
    </row>
    <row r="1795" spans="2:3" hidden="1" outlineLevel="2">
      <c r="B1795" s="8" t="s">
        <v>13466</v>
      </c>
      <c r="C1795" s="44">
        <v>1499</v>
      </c>
    </row>
    <row r="1796" spans="2:3" ht="15.75" outlineLevel="1" collapsed="1">
      <c r="B1796" s="40" t="s">
        <v>14004</v>
      </c>
      <c r="C1796" s="44">
        <f>SUBTOTAL(9,C1795:C1795)</f>
        <v>1499</v>
      </c>
    </row>
    <row r="1797" spans="2:3" hidden="1" outlineLevel="2">
      <c r="B1797" s="10" t="s">
        <v>13432</v>
      </c>
      <c r="C1797" s="45">
        <v>1499</v>
      </c>
    </row>
    <row r="1798" spans="2:3" hidden="1" outlineLevel="2">
      <c r="B1798" s="8" t="s">
        <v>13432</v>
      </c>
      <c r="C1798" s="44">
        <v>1599</v>
      </c>
    </row>
    <row r="1799" spans="2:3" hidden="1" outlineLevel="2">
      <c r="B1799" s="10" t="s">
        <v>13432</v>
      </c>
      <c r="C1799" s="45">
        <v>5734</v>
      </c>
    </row>
    <row r="1800" spans="2:3" ht="15.75" outlineLevel="1" collapsed="1">
      <c r="B1800" s="41" t="s">
        <v>14005</v>
      </c>
      <c r="C1800" s="45">
        <f>SUBTOTAL(9,C1797:C1799)</f>
        <v>8832</v>
      </c>
    </row>
    <row r="1801" spans="2:3" hidden="1" outlineLevel="2">
      <c r="B1801" s="8" t="s">
        <v>13433</v>
      </c>
      <c r="C1801" s="44">
        <v>7350</v>
      </c>
    </row>
    <row r="1802" spans="2:3" ht="15.75" outlineLevel="1" collapsed="1">
      <c r="B1802" s="40" t="s">
        <v>14006</v>
      </c>
      <c r="C1802" s="44">
        <f>SUBTOTAL(9,C1801:C1801)</f>
        <v>7350</v>
      </c>
    </row>
    <row r="1803" spans="2:3" hidden="1" outlineLevel="2">
      <c r="B1803" s="10" t="s">
        <v>13467</v>
      </c>
      <c r="C1803" s="44">
        <v>4000</v>
      </c>
    </row>
    <row r="1804" spans="2:3" ht="15.75" outlineLevel="1" collapsed="1">
      <c r="B1804" s="41" t="s">
        <v>14007</v>
      </c>
      <c r="C1804" s="44">
        <f>SUBTOTAL(9,C1803:C1803)</f>
        <v>4000</v>
      </c>
    </row>
    <row r="1805" spans="2:3" hidden="1" outlineLevel="2">
      <c r="B1805" s="8" t="s">
        <v>13434</v>
      </c>
      <c r="C1805" s="44">
        <v>499</v>
      </c>
    </row>
    <row r="1806" spans="2:3" ht="15.75" outlineLevel="1" collapsed="1">
      <c r="B1806" s="40" t="s">
        <v>14008</v>
      </c>
      <c r="C1806" s="44">
        <f>SUBTOTAL(9,C1805:C1805)</f>
        <v>499</v>
      </c>
    </row>
    <row r="1807" spans="2:3" hidden="1" outlineLevel="2">
      <c r="B1807" s="10" t="s">
        <v>13461</v>
      </c>
      <c r="C1807" s="44">
        <v>999</v>
      </c>
    </row>
    <row r="1808" spans="2:3" hidden="1" outlineLevel="2">
      <c r="B1808" s="8" t="s">
        <v>13461</v>
      </c>
      <c r="C1808" s="44">
        <v>5499</v>
      </c>
    </row>
    <row r="1809" spans="2:3" hidden="1" outlineLevel="2">
      <c r="B1809" s="10" t="s">
        <v>13461</v>
      </c>
      <c r="C1809" s="45">
        <v>850</v>
      </c>
    </row>
    <row r="1810" spans="2:3" hidden="1" outlineLevel="2">
      <c r="B1810" s="8" t="s">
        <v>13461</v>
      </c>
      <c r="C1810" s="44">
        <v>1999</v>
      </c>
    </row>
    <row r="1811" spans="2:3" hidden="1" outlineLevel="2">
      <c r="B1811" s="10" t="s">
        <v>13461</v>
      </c>
      <c r="C1811" s="45">
        <v>1100</v>
      </c>
    </row>
    <row r="1812" spans="2:3" hidden="1" outlineLevel="2">
      <c r="B1812" s="8" t="s">
        <v>13461</v>
      </c>
      <c r="C1812" s="44">
        <v>1950</v>
      </c>
    </row>
    <row r="1813" spans="2:3" hidden="1" outlineLevel="2">
      <c r="B1813" s="10" t="s">
        <v>13461</v>
      </c>
      <c r="C1813" s="45">
        <v>2599</v>
      </c>
    </row>
    <row r="1814" spans="2:3" ht="15.75" outlineLevel="1" collapsed="1">
      <c r="B1814" s="41" t="s">
        <v>14009</v>
      </c>
      <c r="C1814" s="45">
        <f>SUBTOTAL(9,C1807:C1813)</f>
        <v>14996</v>
      </c>
    </row>
    <row r="1815" spans="2:3" hidden="1" outlineLevel="2">
      <c r="B1815" s="8" t="s">
        <v>13435</v>
      </c>
      <c r="C1815" s="44">
        <v>1790</v>
      </c>
    </row>
    <row r="1816" spans="2:3" ht="15.75" outlineLevel="1" collapsed="1">
      <c r="B1816" s="40" t="s">
        <v>14010</v>
      </c>
      <c r="C1816" s="44">
        <f>SUBTOTAL(9,C1815:C1815)</f>
        <v>1790</v>
      </c>
    </row>
    <row r="1817" spans="2:3" hidden="1" outlineLevel="2">
      <c r="B1817" s="10" t="s">
        <v>13462</v>
      </c>
      <c r="C1817" s="45">
        <v>3099</v>
      </c>
    </row>
    <row r="1818" spans="2:3" hidden="1" outlineLevel="2">
      <c r="B1818" s="8" t="s">
        <v>13462</v>
      </c>
      <c r="C1818" s="44">
        <v>799</v>
      </c>
    </row>
    <row r="1819" spans="2:3" hidden="1" outlineLevel="2">
      <c r="B1819" s="10" t="s">
        <v>13462</v>
      </c>
      <c r="C1819" s="45">
        <v>6500</v>
      </c>
    </row>
    <row r="1820" spans="2:3" ht="15.75" outlineLevel="1" collapsed="1">
      <c r="B1820" s="41" t="s">
        <v>14011</v>
      </c>
      <c r="C1820" s="45">
        <f>SUBTOTAL(9,C1817:C1819)</f>
        <v>10398</v>
      </c>
    </row>
    <row r="1821" spans="2:3" hidden="1" outlineLevel="2">
      <c r="B1821" s="8" t="s">
        <v>13436</v>
      </c>
      <c r="C1821" s="44">
        <v>5000</v>
      </c>
    </row>
    <row r="1822" spans="2:3" ht="15.75" outlineLevel="1" collapsed="1">
      <c r="B1822" s="40" t="s">
        <v>14012</v>
      </c>
      <c r="C1822" s="44">
        <f>SUBTOTAL(9,C1821:C1821)</f>
        <v>5000</v>
      </c>
    </row>
    <row r="1823" spans="2:3" hidden="1" outlineLevel="2">
      <c r="B1823" s="10" t="s">
        <v>13437</v>
      </c>
      <c r="C1823" s="44">
        <v>5500</v>
      </c>
    </row>
    <row r="1824" spans="2:3" ht="15.75" outlineLevel="1" collapsed="1">
      <c r="B1824" s="41" t="s">
        <v>14013</v>
      </c>
      <c r="C1824" s="44">
        <f>SUBTOTAL(9,C1823:C1823)</f>
        <v>5500</v>
      </c>
    </row>
    <row r="1825" spans="2:3" hidden="1" outlineLevel="2">
      <c r="B1825" s="8" t="s">
        <v>13438</v>
      </c>
      <c r="C1825" s="44">
        <v>9990</v>
      </c>
    </row>
    <row r="1826" spans="2:3" ht="15.75" outlineLevel="1" collapsed="1">
      <c r="B1826" s="40" t="s">
        <v>14014</v>
      </c>
      <c r="C1826" s="44">
        <f>SUBTOTAL(9,C1825:C1825)</f>
        <v>9990</v>
      </c>
    </row>
    <row r="1827" spans="2:3" hidden="1" outlineLevel="2">
      <c r="B1827" s="10" t="s">
        <v>13439</v>
      </c>
      <c r="C1827" s="44">
        <v>2999</v>
      </c>
    </row>
    <row r="1828" spans="2:3" ht="15.75" outlineLevel="1" collapsed="1">
      <c r="B1828" s="41" t="s">
        <v>14015</v>
      </c>
      <c r="C1828" s="44">
        <f>SUBTOTAL(9,C1827:C1827)</f>
        <v>2999</v>
      </c>
    </row>
    <row r="1829" spans="2:3" hidden="1" outlineLevel="2">
      <c r="B1829" s="8" t="s">
        <v>13463</v>
      </c>
      <c r="C1829" s="44">
        <v>599</v>
      </c>
    </row>
    <row r="1830" spans="2:3" hidden="1" outlineLevel="2">
      <c r="B1830" s="10" t="s">
        <v>13463</v>
      </c>
      <c r="C1830" s="44">
        <v>37999</v>
      </c>
    </row>
    <row r="1831" spans="2:3" hidden="1" outlineLevel="2">
      <c r="B1831" s="8" t="s">
        <v>13463</v>
      </c>
      <c r="C1831" s="44">
        <v>1999</v>
      </c>
    </row>
    <row r="1832" spans="2:3" hidden="1" outlineLevel="2">
      <c r="B1832" s="10" t="s">
        <v>13463</v>
      </c>
      <c r="C1832" s="44">
        <v>1999</v>
      </c>
    </row>
    <row r="1833" spans="2:3" hidden="1" outlineLevel="2">
      <c r="B1833" s="8" t="s">
        <v>13463</v>
      </c>
      <c r="C1833" s="44">
        <v>549</v>
      </c>
    </row>
    <row r="1834" spans="2:3" hidden="1" outlineLevel="2">
      <c r="B1834" s="10" t="s">
        <v>13463</v>
      </c>
      <c r="C1834" s="45">
        <v>549</v>
      </c>
    </row>
    <row r="1835" spans="2:3" hidden="1" outlineLevel="2">
      <c r="B1835" s="8" t="s">
        <v>13463</v>
      </c>
      <c r="C1835" s="44">
        <v>1499</v>
      </c>
    </row>
    <row r="1836" spans="2:3" hidden="1" outlineLevel="2">
      <c r="B1836" s="10" t="s">
        <v>13463</v>
      </c>
      <c r="C1836" s="45">
        <v>699</v>
      </c>
    </row>
    <row r="1837" spans="2:3" hidden="1" outlineLevel="2">
      <c r="B1837" s="8" t="s">
        <v>13463</v>
      </c>
      <c r="C1837" s="44">
        <v>699</v>
      </c>
    </row>
    <row r="1838" spans="2:3" hidden="1" outlineLevel="2">
      <c r="B1838" s="10" t="s">
        <v>13463</v>
      </c>
      <c r="C1838" s="44">
        <v>1499</v>
      </c>
    </row>
    <row r="1839" spans="2:3" hidden="1" outlineLevel="2">
      <c r="B1839" s="8" t="s">
        <v>13463</v>
      </c>
      <c r="C1839" s="44">
        <v>499</v>
      </c>
    </row>
    <row r="1840" spans="2:3" hidden="1" outlineLevel="2">
      <c r="B1840" s="10" t="s">
        <v>13463</v>
      </c>
      <c r="C1840" s="44">
        <v>499</v>
      </c>
    </row>
    <row r="1841" spans="2:3" hidden="1" outlineLevel="2">
      <c r="B1841" s="8" t="s">
        <v>13463</v>
      </c>
      <c r="C1841" s="44">
        <v>2299</v>
      </c>
    </row>
    <row r="1842" spans="2:3" hidden="1" outlineLevel="2">
      <c r="B1842" s="10" t="s">
        <v>13463</v>
      </c>
      <c r="C1842" s="45">
        <v>399</v>
      </c>
    </row>
    <row r="1843" spans="2:3" hidden="1" outlineLevel="2">
      <c r="B1843" s="8" t="s">
        <v>13463</v>
      </c>
      <c r="C1843" s="44">
        <v>499</v>
      </c>
    </row>
    <row r="1844" spans="2:3" hidden="1" outlineLevel="2">
      <c r="B1844" s="10" t="s">
        <v>13463</v>
      </c>
      <c r="C1844" s="45">
        <v>299</v>
      </c>
    </row>
    <row r="1845" spans="2:3" hidden="1" outlineLevel="2">
      <c r="B1845" s="8" t="s">
        <v>13463</v>
      </c>
      <c r="C1845" s="44">
        <v>999</v>
      </c>
    </row>
    <row r="1846" spans="2:3" hidden="1" outlineLevel="2">
      <c r="B1846" s="10" t="s">
        <v>13463</v>
      </c>
      <c r="C1846" s="44">
        <v>999</v>
      </c>
    </row>
    <row r="1847" spans="2:3" hidden="1" outlineLevel="2">
      <c r="B1847" s="8" t="s">
        <v>13463</v>
      </c>
      <c r="C1847" s="44">
        <v>449</v>
      </c>
    </row>
    <row r="1848" spans="2:3" hidden="1" outlineLevel="2">
      <c r="B1848" s="10" t="s">
        <v>13463</v>
      </c>
      <c r="C1848" s="45">
        <v>1499</v>
      </c>
    </row>
    <row r="1849" spans="2:3" hidden="1" outlineLevel="2">
      <c r="B1849" s="8" t="s">
        <v>13463</v>
      </c>
      <c r="C1849" s="44">
        <v>799</v>
      </c>
    </row>
    <row r="1850" spans="2:3" hidden="1" outlineLevel="2">
      <c r="B1850" s="10" t="s">
        <v>13463</v>
      </c>
      <c r="C1850" s="45">
        <v>1190</v>
      </c>
    </row>
    <row r="1851" spans="2:3" hidden="1" outlineLevel="2">
      <c r="B1851" s="8" t="s">
        <v>13463</v>
      </c>
      <c r="C1851" s="44">
        <v>12499</v>
      </c>
    </row>
    <row r="1852" spans="2:3" hidden="1" outlineLevel="2">
      <c r="B1852" s="10" t="s">
        <v>13463</v>
      </c>
      <c r="C1852" s="45">
        <v>399</v>
      </c>
    </row>
    <row r="1853" spans="2:3" hidden="1" outlineLevel="2">
      <c r="B1853" s="8" t="s">
        <v>13463</v>
      </c>
      <c r="C1853" s="44">
        <v>249</v>
      </c>
    </row>
    <row r="1854" spans="2:3" hidden="1" outlineLevel="2">
      <c r="B1854" s="10" t="s">
        <v>13463</v>
      </c>
      <c r="C1854" s="45">
        <v>4199</v>
      </c>
    </row>
    <row r="1855" spans="2:3" hidden="1" outlineLevel="2">
      <c r="B1855" s="8" t="s">
        <v>13463</v>
      </c>
      <c r="C1855" s="44">
        <v>1399</v>
      </c>
    </row>
    <row r="1856" spans="2:3" hidden="1" outlineLevel="2">
      <c r="B1856" s="10" t="s">
        <v>13463</v>
      </c>
      <c r="C1856" s="45">
        <v>1599</v>
      </c>
    </row>
    <row r="1857" spans="2:3" hidden="1" outlineLevel="2">
      <c r="B1857" s="8" t="s">
        <v>13463</v>
      </c>
      <c r="C1857" s="44">
        <v>549</v>
      </c>
    </row>
    <row r="1858" spans="2:3" hidden="1" outlineLevel="2">
      <c r="B1858" s="10" t="s">
        <v>13463</v>
      </c>
      <c r="C1858" s="45">
        <v>349</v>
      </c>
    </row>
    <row r="1859" spans="2:3" hidden="1" outlineLevel="2">
      <c r="B1859" s="8" t="s">
        <v>13463</v>
      </c>
      <c r="C1859" s="44">
        <v>1199</v>
      </c>
    </row>
    <row r="1860" spans="2:3" ht="15.75" outlineLevel="1" collapsed="1">
      <c r="B1860" s="40" t="s">
        <v>14016</v>
      </c>
      <c r="C1860" s="44">
        <f>SUBTOTAL(9,C1829:C1859)</f>
        <v>80960</v>
      </c>
    </row>
    <row r="1861" spans="2:3" hidden="1" outlineLevel="2">
      <c r="B1861" s="10" t="s">
        <v>13440</v>
      </c>
      <c r="C1861" s="44">
        <v>1300</v>
      </c>
    </row>
    <row r="1862" spans="2:3" ht="15.75" outlineLevel="1" collapsed="1">
      <c r="B1862" s="41" t="s">
        <v>14017</v>
      </c>
      <c r="C1862" s="44">
        <f>SUBTOTAL(9,C1861:C1861)</f>
        <v>1300</v>
      </c>
    </row>
    <row r="1863" spans="2:3" hidden="1" outlineLevel="2">
      <c r="B1863" s="8" t="s">
        <v>13592</v>
      </c>
      <c r="C1863" s="44">
        <v>999</v>
      </c>
    </row>
    <row r="1864" spans="2:3" hidden="1" outlineLevel="2">
      <c r="B1864" s="10" t="s">
        <v>13592</v>
      </c>
      <c r="C1864" s="45">
        <v>2550</v>
      </c>
    </row>
    <row r="1865" spans="2:3" ht="15.75" outlineLevel="1" collapsed="1">
      <c r="B1865" s="41" t="s">
        <v>14018</v>
      </c>
      <c r="C1865" s="45">
        <f>SUBTOTAL(9,C1863:C1864)</f>
        <v>3549</v>
      </c>
    </row>
    <row r="1866" spans="2:3" hidden="1" outlineLevel="2">
      <c r="B1866" s="8" t="s">
        <v>13441</v>
      </c>
      <c r="C1866" s="44">
        <v>1999</v>
      </c>
    </row>
    <row r="1867" spans="2:3" ht="15.75" outlineLevel="1" collapsed="1">
      <c r="B1867" s="40" t="s">
        <v>14019</v>
      </c>
      <c r="C1867" s="44">
        <f>SUBTOTAL(9,C1866:C1866)</f>
        <v>1999</v>
      </c>
    </row>
    <row r="1868" spans="2:3" hidden="1" outlineLevel="2">
      <c r="B1868" s="10" t="s">
        <v>13442</v>
      </c>
      <c r="C1868" s="44">
        <v>2999</v>
      </c>
    </row>
    <row r="1869" spans="2:3" ht="15.75" outlineLevel="1" collapsed="1">
      <c r="B1869" s="41" t="s">
        <v>14020</v>
      </c>
      <c r="C1869" s="44">
        <f>SUBTOTAL(9,C1868:C1868)</f>
        <v>2999</v>
      </c>
    </row>
    <row r="1870" spans="2:3" hidden="1" outlineLevel="2">
      <c r="B1870" s="8" t="s">
        <v>13464</v>
      </c>
      <c r="C1870" s="44">
        <v>499</v>
      </c>
    </row>
    <row r="1871" spans="2:3" hidden="1" outlineLevel="2">
      <c r="B1871" s="10" t="s">
        <v>13464</v>
      </c>
      <c r="C1871" s="45">
        <v>1052</v>
      </c>
    </row>
    <row r="1872" spans="2:3" hidden="1" outlineLevel="2">
      <c r="B1872" s="8" t="s">
        <v>13464</v>
      </c>
      <c r="C1872" s="44">
        <v>1099</v>
      </c>
    </row>
    <row r="1873" spans="2:3" hidden="1" outlineLevel="2">
      <c r="B1873" s="10" t="s">
        <v>13464</v>
      </c>
      <c r="C1873" s="44">
        <v>1099</v>
      </c>
    </row>
    <row r="1874" spans="2:3" hidden="1" outlineLevel="2">
      <c r="B1874" s="8" t="s">
        <v>13464</v>
      </c>
      <c r="C1874" s="44">
        <v>1099</v>
      </c>
    </row>
    <row r="1875" spans="2:3" ht="15.75" outlineLevel="1" collapsed="1">
      <c r="B1875" s="40" t="s">
        <v>14021</v>
      </c>
      <c r="C1875" s="44">
        <f>SUBTOTAL(9,C1870:C1874)</f>
        <v>4848</v>
      </c>
    </row>
    <row r="1876" spans="2:3" hidden="1" outlineLevel="2">
      <c r="B1876" s="10" t="s">
        <v>13465</v>
      </c>
      <c r="C1876" s="45">
        <v>1099</v>
      </c>
    </row>
    <row r="1877" spans="2:3" hidden="1" outlineLevel="2">
      <c r="B1877" s="8" t="s">
        <v>13465</v>
      </c>
      <c r="C1877" s="44">
        <v>1099</v>
      </c>
    </row>
    <row r="1878" spans="2:3" ht="15.75" outlineLevel="1" collapsed="1">
      <c r="B1878" s="40" t="s">
        <v>14022</v>
      </c>
      <c r="C1878" s="44">
        <f>SUBTOTAL(9,C1876:C1877)</f>
        <v>2198</v>
      </c>
    </row>
    <row r="1879" spans="2:3" hidden="1" outlineLevel="2">
      <c r="B1879" s="10" t="s">
        <v>732</v>
      </c>
      <c r="C1879" s="44">
        <v>999</v>
      </c>
    </row>
    <row r="1880" spans="2:3" hidden="1" outlineLevel="2">
      <c r="B1880" s="8" t="s">
        <v>732</v>
      </c>
      <c r="C1880" s="44">
        <v>1299</v>
      </c>
    </row>
    <row r="1881" spans="2:3" ht="15.75" outlineLevel="1" collapsed="1">
      <c r="B1881" s="42" t="s">
        <v>14023</v>
      </c>
      <c r="C1881" s="46">
        <f>SUBTOTAL(9,C1879:C1880)</f>
        <v>2298</v>
      </c>
    </row>
    <row r="1882" spans="2:3" ht="15.75">
      <c r="B1882" s="42" t="s">
        <v>13075</v>
      </c>
      <c r="C1882" s="46">
        <f>SUBTOTAL(9,C2:C1880)</f>
        <v>7837011.2800000003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20BAD-1459-44E7-8DBF-133509D5F4F7}">
  <dimension ref="B1:BL1466"/>
  <sheetViews>
    <sheetView topLeftCell="BG1" zoomScale="85" zoomScaleNormal="85" workbookViewId="0">
      <selection activeCell="BH9" sqref="BH9"/>
    </sheetView>
  </sheetViews>
  <sheetFormatPr defaultRowHeight="15"/>
  <cols>
    <col min="2" max="2" width="119.44140625" hidden="1" customWidth="1"/>
    <col min="3" max="3" width="27.77734375" customWidth="1"/>
    <col min="4" max="4" width="23" bestFit="1" customWidth="1"/>
    <col min="6" max="6" width="38.109375" customWidth="1"/>
    <col min="7" max="7" width="54.21875" customWidth="1"/>
    <col min="8" max="8" width="32.21875" customWidth="1"/>
    <col min="13" max="13" width="14.109375" bestFit="1" customWidth="1"/>
    <col min="18" max="18" width="8.44140625" bestFit="1" customWidth="1"/>
    <col min="20" max="20" width="32.5546875" bestFit="1" customWidth="1"/>
    <col min="23" max="23" width="16.6640625" bestFit="1" customWidth="1"/>
    <col min="24" max="24" width="6.5546875" bestFit="1" customWidth="1"/>
    <col min="28" max="28" width="17.33203125" customWidth="1"/>
    <col min="29" max="29" width="11.88671875" bestFit="1" customWidth="1"/>
    <col min="33" max="33" width="21.109375" customWidth="1"/>
    <col min="34" max="34" width="14.5546875" style="36" customWidth="1"/>
    <col min="35" max="35" width="15.109375" customWidth="1"/>
    <col min="36" max="36" width="18.21875" customWidth="1"/>
    <col min="63" max="63" width="34.33203125" bestFit="1" customWidth="1"/>
    <col min="64" max="64" width="20.88671875" bestFit="1" customWidth="1"/>
  </cols>
  <sheetData>
    <row r="1" spans="2:64" ht="15.75">
      <c r="B1" t="s">
        <v>13078</v>
      </c>
      <c r="C1" t="s">
        <v>13080</v>
      </c>
      <c r="D1" t="s">
        <v>13064</v>
      </c>
      <c r="F1" s="6" t="s">
        <v>13061</v>
      </c>
      <c r="G1" s="6"/>
      <c r="H1" s="6" t="s">
        <v>13064</v>
      </c>
      <c r="M1" s="5" t="s">
        <v>13060</v>
      </c>
      <c r="N1" s="6" t="s">
        <v>13063</v>
      </c>
      <c r="R1" s="8"/>
      <c r="T1" t="s">
        <v>13168</v>
      </c>
      <c r="W1" s="6" t="s">
        <v>13066</v>
      </c>
      <c r="X1" s="6" t="s">
        <v>13063</v>
      </c>
      <c r="Y1" t="s">
        <v>13601</v>
      </c>
      <c r="Z1" t="s">
        <v>13601</v>
      </c>
      <c r="AG1" s="23" t="s">
        <v>13078</v>
      </c>
      <c r="AH1" s="37" t="s">
        <v>13065</v>
      </c>
      <c r="AI1" s="24" t="s">
        <v>13069</v>
      </c>
      <c r="AJ1" s="23" t="s">
        <v>13607</v>
      </c>
      <c r="AL1" s="33" t="s">
        <v>13606</v>
      </c>
      <c r="AO1" s="6" t="s">
        <v>13064</v>
      </c>
      <c r="AP1" s="6" t="s">
        <v>13063</v>
      </c>
      <c r="AQ1" s="33" t="s">
        <v>13156</v>
      </c>
      <c r="BG1" s="6" t="s">
        <v>13061</v>
      </c>
      <c r="BH1" s="6" t="s">
        <v>13063</v>
      </c>
      <c r="BI1" t="s">
        <v>13156</v>
      </c>
      <c r="BK1" s="6" t="s">
        <v>13061</v>
      </c>
      <c r="BL1" s="6" t="s">
        <v>13064</v>
      </c>
    </row>
    <row r="2" spans="2:64">
      <c r="B2" t="s">
        <v>13084</v>
      </c>
      <c r="C2" t="str">
        <f>LEFT(Table2[[#This Row],[Category]], FIND("|", B2 &amp; "|") - 1)</f>
        <v>Computer&amp;Accessories</v>
      </c>
      <c r="D2" s="1">
        <v>0.64</v>
      </c>
      <c r="F2" s="8" t="s">
        <v>9918</v>
      </c>
      <c r="G2" s="8" t="str">
        <f t="shared" ref="G2:G65" si="0">LEFT(F2,FIND(" ",F2,FIND(" ",F2,FIND(" ",F2)+1)+1)-1)</f>
        <v>!!1000 Watt/2000-Watt Room</v>
      </c>
      <c r="H2" s="11">
        <v>0.51</v>
      </c>
      <c r="I2">
        <f>COUNT(H2:H1465)</f>
        <v>1337</v>
      </c>
      <c r="M2" s="7" t="s">
        <v>1</v>
      </c>
      <c r="N2" s="8">
        <v>4.2</v>
      </c>
      <c r="R2" s="8"/>
      <c r="T2" t="s">
        <v>13169</v>
      </c>
      <c r="W2" s="8">
        <v>784</v>
      </c>
      <c r="X2" s="8">
        <v>4.5</v>
      </c>
      <c r="AG2" s="8" t="s">
        <v>13142</v>
      </c>
      <c r="AH2" s="34">
        <v>1599</v>
      </c>
      <c r="AI2" s="15">
        <v>11</v>
      </c>
      <c r="AJ2" s="31">
        <f>PRODUCT(AH2,AI2)</f>
        <v>17589</v>
      </c>
      <c r="AO2" s="11">
        <v>0.51</v>
      </c>
      <c r="AP2" s="8">
        <v>4.5</v>
      </c>
      <c r="BG2" s="8" t="s">
        <v>13168</v>
      </c>
      <c r="BH2" s="8">
        <v>4.5</v>
      </c>
      <c r="BK2" s="8" t="s">
        <v>13168</v>
      </c>
      <c r="BL2" s="11">
        <v>0.51</v>
      </c>
    </row>
    <row r="3" spans="2:64">
      <c r="B3" t="s">
        <v>13084</v>
      </c>
      <c r="C3" t="str">
        <f>LEFT(Table2[[#This Row],[Category]], FIND("|", B3 &amp; "|") - 1)</f>
        <v>Computer&amp;Accessories</v>
      </c>
      <c r="D3" s="1">
        <v>0.43</v>
      </c>
      <c r="F3" s="8" t="s">
        <v>11271</v>
      </c>
      <c r="G3" s="8" t="str">
        <f t="shared" si="0"/>
        <v>!!HANEUL!!1000 Watt/2000-Watt Room</v>
      </c>
      <c r="H3" s="11">
        <v>0.44</v>
      </c>
      <c r="M3" s="9" t="s">
        <v>12</v>
      </c>
      <c r="N3" s="10">
        <v>4</v>
      </c>
      <c r="R3" s="8"/>
      <c r="T3" t="s">
        <v>13170</v>
      </c>
      <c r="W3" s="8">
        <v>899</v>
      </c>
      <c r="X3" s="8">
        <v>3.4</v>
      </c>
      <c r="AG3" s="8" t="s">
        <v>13142</v>
      </c>
      <c r="AH3" s="34">
        <v>1599</v>
      </c>
      <c r="AI3" s="15">
        <v>15</v>
      </c>
      <c r="AJ3" s="31">
        <f t="shared" ref="AJ3:AJ66" si="1">PRODUCT(AH3,AI3)</f>
        <v>23985</v>
      </c>
      <c r="AO3" s="11">
        <v>0.44</v>
      </c>
      <c r="AP3" s="8">
        <v>3.4</v>
      </c>
      <c r="BG3" s="10" t="s">
        <v>13169</v>
      </c>
      <c r="BH3" s="8">
        <v>3.4</v>
      </c>
      <c r="BK3" s="10" t="s">
        <v>13169</v>
      </c>
      <c r="BL3" s="11">
        <v>0.44</v>
      </c>
    </row>
    <row r="4" spans="2:64">
      <c r="B4" t="s">
        <v>13084</v>
      </c>
      <c r="C4" t="str">
        <f>LEFT(Table2[[#This Row],[Category]], FIND("|", B4 &amp; "|") - 1)</f>
        <v>Computer&amp;Accessories</v>
      </c>
      <c r="D4" s="1">
        <v>0.9</v>
      </c>
      <c r="F4" s="10" t="s">
        <v>1223</v>
      </c>
      <c r="G4" s="8" t="str">
        <f t="shared" si="0"/>
        <v>10k 8k 4k</v>
      </c>
      <c r="H4" s="12">
        <v>0.57999999999999996</v>
      </c>
      <c r="M4" s="7" t="s">
        <v>22</v>
      </c>
      <c r="N4" s="8">
        <v>3.9</v>
      </c>
      <c r="R4" s="8"/>
      <c r="T4" t="s">
        <v>13171</v>
      </c>
      <c r="W4" s="8">
        <v>999</v>
      </c>
      <c r="X4" s="8">
        <v>4.5999999999999996</v>
      </c>
      <c r="AG4" s="8" t="s">
        <v>13083</v>
      </c>
      <c r="AH4" s="34">
        <v>2399</v>
      </c>
      <c r="AI4" s="15">
        <v>3664</v>
      </c>
      <c r="AJ4" s="31">
        <f t="shared" si="1"/>
        <v>8789936</v>
      </c>
      <c r="AO4" s="11">
        <v>0.57999999999999996</v>
      </c>
      <c r="AP4" s="8">
        <v>4.5999999999999996</v>
      </c>
      <c r="BG4" s="8" t="s">
        <v>13170</v>
      </c>
      <c r="BH4" s="8">
        <v>4.5999999999999996</v>
      </c>
      <c r="BK4" s="8" t="s">
        <v>13170</v>
      </c>
      <c r="BL4" s="11">
        <v>0.57999999999999996</v>
      </c>
    </row>
    <row r="5" spans="2:64">
      <c r="B5" t="s">
        <v>13084</v>
      </c>
      <c r="C5" t="str">
        <f>LEFT(Table2[[#This Row],[Category]], FIND("|", B5 &amp; "|") - 1)</f>
        <v>Computer&amp;Accessories</v>
      </c>
      <c r="D5" s="1">
        <v>0.53</v>
      </c>
      <c r="F5" s="10" t="s">
        <v>4527</v>
      </c>
      <c r="G5" s="8" t="str">
        <f t="shared" si="0"/>
        <v>10WeRun Id-116 Bluetooth</v>
      </c>
      <c r="H5" s="12">
        <v>0.74</v>
      </c>
      <c r="M5" s="9" t="s">
        <v>32</v>
      </c>
      <c r="N5" s="10">
        <v>4.2</v>
      </c>
      <c r="R5" s="8"/>
      <c r="T5" t="s">
        <v>13172</v>
      </c>
      <c r="W5" s="10">
        <v>499</v>
      </c>
      <c r="X5" s="10">
        <v>4.0999999999999996</v>
      </c>
      <c r="AG5" s="10" t="s">
        <v>13083</v>
      </c>
      <c r="AH5" s="35">
        <v>1899</v>
      </c>
      <c r="AI5" s="14">
        <v>412</v>
      </c>
      <c r="AJ5" s="31">
        <f t="shared" si="1"/>
        <v>782388</v>
      </c>
      <c r="AO5" s="12">
        <v>0.74</v>
      </c>
      <c r="AP5" s="10">
        <v>4.0999999999999996</v>
      </c>
      <c r="BG5" s="10" t="s">
        <v>13171</v>
      </c>
      <c r="BH5" s="10">
        <v>4.0999999999999996</v>
      </c>
      <c r="BK5" s="10" t="s">
        <v>13171</v>
      </c>
      <c r="BL5" s="12">
        <v>0.74</v>
      </c>
    </row>
    <row r="6" spans="2:64">
      <c r="B6" t="s">
        <v>13084</v>
      </c>
      <c r="C6" t="str">
        <f>LEFT(Table2[[#This Row],[Category]], FIND("|", B6 &amp; "|") - 1)</f>
        <v>Computer&amp;Accessories</v>
      </c>
      <c r="D6" s="1">
        <v>0.61</v>
      </c>
      <c r="F6" s="10" t="s">
        <v>6851</v>
      </c>
      <c r="G6" s="8" t="str">
        <f t="shared" si="0"/>
        <v>3M Post-it Sticky</v>
      </c>
      <c r="H6" s="12">
        <v>0.49</v>
      </c>
      <c r="J6">
        <f>COUNT(H2:H1462)</f>
        <v>1337</v>
      </c>
      <c r="K6" t="s">
        <v>13152</v>
      </c>
      <c r="M6" s="7" t="s">
        <v>42</v>
      </c>
      <c r="N6" s="8">
        <v>4.2</v>
      </c>
      <c r="R6" s="8"/>
      <c r="T6" t="s">
        <v>13173</v>
      </c>
      <c r="W6" s="8">
        <v>90</v>
      </c>
      <c r="X6" s="8">
        <v>4.4000000000000004</v>
      </c>
      <c r="AG6" s="8" t="s">
        <v>13141</v>
      </c>
      <c r="AH6" s="34">
        <v>175</v>
      </c>
      <c r="AI6" s="15">
        <v>7429</v>
      </c>
      <c r="AJ6" s="31">
        <f t="shared" si="1"/>
        <v>1300075</v>
      </c>
      <c r="AO6" s="11">
        <v>0.49</v>
      </c>
      <c r="AP6" s="8">
        <v>4.4000000000000004</v>
      </c>
      <c r="BG6" s="8" t="s">
        <v>13172</v>
      </c>
      <c r="BH6" s="8">
        <v>4.4000000000000004</v>
      </c>
      <c r="BK6" s="8" t="s">
        <v>13172</v>
      </c>
      <c r="BL6" s="11">
        <v>0.49</v>
      </c>
    </row>
    <row r="7" spans="2:64">
      <c r="B7" t="s">
        <v>13084</v>
      </c>
      <c r="C7" t="str">
        <f>LEFT(Table2[[#This Row],[Category]], FIND("|", B7 &amp; "|") - 1)</f>
        <v>Computer&amp;Accessories</v>
      </c>
      <c r="D7" s="1">
        <v>0.85</v>
      </c>
      <c r="F7" s="10" t="s">
        <v>5053</v>
      </c>
      <c r="G7" s="8" t="str">
        <f t="shared" si="0"/>
        <v>3M Scotch Double</v>
      </c>
      <c r="H7" s="12">
        <v>0.21</v>
      </c>
      <c r="M7" s="9" t="s">
        <v>51</v>
      </c>
      <c r="N7" s="10">
        <v>3.9</v>
      </c>
      <c r="R7" s="8"/>
      <c r="T7" t="s">
        <v>13174</v>
      </c>
      <c r="W7" s="10">
        <v>130</v>
      </c>
      <c r="X7" s="10">
        <v>3.9</v>
      </c>
      <c r="AG7" s="10" t="s">
        <v>13142</v>
      </c>
      <c r="AH7" s="35">
        <v>165</v>
      </c>
      <c r="AI7" s="14">
        <v>14778</v>
      </c>
      <c r="AJ7" s="31">
        <f t="shared" si="1"/>
        <v>2438370</v>
      </c>
      <c r="AO7" s="12">
        <v>0.21</v>
      </c>
      <c r="AP7" s="10">
        <v>3.9</v>
      </c>
      <c r="BG7" s="10" t="s">
        <v>13173</v>
      </c>
      <c r="BH7" s="10">
        <v>3.9</v>
      </c>
      <c r="BK7" s="10" t="s">
        <v>13173</v>
      </c>
      <c r="BL7" s="12">
        <v>0.21</v>
      </c>
    </row>
    <row r="8" spans="2:64">
      <c r="B8" t="s">
        <v>13084</v>
      </c>
      <c r="C8" t="str">
        <f>LEFT(Table2[[#This Row],[Category]], FIND("|", B8 &amp; "|") - 1)</f>
        <v>Computer&amp;Accessories</v>
      </c>
      <c r="D8" s="1">
        <v>0.65</v>
      </c>
      <c r="F8" s="8" t="s">
        <v>12920</v>
      </c>
      <c r="G8" s="8" t="str">
        <f t="shared" si="0"/>
        <v>4 in 1</v>
      </c>
      <c r="H8" s="11">
        <v>0.59</v>
      </c>
      <c r="M8" s="7" t="s">
        <v>61</v>
      </c>
      <c r="N8" s="8">
        <v>4.0999999999999996</v>
      </c>
      <c r="R8" s="8"/>
      <c r="T8" t="s">
        <v>13512</v>
      </c>
      <c r="W8" s="8">
        <v>498</v>
      </c>
      <c r="X8" s="8">
        <v>3.2</v>
      </c>
      <c r="AG8" s="8" t="s">
        <v>13142</v>
      </c>
      <c r="AH8" s="34">
        <v>1200</v>
      </c>
      <c r="AI8" s="15">
        <v>113</v>
      </c>
      <c r="AJ8" s="31">
        <f t="shared" si="1"/>
        <v>135600</v>
      </c>
      <c r="AO8" s="11">
        <v>0.59</v>
      </c>
      <c r="AP8" s="8">
        <v>3.2</v>
      </c>
      <c r="BG8" s="8" t="s">
        <v>13174</v>
      </c>
      <c r="BH8" s="8">
        <v>3.2</v>
      </c>
      <c r="BK8" s="8" t="s">
        <v>13174</v>
      </c>
      <c r="BL8" s="11">
        <v>0.59</v>
      </c>
    </row>
    <row r="9" spans="2:64">
      <c r="B9" t="s">
        <v>13084</v>
      </c>
      <c r="C9" t="str">
        <f>LEFT(Table2[[#This Row],[Category]], FIND("|", B9 &amp; "|") - 1)</f>
        <v>Computer&amp;Accessories</v>
      </c>
      <c r="D9" s="1">
        <v>0.23</v>
      </c>
      <c r="F9" s="10" t="s">
        <v>13161</v>
      </c>
      <c r="G9" s="8" t="str">
        <f t="shared" si="0"/>
        <v>7SEVEN TV Remote</v>
      </c>
      <c r="H9" s="12">
        <v>0.6</v>
      </c>
      <c r="M9" s="9" t="s">
        <v>71</v>
      </c>
      <c r="N9" s="10">
        <v>4.3</v>
      </c>
      <c r="R9" s="8"/>
      <c r="T9" t="s">
        <v>13512</v>
      </c>
      <c r="W9" s="10">
        <v>790</v>
      </c>
      <c r="X9" s="10">
        <v>3</v>
      </c>
      <c r="AG9" s="10" t="s">
        <v>13083</v>
      </c>
      <c r="AH9" s="35">
        <v>1999</v>
      </c>
      <c r="AI9" s="14">
        <v>103</v>
      </c>
      <c r="AJ9" s="31">
        <f t="shared" si="1"/>
        <v>205897</v>
      </c>
      <c r="AO9" s="12">
        <v>0.6</v>
      </c>
      <c r="AP9" s="10">
        <v>3</v>
      </c>
      <c r="BG9" s="10" t="s">
        <v>13512</v>
      </c>
      <c r="BH9" s="10">
        <v>3</v>
      </c>
      <c r="BK9" s="10" t="s">
        <v>13512</v>
      </c>
      <c r="BL9" s="12">
        <v>0.6</v>
      </c>
    </row>
    <row r="10" spans="2:64">
      <c r="B10" t="s">
        <v>13084</v>
      </c>
      <c r="C10" t="str">
        <f>LEFT(Table2[[#This Row],[Category]], FIND("|", B10 &amp; "|") - 1)</f>
        <v>Computer&amp;Accessories</v>
      </c>
      <c r="D10" s="1">
        <v>0.5</v>
      </c>
      <c r="F10" s="10" t="s">
        <v>1572</v>
      </c>
      <c r="G10" s="8" t="str">
        <f t="shared" si="0"/>
        <v>7SEVEN¬Æ Bluetooth Voice</v>
      </c>
      <c r="H10" s="12">
        <v>0.6</v>
      </c>
      <c r="M10" s="7" t="s">
        <v>81</v>
      </c>
      <c r="N10" s="8">
        <v>4.2</v>
      </c>
      <c r="R10" s="8"/>
      <c r="T10" t="s">
        <v>13512</v>
      </c>
      <c r="W10" s="8">
        <v>799</v>
      </c>
      <c r="X10" s="8">
        <v>3.3</v>
      </c>
      <c r="AG10" s="8" t="s">
        <v>13083</v>
      </c>
      <c r="AH10" s="34">
        <v>1999</v>
      </c>
      <c r="AI10" s="15">
        <v>576</v>
      </c>
      <c r="AJ10" s="31">
        <f t="shared" si="1"/>
        <v>1151424</v>
      </c>
      <c r="AO10" s="11">
        <v>0.6</v>
      </c>
      <c r="AP10" s="8">
        <v>3.3</v>
      </c>
      <c r="BG10" s="8" t="s">
        <v>13512</v>
      </c>
      <c r="BH10" s="8">
        <v>3.3</v>
      </c>
      <c r="BK10" s="8" t="s">
        <v>13512</v>
      </c>
      <c r="BL10" s="11">
        <v>0.6</v>
      </c>
    </row>
    <row r="11" spans="2:64">
      <c r="B11" t="s">
        <v>13084</v>
      </c>
      <c r="C11" t="str">
        <f>LEFT(Table2[[#This Row],[Category]], FIND("|", B11 &amp; "|") - 1)</f>
        <v>Computer&amp;Accessories</v>
      </c>
      <c r="D11" s="1">
        <v>0.33</v>
      </c>
      <c r="F11" s="8" t="s">
        <v>13162</v>
      </c>
      <c r="G11" s="8" t="str">
        <f t="shared" si="0"/>
        <v>7SEVEN¬Æ Samsung Smart</v>
      </c>
      <c r="H11" s="11">
        <v>0.6</v>
      </c>
      <c r="M11" s="9" t="s">
        <v>92</v>
      </c>
      <c r="N11" s="10">
        <v>4</v>
      </c>
      <c r="R11" s="8"/>
      <c r="T11" t="s">
        <v>13512</v>
      </c>
      <c r="W11" s="8">
        <v>349</v>
      </c>
      <c r="X11" s="8">
        <v>3.6</v>
      </c>
      <c r="AG11" s="8" t="s">
        <v>13083</v>
      </c>
      <c r="AH11" s="34">
        <v>799</v>
      </c>
      <c r="AI11" s="15">
        <v>323</v>
      </c>
      <c r="AJ11" s="31">
        <f t="shared" si="1"/>
        <v>258077</v>
      </c>
      <c r="AO11" s="11">
        <v>0.56000000000000005</v>
      </c>
      <c r="AP11" s="8">
        <v>3.6</v>
      </c>
      <c r="BG11" s="10" t="s">
        <v>13512</v>
      </c>
      <c r="BH11" s="8">
        <v>3.6</v>
      </c>
      <c r="BK11" s="10" t="s">
        <v>13512</v>
      </c>
      <c r="BL11" s="11">
        <v>0.56000000000000005</v>
      </c>
    </row>
    <row r="12" spans="2:64">
      <c r="B12" t="s">
        <v>13084</v>
      </c>
      <c r="C12" t="str">
        <f>LEFT(Table2[[#This Row],[Category]], FIND("|", B12 &amp; "|") - 1)</f>
        <v>Computer&amp;Accessories</v>
      </c>
      <c r="D12" s="1">
        <v>0.55000000000000004</v>
      </c>
      <c r="F12" s="10" t="s">
        <v>13163</v>
      </c>
      <c r="G12" s="8" t="str">
        <f t="shared" si="0"/>
        <v>7SEVEN¬Æ Tata Sky</v>
      </c>
      <c r="H12" s="12">
        <v>0.5</v>
      </c>
      <c r="M12" s="7" t="s">
        <v>97</v>
      </c>
      <c r="N12" s="8">
        <v>4.3</v>
      </c>
      <c r="R12" s="8"/>
      <c r="T12" t="s">
        <v>13512</v>
      </c>
      <c r="W12" s="8">
        <v>399</v>
      </c>
      <c r="X12" s="8">
        <v>3.6</v>
      </c>
      <c r="AG12" s="8" t="s">
        <v>13083</v>
      </c>
      <c r="AH12" s="34">
        <v>999</v>
      </c>
      <c r="AI12" s="15">
        <v>493</v>
      </c>
      <c r="AJ12" s="31">
        <f t="shared" si="1"/>
        <v>492507</v>
      </c>
      <c r="AO12" s="11">
        <v>0.6</v>
      </c>
      <c r="AP12" s="8">
        <v>3.6</v>
      </c>
      <c r="BG12" s="8" t="s">
        <v>13512</v>
      </c>
      <c r="BH12" s="8">
        <v>3.6</v>
      </c>
      <c r="BK12" s="8" t="s">
        <v>13512</v>
      </c>
      <c r="BL12" s="11">
        <v>0.6</v>
      </c>
    </row>
    <row r="13" spans="2:64">
      <c r="B13" t="s">
        <v>13084</v>
      </c>
      <c r="C13" t="str">
        <f>LEFT(Table2[[#This Row],[Category]], FIND("|", B13 &amp; "|") - 1)</f>
        <v>Computer&amp;Accessories</v>
      </c>
      <c r="D13" s="1">
        <v>0.63</v>
      </c>
      <c r="F13" s="10" t="s">
        <v>13164</v>
      </c>
      <c r="G13" s="8" t="str">
        <f t="shared" si="0"/>
        <v>7SEVEN¬Æ Sony Bravia</v>
      </c>
      <c r="H13" s="12">
        <v>0.56000000000000005</v>
      </c>
      <c r="M13" s="9" t="s">
        <v>107</v>
      </c>
      <c r="N13" s="10">
        <v>4.2</v>
      </c>
      <c r="R13" s="8"/>
      <c r="T13" t="s">
        <v>13512</v>
      </c>
      <c r="W13" s="10">
        <v>399</v>
      </c>
      <c r="X13" s="10">
        <v>3.9</v>
      </c>
      <c r="AG13" s="10" t="s">
        <v>13083</v>
      </c>
      <c r="AH13" s="35">
        <v>899</v>
      </c>
      <c r="AI13" s="14">
        <v>254</v>
      </c>
      <c r="AJ13" s="31">
        <f t="shared" si="1"/>
        <v>228346</v>
      </c>
      <c r="AO13" s="12">
        <v>0.56000000000000005</v>
      </c>
      <c r="AP13" s="10">
        <v>3.9</v>
      </c>
      <c r="BG13" s="10" t="s">
        <v>13512</v>
      </c>
      <c r="BH13" s="10">
        <v>3.9</v>
      </c>
      <c r="BK13" s="10" t="s">
        <v>13512</v>
      </c>
      <c r="BL13" s="12">
        <v>0.56000000000000005</v>
      </c>
    </row>
    <row r="14" spans="2:64">
      <c r="B14" t="s">
        <v>13083</v>
      </c>
      <c r="C14" t="str">
        <f>LEFT(Table2[[#This Row],[Category]], FIND("|", B14 &amp; "|") - 1)</f>
        <v>Electronics</v>
      </c>
      <c r="D14" s="1">
        <v>0.69</v>
      </c>
      <c r="F14" s="8" t="s">
        <v>13165</v>
      </c>
      <c r="G14" s="8" t="str">
        <f t="shared" si="0"/>
        <v>7SEVEN¬Æ Mi tv</v>
      </c>
      <c r="H14" s="11">
        <v>0.56000000000000005</v>
      </c>
      <c r="M14" s="7" t="s">
        <v>112</v>
      </c>
      <c r="N14" s="8">
        <v>4.4000000000000004</v>
      </c>
      <c r="R14" s="8"/>
      <c r="T14" t="s">
        <v>13512</v>
      </c>
      <c r="W14" s="8">
        <v>399</v>
      </c>
      <c r="X14" s="8">
        <v>4.3</v>
      </c>
      <c r="AG14" s="8" t="s">
        <v>13083</v>
      </c>
      <c r="AH14" s="34">
        <v>799</v>
      </c>
      <c r="AI14" s="15">
        <v>12</v>
      </c>
      <c r="AJ14" s="31">
        <f t="shared" si="1"/>
        <v>9588</v>
      </c>
      <c r="AO14" s="11">
        <v>0.5</v>
      </c>
      <c r="AP14" s="8">
        <v>4.3</v>
      </c>
      <c r="BG14" s="8" t="s">
        <v>13512</v>
      </c>
      <c r="BH14" s="8">
        <v>4.3</v>
      </c>
      <c r="BK14" s="8" t="s">
        <v>13512</v>
      </c>
      <c r="BL14" s="11">
        <v>0.5</v>
      </c>
    </row>
    <row r="15" spans="2:64">
      <c r="B15" t="s">
        <v>13084</v>
      </c>
      <c r="C15" t="str">
        <f>LEFT(Table2[[#This Row],[Category]], FIND("|", B15 &amp; "|") - 1)</f>
        <v>Computer&amp;Accessories</v>
      </c>
      <c r="D15" s="1">
        <v>0.61</v>
      </c>
      <c r="F15" s="8" t="s">
        <v>1147</v>
      </c>
      <c r="G15" s="8" t="str">
        <f t="shared" si="0"/>
        <v>7SEVEN¬Æ Compatible Lg</v>
      </c>
      <c r="H15" s="11">
        <v>0.42</v>
      </c>
      <c r="M15" s="9" t="s">
        <v>123</v>
      </c>
      <c r="N15" s="10">
        <v>4.2</v>
      </c>
      <c r="R15" s="8"/>
      <c r="T15" t="s">
        <v>13512</v>
      </c>
      <c r="W15" s="8">
        <v>349</v>
      </c>
      <c r="X15" s="8">
        <v>4.2</v>
      </c>
      <c r="AG15" s="8" t="s">
        <v>13083</v>
      </c>
      <c r="AH15" s="34">
        <v>599</v>
      </c>
      <c r="AI15" s="15">
        <v>284</v>
      </c>
      <c r="AJ15" s="31">
        <f t="shared" si="1"/>
        <v>170116</v>
      </c>
      <c r="AO15" s="11">
        <v>0.42</v>
      </c>
      <c r="AP15" s="8">
        <v>4.2</v>
      </c>
      <c r="BG15" s="10" t="s">
        <v>13512</v>
      </c>
      <c r="BH15" s="8">
        <v>4.2</v>
      </c>
      <c r="BK15" s="10" t="s">
        <v>13512</v>
      </c>
      <c r="BL15" s="11">
        <v>0.42</v>
      </c>
    </row>
    <row r="16" spans="2:64">
      <c r="B16" t="s">
        <v>13084</v>
      </c>
      <c r="C16" t="str">
        <f>LEFT(Table2[[#This Row],[Category]], FIND("|", B16 &amp; "|") - 1)</f>
        <v>Computer&amp;Accessories</v>
      </c>
      <c r="D16" s="1">
        <v>0.6</v>
      </c>
      <c r="F16" s="10" t="s">
        <v>1849</v>
      </c>
      <c r="G16" s="8" t="str">
        <f t="shared" si="0"/>
        <v>7SEVEN¬Æ Compatible Tata</v>
      </c>
      <c r="H16" s="12">
        <v>0.61</v>
      </c>
      <c r="M16" s="7" t="s">
        <v>133</v>
      </c>
      <c r="N16" s="8">
        <v>4.0999999999999996</v>
      </c>
      <c r="R16" s="8"/>
      <c r="T16" t="s">
        <v>13512</v>
      </c>
      <c r="W16" s="8">
        <v>235</v>
      </c>
      <c r="X16" s="8">
        <v>3.5</v>
      </c>
      <c r="AG16" s="8" t="s">
        <v>13083</v>
      </c>
      <c r="AH16" s="34">
        <v>599</v>
      </c>
      <c r="AI16" s="15">
        <v>197</v>
      </c>
      <c r="AJ16" s="31">
        <f t="shared" si="1"/>
        <v>118003</v>
      </c>
      <c r="AO16" s="11">
        <v>0.61</v>
      </c>
      <c r="AP16" s="8">
        <v>3.5</v>
      </c>
      <c r="BG16" s="8" t="s">
        <v>13512</v>
      </c>
      <c r="BH16" s="8">
        <v>3.5</v>
      </c>
      <c r="BK16" s="8" t="s">
        <v>13512</v>
      </c>
      <c r="BL16" s="11">
        <v>0.61</v>
      </c>
    </row>
    <row r="17" spans="2:64">
      <c r="B17" t="s">
        <v>13084</v>
      </c>
      <c r="C17" t="str">
        <f>LEFT(Table2[[#This Row],[Category]], FIND("|", B17 &amp; "|") - 1)</f>
        <v>Computer&amp;Accessories</v>
      </c>
      <c r="D17" s="1">
        <v>0.13</v>
      </c>
      <c r="F17" s="10" t="s">
        <v>2207</v>
      </c>
      <c r="G17" s="8" t="str">
        <f t="shared" si="0"/>
        <v>7SEVEN¬Æ Compatible Vu</v>
      </c>
      <c r="H17" s="12">
        <v>0.44</v>
      </c>
      <c r="M17" s="9" t="s">
        <v>142</v>
      </c>
      <c r="N17" s="10">
        <v>4.4000000000000004</v>
      </c>
      <c r="R17" s="8"/>
      <c r="T17" t="s">
        <v>13512</v>
      </c>
      <c r="W17" s="10">
        <v>499</v>
      </c>
      <c r="X17" s="10">
        <v>3.7</v>
      </c>
      <c r="AG17" s="10" t="s">
        <v>13083</v>
      </c>
      <c r="AH17" s="35">
        <v>899</v>
      </c>
      <c r="AI17" s="14">
        <v>185</v>
      </c>
      <c r="AJ17" s="31">
        <f t="shared" si="1"/>
        <v>166315</v>
      </c>
      <c r="AO17" s="12">
        <v>0.44</v>
      </c>
      <c r="AP17" s="10">
        <v>3.7</v>
      </c>
      <c r="BG17" s="10" t="s">
        <v>13512</v>
      </c>
      <c r="BH17" s="10">
        <v>3.7</v>
      </c>
      <c r="BK17" s="10" t="s">
        <v>13512</v>
      </c>
      <c r="BL17" s="12">
        <v>0.44</v>
      </c>
    </row>
    <row r="18" spans="2:64">
      <c r="B18" t="s">
        <v>13083</v>
      </c>
      <c r="C18" t="str">
        <f>LEFT(Table2[[#This Row],[Category]], FIND("|", B18 &amp; "|") - 1)</f>
        <v>Electronics</v>
      </c>
      <c r="D18" s="1">
        <v>0.44</v>
      </c>
      <c r="F18" s="8" t="s">
        <v>2787</v>
      </c>
      <c r="G18" s="8" t="str">
        <f t="shared" si="0"/>
        <v>7SEVEN¬Æ Compatible with</v>
      </c>
      <c r="H18" s="11">
        <v>0.54</v>
      </c>
      <c r="M18" s="7" t="s">
        <v>152</v>
      </c>
      <c r="N18" s="8">
        <v>4.2</v>
      </c>
      <c r="R18" s="8"/>
      <c r="T18" t="s">
        <v>13512</v>
      </c>
      <c r="W18" s="16">
        <v>1369</v>
      </c>
      <c r="X18" s="8">
        <v>3.3</v>
      </c>
      <c r="AG18" s="8" t="s">
        <v>13083</v>
      </c>
      <c r="AH18" s="34">
        <v>2999</v>
      </c>
      <c r="AI18" s="15">
        <v>227</v>
      </c>
      <c r="AJ18" s="31">
        <f t="shared" si="1"/>
        <v>680773</v>
      </c>
      <c r="AO18" s="11">
        <v>0.54</v>
      </c>
      <c r="AP18" s="8">
        <v>3.3</v>
      </c>
      <c r="BG18" s="8" t="s">
        <v>13512</v>
      </c>
      <c r="BH18" s="8">
        <v>3.3</v>
      </c>
      <c r="BK18" s="8" t="s">
        <v>13512</v>
      </c>
      <c r="BL18" s="11">
        <v>0.54</v>
      </c>
    </row>
    <row r="19" spans="2:64">
      <c r="B19" t="s">
        <v>13084</v>
      </c>
      <c r="C19" t="str">
        <f>LEFT(Table2[[#This Row],[Category]], FIND("|", B19 &amp; "|") - 1)</f>
        <v>Computer&amp;Accessories</v>
      </c>
      <c r="D19" s="1">
        <v>0.38</v>
      </c>
      <c r="F19" s="10" t="s">
        <v>2588</v>
      </c>
      <c r="G19" s="8" t="str">
        <f t="shared" si="0"/>
        <v>7SEVEN¬Æ Suitable Sony</v>
      </c>
      <c r="H19" s="12">
        <v>0.5</v>
      </c>
      <c r="M19" s="9" t="s">
        <v>163</v>
      </c>
      <c r="N19" s="10">
        <v>4</v>
      </c>
      <c r="R19" s="8"/>
      <c r="T19" t="s">
        <v>13512</v>
      </c>
      <c r="W19" s="10">
        <v>349</v>
      </c>
      <c r="X19" s="10">
        <v>3.9</v>
      </c>
      <c r="AG19" s="10" t="s">
        <v>13083</v>
      </c>
      <c r="AH19" s="35">
        <v>699</v>
      </c>
      <c r="AI19" s="14">
        <v>214</v>
      </c>
      <c r="AJ19" s="31">
        <f t="shared" si="1"/>
        <v>149586</v>
      </c>
      <c r="AO19" s="12">
        <v>0.5</v>
      </c>
      <c r="AP19" s="10">
        <v>3.9</v>
      </c>
      <c r="BG19" s="10" t="s">
        <v>13512</v>
      </c>
      <c r="BH19" s="10">
        <v>3.9</v>
      </c>
      <c r="BK19" s="10" t="s">
        <v>13512</v>
      </c>
      <c r="BL19" s="12">
        <v>0.5</v>
      </c>
    </row>
    <row r="20" spans="2:64">
      <c r="B20" t="s">
        <v>13084</v>
      </c>
      <c r="C20" t="str">
        <f>LEFT(Table2[[#This Row],[Category]], FIND("|", B20 &amp; "|") - 1)</f>
        <v>Computer&amp;Accessories</v>
      </c>
      <c r="D20" s="1">
        <v>0.6</v>
      </c>
      <c r="F20" s="8" t="s">
        <v>2084</v>
      </c>
      <c r="G20" s="8" t="str">
        <f t="shared" si="0"/>
        <v>7SEVEN¬Æ TCL Remote</v>
      </c>
      <c r="H20" s="11">
        <v>0.56000000000000005</v>
      </c>
      <c r="M20" s="7" t="s">
        <v>168</v>
      </c>
      <c r="N20" s="8">
        <v>4.0999999999999996</v>
      </c>
      <c r="R20" s="8"/>
      <c r="T20" t="s">
        <v>13175</v>
      </c>
      <c r="W20" s="8">
        <v>399</v>
      </c>
      <c r="X20" s="8">
        <v>3.4</v>
      </c>
      <c r="AG20" s="8" t="s">
        <v>13083</v>
      </c>
      <c r="AH20" s="34">
        <v>899</v>
      </c>
      <c r="AI20" s="15">
        <v>431</v>
      </c>
      <c r="AJ20" s="31">
        <f t="shared" si="1"/>
        <v>387469</v>
      </c>
      <c r="AO20" s="11">
        <v>0.56000000000000005</v>
      </c>
      <c r="AP20" s="8">
        <v>3.4</v>
      </c>
      <c r="BG20" s="8" t="s">
        <v>13512</v>
      </c>
      <c r="BH20" s="8">
        <v>3.4</v>
      </c>
      <c r="BK20" s="8" t="s">
        <v>13512</v>
      </c>
      <c r="BL20" s="11">
        <v>0.56000000000000005</v>
      </c>
    </row>
    <row r="21" spans="2:64">
      <c r="B21" t="s">
        <v>13083</v>
      </c>
      <c r="C21" t="str">
        <f>LEFT(Table2[[#This Row],[Category]], FIND("|", B21 &amp; "|") - 1)</f>
        <v>Electronics</v>
      </c>
      <c r="D21" s="1">
        <v>0.39</v>
      </c>
      <c r="F21" s="10" t="s">
        <v>12448</v>
      </c>
      <c r="G21" s="8" t="str">
        <f t="shared" si="0"/>
        <v>Abode Kitchen Essential</v>
      </c>
      <c r="H21" s="12">
        <v>0.5</v>
      </c>
      <c r="M21" s="9" t="s">
        <v>178</v>
      </c>
      <c r="N21" s="10">
        <v>4.3</v>
      </c>
      <c r="R21" s="8"/>
      <c r="T21" t="s">
        <v>13444</v>
      </c>
      <c r="W21" s="10">
        <v>149</v>
      </c>
      <c r="X21" s="10">
        <v>4.0999999999999996</v>
      </c>
      <c r="AG21" s="10" t="s">
        <v>13142</v>
      </c>
      <c r="AH21" s="35">
        <v>300</v>
      </c>
      <c r="AI21" s="14">
        <v>4074</v>
      </c>
      <c r="AJ21" s="31">
        <f t="shared" si="1"/>
        <v>1222200</v>
      </c>
      <c r="AO21" s="12">
        <v>0.5</v>
      </c>
      <c r="AP21" s="10">
        <v>4.0999999999999996</v>
      </c>
      <c r="BG21" s="10" t="s">
        <v>13175</v>
      </c>
      <c r="BH21" s="10">
        <v>4.0999999999999996</v>
      </c>
      <c r="BK21" s="10" t="s">
        <v>13175</v>
      </c>
      <c r="BL21" s="12">
        <v>0.5</v>
      </c>
    </row>
    <row r="22" spans="2:64">
      <c r="B22" t="s">
        <v>13084</v>
      </c>
      <c r="C22" t="str">
        <f>LEFT(Table2[[#This Row],[Category]], FIND("|", B22 &amp; "|") - 1)</f>
        <v>Computer&amp;Accessories</v>
      </c>
      <c r="D22" s="1">
        <v>0.46</v>
      </c>
      <c r="F22" s="10" t="s">
        <v>2316</v>
      </c>
      <c r="G22" s="8" t="str">
        <f t="shared" si="0"/>
        <v>Acer 100 cm</v>
      </c>
      <c r="H22" s="12">
        <v>0.24</v>
      </c>
      <c r="M22" s="7" t="s">
        <v>188</v>
      </c>
      <c r="N22" s="8">
        <v>4.5</v>
      </c>
      <c r="R22" s="8"/>
      <c r="T22" t="s">
        <v>13444</v>
      </c>
      <c r="W22" s="16">
        <v>18999</v>
      </c>
      <c r="X22" s="8">
        <v>4.3</v>
      </c>
      <c r="AG22" s="8" t="s">
        <v>13083</v>
      </c>
      <c r="AH22" s="34">
        <v>24990</v>
      </c>
      <c r="AI22" s="15">
        <v>4702</v>
      </c>
      <c r="AJ22" s="31">
        <f t="shared" si="1"/>
        <v>117502980</v>
      </c>
      <c r="AO22" s="11">
        <v>0.24</v>
      </c>
      <c r="AP22" s="8">
        <v>4.3</v>
      </c>
      <c r="BG22" s="8" t="s">
        <v>13444</v>
      </c>
      <c r="BH22" s="8">
        <v>4.3</v>
      </c>
      <c r="BK22" s="8" t="s">
        <v>13444</v>
      </c>
      <c r="BL22" s="11">
        <v>0.24</v>
      </c>
    </row>
    <row r="23" spans="2:64">
      <c r="B23" t="s">
        <v>13083</v>
      </c>
      <c r="C23" t="str">
        <f>LEFT(Table2[[#This Row],[Category]], FIND("|", B23 &amp; "|") - 1)</f>
        <v>Electronics</v>
      </c>
      <c r="D23" s="1">
        <v>0.44</v>
      </c>
      <c r="F23" s="8" t="s">
        <v>1168</v>
      </c>
      <c r="G23" s="8" t="str">
        <f t="shared" si="0"/>
        <v>Acer 109 cm</v>
      </c>
      <c r="H23" s="11">
        <v>0.31</v>
      </c>
      <c r="M23" s="9" t="s">
        <v>198</v>
      </c>
      <c r="N23" s="10">
        <v>3.7</v>
      </c>
      <c r="R23" s="8"/>
      <c r="T23" t="s">
        <v>13444</v>
      </c>
      <c r="W23" s="16">
        <v>23999</v>
      </c>
      <c r="X23" s="8">
        <v>4.3</v>
      </c>
      <c r="AG23" s="8" t="s">
        <v>13083</v>
      </c>
      <c r="AH23" s="34">
        <v>34990</v>
      </c>
      <c r="AI23" s="15">
        <v>4703</v>
      </c>
      <c r="AJ23" s="31">
        <f t="shared" si="1"/>
        <v>164557970</v>
      </c>
      <c r="AO23" s="11">
        <v>0.31</v>
      </c>
      <c r="AP23" s="8">
        <v>4.3</v>
      </c>
      <c r="BG23" s="10" t="s">
        <v>13444</v>
      </c>
      <c r="BH23" s="8">
        <v>4.3</v>
      </c>
      <c r="BK23" s="10" t="s">
        <v>13444</v>
      </c>
      <c r="BL23" s="11">
        <v>0.31</v>
      </c>
    </row>
    <row r="24" spans="2:64">
      <c r="B24" t="s">
        <v>13083</v>
      </c>
      <c r="C24" t="str">
        <f>LEFT(Table2[[#This Row],[Category]], FIND("|", B24 &amp; "|") - 1)</f>
        <v>Electronics</v>
      </c>
      <c r="D24" s="1">
        <v>0.41</v>
      </c>
      <c r="F24" s="8" t="s">
        <v>789</v>
      </c>
      <c r="G24" s="8" t="str">
        <f t="shared" si="0"/>
        <v>Acer 127 cm</v>
      </c>
      <c r="H24" s="11">
        <v>0.32</v>
      </c>
      <c r="M24" s="7" t="s">
        <v>208</v>
      </c>
      <c r="N24" s="8">
        <v>4.3</v>
      </c>
      <c r="R24" s="8"/>
      <c r="T24" t="s">
        <v>13443</v>
      </c>
      <c r="W24" s="16">
        <v>27999</v>
      </c>
      <c r="X24" s="8">
        <v>4.3</v>
      </c>
      <c r="AG24" s="8" t="s">
        <v>13083</v>
      </c>
      <c r="AH24" s="34">
        <v>40990</v>
      </c>
      <c r="AI24" s="15">
        <v>4703</v>
      </c>
      <c r="AJ24" s="31">
        <f t="shared" si="1"/>
        <v>192775970</v>
      </c>
      <c r="AO24" s="11">
        <v>0.32</v>
      </c>
      <c r="AP24" s="8">
        <v>4.3</v>
      </c>
      <c r="BG24" s="8" t="s">
        <v>13444</v>
      </c>
      <c r="BH24" s="8">
        <v>4.3</v>
      </c>
      <c r="BK24" s="8" t="s">
        <v>13444</v>
      </c>
      <c r="BL24" s="11">
        <v>0.32</v>
      </c>
    </row>
    <row r="25" spans="2:64">
      <c r="B25" t="s">
        <v>13084</v>
      </c>
      <c r="C25" t="str">
        <f>LEFT(Table2[[#This Row],[Category]], FIND("|", B25 &amp; "|") - 1)</f>
        <v>Computer&amp;Accessories</v>
      </c>
      <c r="D25" s="1">
        <v>0.7</v>
      </c>
      <c r="F25" s="10" t="s">
        <v>1517</v>
      </c>
      <c r="G25" s="8" t="str">
        <f t="shared" si="0"/>
        <v>Acer 139 cm</v>
      </c>
      <c r="H25" s="12">
        <v>0.31</v>
      </c>
      <c r="M25" s="9" t="s">
        <v>218</v>
      </c>
      <c r="N25" s="10">
        <v>4</v>
      </c>
      <c r="R25" s="8"/>
      <c r="T25" t="s">
        <v>13443</v>
      </c>
      <c r="W25" s="16">
        <v>35999</v>
      </c>
      <c r="X25" s="8">
        <v>4.3</v>
      </c>
      <c r="AG25" s="8" t="s">
        <v>13083</v>
      </c>
      <c r="AH25" s="34">
        <v>49990</v>
      </c>
      <c r="AI25" s="15">
        <v>1611</v>
      </c>
      <c r="AJ25" s="31">
        <f t="shared" si="1"/>
        <v>80533890</v>
      </c>
      <c r="AO25" s="11">
        <v>0.28000000000000003</v>
      </c>
      <c r="AP25" s="8">
        <v>4.3</v>
      </c>
      <c r="BG25" s="10" t="s">
        <v>13443</v>
      </c>
      <c r="BH25" s="8">
        <v>4.3</v>
      </c>
      <c r="BK25" s="10" t="s">
        <v>13443</v>
      </c>
      <c r="BL25" s="11">
        <v>0.28000000000000003</v>
      </c>
    </row>
    <row r="26" spans="2:64">
      <c r="B26" t="s">
        <v>13083</v>
      </c>
      <c r="C26" t="str">
        <f>LEFT(Table2[[#This Row],[Category]], FIND("|", B26 &amp; "|") - 1)</f>
        <v>Electronics</v>
      </c>
      <c r="D26" s="1">
        <v>0.42</v>
      </c>
      <c r="F26" s="8" t="s">
        <v>2363</v>
      </c>
      <c r="G26" s="8" t="str">
        <f t="shared" si="0"/>
        <v>Acer 139 cm</v>
      </c>
      <c r="H26" s="11">
        <v>0.28000000000000003</v>
      </c>
      <c r="M26" s="7" t="s">
        <v>228</v>
      </c>
      <c r="N26" s="8">
        <v>4.3</v>
      </c>
      <c r="R26" s="8"/>
      <c r="T26" t="s">
        <v>13444</v>
      </c>
      <c r="W26" s="16">
        <v>32999</v>
      </c>
      <c r="X26" s="8">
        <v>4.3</v>
      </c>
      <c r="AG26" s="8" t="s">
        <v>13083</v>
      </c>
      <c r="AH26" s="34">
        <v>47990</v>
      </c>
      <c r="AI26" s="15">
        <v>4703</v>
      </c>
      <c r="AJ26" s="31">
        <f t="shared" si="1"/>
        <v>225696970</v>
      </c>
      <c r="AO26" s="11">
        <v>0.31</v>
      </c>
      <c r="AP26" s="8">
        <v>4.3</v>
      </c>
      <c r="BG26" s="8" t="s">
        <v>13443</v>
      </c>
      <c r="BH26" s="8">
        <v>4.3</v>
      </c>
      <c r="BK26" s="8" t="s">
        <v>13443</v>
      </c>
      <c r="BL26" s="11">
        <v>0.31</v>
      </c>
    </row>
    <row r="27" spans="2:64">
      <c r="B27" t="s">
        <v>13083</v>
      </c>
      <c r="C27" t="str">
        <f>LEFT(Table2[[#This Row],[Category]], FIND("|", B27 &amp; "|") - 1)</f>
        <v>Electronics</v>
      </c>
      <c r="D27" s="1">
        <v>0.72</v>
      </c>
      <c r="F27" s="8" t="s">
        <v>229</v>
      </c>
      <c r="G27" s="8" t="str">
        <f t="shared" si="0"/>
        <v>Acer 80 cm</v>
      </c>
      <c r="H27" s="11">
        <v>0.42</v>
      </c>
      <c r="M27" s="9" t="s">
        <v>237</v>
      </c>
      <c r="N27" s="10">
        <v>4.2</v>
      </c>
      <c r="R27" s="8"/>
      <c r="T27" t="s">
        <v>13443</v>
      </c>
      <c r="W27" s="16">
        <v>11499</v>
      </c>
      <c r="X27" s="8">
        <v>4.3</v>
      </c>
      <c r="AG27" s="8" t="s">
        <v>13083</v>
      </c>
      <c r="AH27" s="34">
        <v>19990</v>
      </c>
      <c r="AI27" s="15">
        <v>4703</v>
      </c>
      <c r="AJ27" s="31">
        <f t="shared" si="1"/>
        <v>94012970</v>
      </c>
      <c r="AO27" s="11">
        <v>0.42</v>
      </c>
      <c r="AP27" s="8">
        <v>4.3</v>
      </c>
      <c r="BG27" s="10" t="s">
        <v>13444</v>
      </c>
      <c r="BH27" s="8">
        <v>4.3</v>
      </c>
      <c r="BK27" s="10" t="s">
        <v>13444</v>
      </c>
      <c r="BL27" s="11">
        <v>0.42</v>
      </c>
    </row>
    <row r="28" spans="2:64">
      <c r="B28" t="s">
        <v>13083</v>
      </c>
      <c r="C28" t="str">
        <f>LEFT(Table2[[#This Row],[Category]], FIND("|", B28 &amp; "|") - 1)</f>
        <v>Electronics</v>
      </c>
      <c r="D28" s="1">
        <v>0.25</v>
      </c>
      <c r="F28" s="10" t="s">
        <v>617</v>
      </c>
      <c r="G28" s="8" t="str">
        <f t="shared" si="0"/>
        <v>Acer 80 cm</v>
      </c>
      <c r="H28" s="12">
        <v>0.47</v>
      </c>
      <c r="M28" s="7" t="s">
        <v>247</v>
      </c>
      <c r="N28" s="8">
        <v>4.2</v>
      </c>
      <c r="R28" s="8"/>
      <c r="T28" t="s">
        <v>13444</v>
      </c>
      <c r="W28" s="16">
        <v>7999</v>
      </c>
      <c r="X28" s="8">
        <v>4.3</v>
      </c>
      <c r="AG28" s="8" t="s">
        <v>13083</v>
      </c>
      <c r="AH28" s="34">
        <v>14990</v>
      </c>
      <c r="AI28" s="15">
        <v>457</v>
      </c>
      <c r="AJ28" s="31">
        <f t="shared" si="1"/>
        <v>6850430</v>
      </c>
      <c r="AO28" s="11">
        <v>0.47</v>
      </c>
      <c r="AP28" s="8">
        <v>4.3</v>
      </c>
      <c r="BG28" s="8" t="s">
        <v>13443</v>
      </c>
      <c r="BH28" s="8">
        <v>4.3</v>
      </c>
      <c r="BK28" s="8" t="s">
        <v>13443</v>
      </c>
      <c r="BL28" s="11">
        <v>0.47</v>
      </c>
    </row>
    <row r="29" spans="2:64">
      <c r="B29" t="s">
        <v>13084</v>
      </c>
      <c r="C29" t="str">
        <f>LEFT(Table2[[#This Row],[Category]], FIND("|", B29 &amp; "|") - 1)</f>
        <v>Computer&amp;Accessories</v>
      </c>
      <c r="D29" s="1">
        <v>0.25</v>
      </c>
      <c r="F29" s="8" t="s">
        <v>1487</v>
      </c>
      <c r="G29" s="8" t="str">
        <f t="shared" si="0"/>
        <v>Acer 80 cm</v>
      </c>
      <c r="H29" s="11">
        <v>0.46</v>
      </c>
      <c r="M29" s="9" t="s">
        <v>257</v>
      </c>
      <c r="N29" s="10">
        <v>4</v>
      </c>
      <c r="R29" s="8"/>
      <c r="T29" t="s">
        <v>13443</v>
      </c>
      <c r="W29" s="16">
        <v>12499</v>
      </c>
      <c r="X29" s="8">
        <v>4.3</v>
      </c>
      <c r="AG29" s="8" t="s">
        <v>13083</v>
      </c>
      <c r="AH29" s="34">
        <v>22990</v>
      </c>
      <c r="AI29" s="15">
        <v>1611</v>
      </c>
      <c r="AJ29" s="31">
        <f t="shared" si="1"/>
        <v>37036890</v>
      </c>
      <c r="AO29" s="11">
        <v>0.46</v>
      </c>
      <c r="AP29" s="8">
        <v>4.3</v>
      </c>
      <c r="BG29" s="10" t="s">
        <v>13444</v>
      </c>
      <c r="BH29" s="8">
        <v>4.3</v>
      </c>
      <c r="BK29" s="10" t="s">
        <v>13444</v>
      </c>
      <c r="BL29" s="11">
        <v>0.46</v>
      </c>
    </row>
    <row r="30" spans="2:64">
      <c r="B30" t="s">
        <v>13084</v>
      </c>
      <c r="C30" t="str">
        <f>LEFT(Table2[[#This Row],[Category]], FIND("|", B30 &amp; "|") - 1)</f>
        <v>Computer&amp;Accessories</v>
      </c>
      <c r="D30" s="1">
        <v>0.51</v>
      </c>
      <c r="F30" s="10" t="s">
        <v>5802</v>
      </c>
      <c r="G30" s="8" t="str">
        <f t="shared" si="0"/>
        <v>Acer EK220Q 21.5</v>
      </c>
      <c r="H30" s="12">
        <v>0.54</v>
      </c>
      <c r="M30" s="7" t="s">
        <v>267</v>
      </c>
      <c r="N30" s="8">
        <v>4.4000000000000004</v>
      </c>
      <c r="R30" s="8"/>
      <c r="T30" t="s">
        <v>13445</v>
      </c>
      <c r="W30" s="16">
        <v>6299</v>
      </c>
      <c r="X30" s="8">
        <v>4.2</v>
      </c>
      <c r="AG30" s="8" t="s">
        <v>13084</v>
      </c>
      <c r="AH30" s="34">
        <v>13750</v>
      </c>
      <c r="AI30" s="15">
        <v>2014</v>
      </c>
      <c r="AJ30" s="31">
        <f t="shared" si="1"/>
        <v>27692500</v>
      </c>
      <c r="AO30" s="11">
        <v>0.54</v>
      </c>
      <c r="AP30" s="8">
        <v>4.2</v>
      </c>
      <c r="BG30" s="8" t="s">
        <v>13443</v>
      </c>
      <c r="BH30" s="8">
        <v>4.2</v>
      </c>
      <c r="BK30" s="8" t="s">
        <v>13443</v>
      </c>
      <c r="BL30" s="11">
        <v>0.54</v>
      </c>
    </row>
    <row r="31" spans="2:64">
      <c r="B31" t="s">
        <v>13084</v>
      </c>
      <c r="C31" t="str">
        <f>LEFT(Table2[[#This Row],[Category]], FIND("|", B31 &amp; "|") - 1)</f>
        <v>Computer&amp;Accessories</v>
      </c>
      <c r="D31" s="1">
        <v>0.7</v>
      </c>
      <c r="F31" s="10" t="s">
        <v>11301</v>
      </c>
      <c r="G31" s="8" t="str">
        <f t="shared" si="0"/>
        <v>ACTIVA 1200 MM</v>
      </c>
      <c r="H31" s="12">
        <v>0.45</v>
      </c>
      <c r="M31" s="9" t="s">
        <v>277</v>
      </c>
      <c r="N31" s="10">
        <v>4.3</v>
      </c>
      <c r="R31" s="8"/>
      <c r="T31" t="s">
        <v>13445</v>
      </c>
      <c r="W31" s="13">
        <v>1099</v>
      </c>
      <c r="X31" s="10">
        <v>3.9</v>
      </c>
      <c r="AG31" s="10" t="s">
        <v>13142</v>
      </c>
      <c r="AH31" s="35">
        <v>1990</v>
      </c>
      <c r="AI31" s="14">
        <v>5911</v>
      </c>
      <c r="AJ31" s="31">
        <f t="shared" si="1"/>
        <v>11762890</v>
      </c>
      <c r="AO31" s="12">
        <v>0.45</v>
      </c>
      <c r="AP31" s="10">
        <v>3.9</v>
      </c>
      <c r="BG31" s="10" t="s">
        <v>13445</v>
      </c>
      <c r="BH31" s="10">
        <v>3.9</v>
      </c>
      <c r="BK31" s="10" t="s">
        <v>13445</v>
      </c>
      <c r="BL31" s="12">
        <v>0.45</v>
      </c>
    </row>
    <row r="32" spans="2:64">
      <c r="B32" t="s">
        <v>13084</v>
      </c>
      <c r="C32" t="str">
        <f>LEFT(Table2[[#This Row],[Category]], FIND("|", B32 &amp; "|") - 1)</f>
        <v>Computer&amp;Accessories</v>
      </c>
      <c r="D32" s="1">
        <v>0.73</v>
      </c>
      <c r="F32" s="10" t="s">
        <v>12629</v>
      </c>
      <c r="G32" s="8" t="str">
        <f t="shared" si="0"/>
        <v>Activa Easy Mix</v>
      </c>
      <c r="H32" s="12">
        <v>0.6</v>
      </c>
      <c r="M32" s="7" t="s">
        <v>287</v>
      </c>
      <c r="N32" s="8">
        <v>4.5</v>
      </c>
      <c r="R32" s="8"/>
      <c r="T32" t="s">
        <v>13445</v>
      </c>
      <c r="W32" s="16">
        <v>1199</v>
      </c>
      <c r="X32" s="8">
        <v>3.8</v>
      </c>
      <c r="AG32" s="8" t="s">
        <v>13142</v>
      </c>
      <c r="AH32" s="34">
        <v>2990</v>
      </c>
      <c r="AI32" s="15">
        <v>133</v>
      </c>
      <c r="AJ32" s="31">
        <f t="shared" si="1"/>
        <v>397670</v>
      </c>
      <c r="AO32" s="11">
        <v>0.6</v>
      </c>
      <c r="AP32" s="8">
        <v>3.8</v>
      </c>
      <c r="BG32" s="8" t="s">
        <v>13445</v>
      </c>
      <c r="BH32" s="8">
        <v>3.8</v>
      </c>
      <c r="BK32" s="8" t="s">
        <v>13445</v>
      </c>
      <c r="BL32" s="11">
        <v>0.6</v>
      </c>
    </row>
    <row r="33" spans="2:64">
      <c r="B33" t="s">
        <v>13084</v>
      </c>
      <c r="C33" t="str">
        <f>LEFT(Table2[[#This Row],[Category]], FIND("|", B33 &amp; "|") - 1)</f>
        <v>Computer&amp;Accessories</v>
      </c>
      <c r="D33" s="1">
        <v>0.64</v>
      </c>
      <c r="F33" s="8" t="s">
        <v>9939</v>
      </c>
      <c r="G33" s="8" t="str">
        <f t="shared" si="0"/>
        <v>Activa Heat-Max 2000</v>
      </c>
      <c r="H33" s="11">
        <v>0.55000000000000004</v>
      </c>
      <c r="M33" s="9" t="s">
        <v>297</v>
      </c>
      <c r="N33" s="10">
        <v>4</v>
      </c>
      <c r="R33" s="8"/>
      <c r="T33" t="s">
        <v>13445</v>
      </c>
      <c r="W33" s="8">
        <v>899</v>
      </c>
      <c r="X33" s="8">
        <v>4.0999999999999996</v>
      </c>
      <c r="AG33" s="8" t="s">
        <v>13142</v>
      </c>
      <c r="AH33" s="34">
        <v>1990</v>
      </c>
      <c r="AI33" s="15">
        <v>185</v>
      </c>
      <c r="AJ33" s="31">
        <f t="shared" si="1"/>
        <v>368150</v>
      </c>
      <c r="AO33" s="11">
        <v>0.55000000000000004</v>
      </c>
      <c r="AP33" s="8">
        <v>4.0999999999999996</v>
      </c>
      <c r="BG33" s="10" t="s">
        <v>13445</v>
      </c>
      <c r="BH33" s="8">
        <v>4.0999999999999996</v>
      </c>
      <c r="BK33" s="10" t="s">
        <v>13445</v>
      </c>
      <c r="BL33" s="11">
        <v>0.55000000000000004</v>
      </c>
    </row>
    <row r="34" spans="2:64">
      <c r="B34" t="s">
        <v>13084</v>
      </c>
      <c r="C34" t="str">
        <f>LEFT(Table2[[#This Row],[Category]], FIND("|", B34 &amp; "|") - 1)</f>
        <v>Computer&amp;Accessories</v>
      </c>
      <c r="D34" s="1">
        <v>0.65</v>
      </c>
      <c r="F34" s="8" t="s">
        <v>10627</v>
      </c>
      <c r="G34" s="8" t="str">
        <f t="shared" si="0"/>
        <v>ACTIVA Instant 3</v>
      </c>
      <c r="H34" s="11">
        <v>0.5</v>
      </c>
      <c r="M34" s="7" t="s">
        <v>305</v>
      </c>
      <c r="N34" s="8">
        <v>4.3</v>
      </c>
      <c r="R34" s="8"/>
      <c r="T34" t="s">
        <v>13446</v>
      </c>
      <c r="W34" s="16">
        <v>1899</v>
      </c>
      <c r="X34" s="8">
        <v>3.8</v>
      </c>
      <c r="AG34" s="8" t="s">
        <v>13142</v>
      </c>
      <c r="AH34" s="34">
        <v>3790</v>
      </c>
      <c r="AI34" s="15">
        <v>3842</v>
      </c>
      <c r="AJ34" s="31">
        <f t="shared" si="1"/>
        <v>14561180</v>
      </c>
      <c r="AO34" s="11">
        <v>0.5</v>
      </c>
      <c r="AP34" s="8">
        <v>3.8</v>
      </c>
      <c r="BG34" s="8" t="s">
        <v>13445</v>
      </c>
      <c r="BH34" s="8">
        <v>3.8</v>
      </c>
      <c r="BK34" s="8" t="s">
        <v>13445</v>
      </c>
      <c r="BL34" s="11">
        <v>0.5</v>
      </c>
    </row>
    <row r="35" spans="2:64">
      <c r="B35" t="s">
        <v>13084</v>
      </c>
      <c r="C35" t="str">
        <f>LEFT(Table2[[#This Row],[Category]], FIND("|", B35 &amp; "|") - 1)</f>
        <v>Computer&amp;Accessories</v>
      </c>
      <c r="D35" s="1">
        <v>0</v>
      </c>
      <c r="F35" s="8" t="s">
        <v>10017</v>
      </c>
      <c r="G35" s="8" t="str">
        <f t="shared" si="0"/>
        <v>AGARO 33398 Rapid</v>
      </c>
      <c r="H35" s="11">
        <v>0.47</v>
      </c>
      <c r="M35" s="9" t="s">
        <v>315</v>
      </c>
      <c r="N35" s="10">
        <v>4.3</v>
      </c>
      <c r="R35" s="8"/>
      <c r="T35" t="s">
        <v>13446</v>
      </c>
      <c r="W35" s="16">
        <v>3199</v>
      </c>
      <c r="X35" s="8">
        <v>4</v>
      </c>
      <c r="AG35" s="8" t="s">
        <v>13142</v>
      </c>
      <c r="AH35" s="34">
        <v>5999</v>
      </c>
      <c r="AI35" s="15">
        <v>3242</v>
      </c>
      <c r="AJ35" s="31">
        <f t="shared" si="1"/>
        <v>19448758</v>
      </c>
      <c r="AO35" s="11">
        <v>0.47</v>
      </c>
      <c r="AP35" s="8">
        <v>4</v>
      </c>
      <c r="BG35" s="10" t="s">
        <v>13446</v>
      </c>
      <c r="BH35" s="8">
        <v>4</v>
      </c>
      <c r="BK35" s="10" t="s">
        <v>13446</v>
      </c>
      <c r="BL35" s="11">
        <v>0.47</v>
      </c>
    </row>
    <row r="36" spans="2:64">
      <c r="B36" t="s">
        <v>13084</v>
      </c>
      <c r="C36" t="str">
        <f>LEFT(Table2[[#This Row],[Category]], FIND("|", B36 &amp; "|") - 1)</f>
        <v>Computer&amp;Accessories</v>
      </c>
      <c r="D36" s="1">
        <v>0.8</v>
      </c>
      <c r="F36" s="10" t="s">
        <v>10836</v>
      </c>
      <c r="G36" s="8" t="str">
        <f t="shared" si="0"/>
        <v>AGARO Ace 1600</v>
      </c>
      <c r="H36" s="12">
        <v>0.38</v>
      </c>
      <c r="M36" s="7" t="s">
        <v>325</v>
      </c>
      <c r="N36" s="8">
        <v>3.9</v>
      </c>
      <c r="R36" s="8"/>
      <c r="T36" t="s">
        <v>13446</v>
      </c>
      <c r="W36" s="16">
        <v>6236</v>
      </c>
      <c r="X36" s="8">
        <v>4.0999999999999996</v>
      </c>
      <c r="AG36" s="8" t="s">
        <v>13142</v>
      </c>
      <c r="AH36" s="34">
        <v>9999</v>
      </c>
      <c r="AI36" s="15">
        <v>3552</v>
      </c>
      <c r="AJ36" s="31">
        <f t="shared" si="1"/>
        <v>35516448</v>
      </c>
      <c r="AO36" s="11">
        <v>0.38</v>
      </c>
      <c r="AP36" s="8">
        <v>4.0999999999999996</v>
      </c>
      <c r="BG36" s="8" t="s">
        <v>13446</v>
      </c>
      <c r="BH36" s="8">
        <v>4.0999999999999996</v>
      </c>
      <c r="BK36" s="8" t="s">
        <v>13446</v>
      </c>
      <c r="BL36" s="11">
        <v>0.38</v>
      </c>
    </row>
    <row r="37" spans="2:64">
      <c r="B37" t="s">
        <v>13084</v>
      </c>
      <c r="C37" t="str">
        <f>LEFT(Table2[[#This Row],[Category]], FIND("|", B37 &amp; "|") - 1)</f>
        <v>Computer&amp;Accessories</v>
      </c>
      <c r="D37" s="1">
        <v>0.85</v>
      </c>
      <c r="F37" s="8" t="s">
        <v>3259</v>
      </c>
      <c r="G37" s="8" t="str">
        <f t="shared" si="0"/>
        <v>AGARO Blaze USB</v>
      </c>
      <c r="H37" s="11">
        <v>0.72</v>
      </c>
      <c r="M37" s="9" t="s">
        <v>335</v>
      </c>
      <c r="N37" s="10">
        <v>3.9</v>
      </c>
      <c r="R37" s="8"/>
      <c r="T37" t="s">
        <v>13446</v>
      </c>
      <c r="W37" s="8">
        <v>139</v>
      </c>
      <c r="X37" s="8">
        <v>4.3</v>
      </c>
      <c r="AG37" s="8" t="s">
        <v>13083</v>
      </c>
      <c r="AH37" s="34">
        <v>495</v>
      </c>
      <c r="AI37" s="15">
        <v>14185</v>
      </c>
      <c r="AJ37" s="31">
        <f t="shared" si="1"/>
        <v>7021575</v>
      </c>
      <c r="AO37" s="11">
        <v>0.72</v>
      </c>
      <c r="AP37" s="8">
        <v>4.3</v>
      </c>
      <c r="BG37" s="10" t="s">
        <v>13446</v>
      </c>
      <c r="BH37" s="8">
        <v>4.3</v>
      </c>
      <c r="BK37" s="10" t="s">
        <v>13446</v>
      </c>
      <c r="BL37" s="11">
        <v>0.72</v>
      </c>
    </row>
    <row r="38" spans="2:64">
      <c r="B38" t="s">
        <v>13084</v>
      </c>
      <c r="C38" t="str">
        <f>LEFT(Table2[[#This Row],[Category]], FIND("|", B38 &amp; "|") - 1)</f>
        <v>Computer&amp;Accessories</v>
      </c>
      <c r="D38" s="1">
        <v>0.53</v>
      </c>
      <c r="F38" s="10" t="s">
        <v>2020</v>
      </c>
      <c r="G38" s="8" t="str">
        <f t="shared" si="0"/>
        <v>Agaro Blaze USBA</v>
      </c>
      <c r="H38" s="12">
        <v>0.73</v>
      </c>
      <c r="M38" s="7" t="s">
        <v>341</v>
      </c>
      <c r="N38" s="8">
        <v>4.4000000000000004</v>
      </c>
      <c r="R38" s="8"/>
      <c r="T38" t="s">
        <v>13446</v>
      </c>
      <c r="W38" s="8">
        <v>159</v>
      </c>
      <c r="X38" s="8">
        <v>4.3</v>
      </c>
      <c r="AG38" s="8" t="s">
        <v>13084</v>
      </c>
      <c r="AH38" s="34">
        <v>595</v>
      </c>
      <c r="AI38" s="15">
        <v>14184</v>
      </c>
      <c r="AJ38" s="31">
        <f t="shared" si="1"/>
        <v>8439480</v>
      </c>
      <c r="AO38" s="11">
        <v>0.73</v>
      </c>
      <c r="AP38" s="8">
        <v>4.3</v>
      </c>
      <c r="BG38" s="8" t="s">
        <v>13446</v>
      </c>
      <c r="BH38" s="8">
        <v>4.3</v>
      </c>
      <c r="BK38" s="8" t="s">
        <v>13446</v>
      </c>
      <c r="BL38" s="11">
        <v>0.73</v>
      </c>
    </row>
    <row r="39" spans="2:64">
      <c r="B39" t="s">
        <v>13084</v>
      </c>
      <c r="C39" t="str">
        <f>LEFT(Table2[[#This Row],[Category]], FIND("|", B39 &amp; "|") - 1)</f>
        <v>Computer&amp;Accessories</v>
      </c>
      <c r="D39" s="1">
        <v>0.8</v>
      </c>
      <c r="F39" s="10" t="s">
        <v>11702</v>
      </c>
      <c r="G39" s="8" t="str">
        <f t="shared" si="0"/>
        <v>AGARO Classic Portable</v>
      </c>
      <c r="H39" s="12">
        <v>0.55000000000000004</v>
      </c>
      <c r="M39" s="9" t="s">
        <v>351</v>
      </c>
      <c r="N39" s="10">
        <v>4</v>
      </c>
      <c r="R39" s="8"/>
      <c r="T39" t="s">
        <v>13446</v>
      </c>
      <c r="W39" s="10">
        <v>587</v>
      </c>
      <c r="X39" s="10">
        <v>4.0999999999999996</v>
      </c>
      <c r="AG39" s="10" t="s">
        <v>13142</v>
      </c>
      <c r="AH39" s="35">
        <v>1295</v>
      </c>
      <c r="AI39" s="14">
        <v>557</v>
      </c>
      <c r="AJ39" s="31">
        <f t="shared" si="1"/>
        <v>721315</v>
      </c>
      <c r="AO39" s="12">
        <v>0.55000000000000004</v>
      </c>
      <c r="AP39" s="10">
        <v>4.0999999999999996</v>
      </c>
      <c r="BG39" s="10" t="s">
        <v>13446</v>
      </c>
      <c r="BH39" s="10">
        <v>4.0999999999999996</v>
      </c>
      <c r="BK39" s="10" t="s">
        <v>13446</v>
      </c>
      <c r="BL39" s="12">
        <v>0.55000000000000004</v>
      </c>
    </row>
    <row r="40" spans="2:64">
      <c r="B40" t="s">
        <v>13083</v>
      </c>
      <c r="C40" t="str">
        <f>LEFT(Table2[[#This Row],[Category]], FIND("|", B40 &amp; "|") - 1)</f>
        <v>Electronics</v>
      </c>
      <c r="D40" s="1">
        <v>0.28000000000000003</v>
      </c>
      <c r="F40" s="8" t="s">
        <v>8984</v>
      </c>
      <c r="G40" s="8" t="str">
        <f t="shared" si="0"/>
        <v>AGARO Esteem Multi</v>
      </c>
      <c r="H40" s="11">
        <v>0.26</v>
      </c>
      <c r="M40" s="7" t="s">
        <v>361</v>
      </c>
      <c r="N40" s="8">
        <v>4.2</v>
      </c>
      <c r="R40" s="8"/>
      <c r="T40" t="s">
        <v>13446</v>
      </c>
      <c r="W40" s="16">
        <v>1260</v>
      </c>
      <c r="X40" s="8">
        <v>4.2</v>
      </c>
      <c r="AG40" s="8" t="s">
        <v>13142</v>
      </c>
      <c r="AH40" s="34">
        <v>1699</v>
      </c>
      <c r="AI40" s="15">
        <v>2891</v>
      </c>
      <c r="AJ40" s="31">
        <f t="shared" si="1"/>
        <v>4911809</v>
      </c>
      <c r="AO40" s="11">
        <v>0.26</v>
      </c>
      <c r="AP40" s="8">
        <v>4.2</v>
      </c>
      <c r="BG40" s="8" t="s">
        <v>13446</v>
      </c>
      <c r="BH40" s="8">
        <v>4.2</v>
      </c>
      <c r="BK40" s="8" t="s">
        <v>13446</v>
      </c>
      <c r="BL40" s="11">
        <v>0.26</v>
      </c>
    </row>
    <row r="41" spans="2:64">
      <c r="B41" t="s">
        <v>13084</v>
      </c>
      <c r="C41" t="str">
        <f>LEFT(Table2[[#This Row],[Category]], FIND("|", B41 &amp; "|") - 1)</f>
        <v>Computer&amp;Accessories</v>
      </c>
      <c r="D41" s="1">
        <v>0.51</v>
      </c>
      <c r="F41" s="10" t="s">
        <v>12428</v>
      </c>
      <c r="G41" s="8" t="str">
        <f t="shared" si="0"/>
        <v>AGARO Glory Cool</v>
      </c>
      <c r="H41" s="12">
        <v>0.43</v>
      </c>
      <c r="M41" s="9" t="s">
        <v>371</v>
      </c>
      <c r="N41" s="10">
        <v>4.2</v>
      </c>
      <c r="R41" s="8"/>
      <c r="T41" t="s">
        <v>13446</v>
      </c>
      <c r="W41" s="13">
        <v>3290</v>
      </c>
      <c r="X41" s="10">
        <v>4.3</v>
      </c>
      <c r="AG41" s="10" t="s">
        <v>13142</v>
      </c>
      <c r="AH41" s="35">
        <v>5799</v>
      </c>
      <c r="AI41" s="14">
        <v>168</v>
      </c>
      <c r="AJ41" s="31">
        <f t="shared" si="1"/>
        <v>974232</v>
      </c>
      <c r="AO41" s="12">
        <v>0.43</v>
      </c>
      <c r="AP41" s="10">
        <v>4.3</v>
      </c>
      <c r="BG41" s="10" t="s">
        <v>13446</v>
      </c>
      <c r="BH41" s="10">
        <v>4.3</v>
      </c>
      <c r="BK41" s="10" t="s">
        <v>13446</v>
      </c>
      <c r="BL41" s="12">
        <v>0.43</v>
      </c>
    </row>
    <row r="42" spans="2:64">
      <c r="B42" t="s">
        <v>13084</v>
      </c>
      <c r="C42" t="str">
        <f>LEFT(Table2[[#This Row],[Category]], FIND("|", B42 &amp; "|") - 1)</f>
        <v>Computer&amp;Accessories</v>
      </c>
      <c r="D42" s="1">
        <v>0.7</v>
      </c>
      <c r="F42" s="8" t="s">
        <v>11713</v>
      </c>
      <c r="G42" s="8" t="str">
        <f t="shared" si="0"/>
        <v>AGARO Imperial 240-Watt</v>
      </c>
      <c r="H42" s="11">
        <v>0.47</v>
      </c>
      <c r="M42" s="7" t="s">
        <v>381</v>
      </c>
      <c r="N42" s="8">
        <v>4.5</v>
      </c>
      <c r="R42" s="8"/>
      <c r="T42" t="s">
        <v>13446</v>
      </c>
      <c r="W42" s="16">
        <v>12609</v>
      </c>
      <c r="X42" s="8">
        <v>4.4000000000000004</v>
      </c>
      <c r="AG42" s="8" t="s">
        <v>13142</v>
      </c>
      <c r="AH42" s="34">
        <v>23999</v>
      </c>
      <c r="AI42" s="15">
        <v>2288</v>
      </c>
      <c r="AJ42" s="31">
        <f t="shared" si="1"/>
        <v>54909712</v>
      </c>
      <c r="AO42" s="11">
        <v>0.47</v>
      </c>
      <c r="AP42" s="8">
        <v>4.4000000000000004</v>
      </c>
      <c r="BG42" s="8" t="s">
        <v>13446</v>
      </c>
      <c r="BH42" s="8">
        <v>4.4000000000000004</v>
      </c>
      <c r="BK42" s="8" t="s">
        <v>13446</v>
      </c>
      <c r="BL42" s="11">
        <v>0.47</v>
      </c>
    </row>
    <row r="43" spans="2:64">
      <c r="B43" t="s">
        <v>13083</v>
      </c>
      <c r="C43" t="str">
        <f>LEFT(Table2[[#This Row],[Category]], FIND("|", B43 &amp; "|") - 1)</f>
        <v>Electronics</v>
      </c>
      <c r="D43" s="1">
        <v>0.43</v>
      </c>
      <c r="F43" s="8" t="s">
        <v>8902</v>
      </c>
      <c r="G43" s="8" t="str">
        <f t="shared" si="0"/>
        <v>AGARO LR2007 Lint</v>
      </c>
      <c r="H43" s="11">
        <v>0.55000000000000004</v>
      </c>
      <c r="M43" s="9" t="s">
        <v>391</v>
      </c>
      <c r="N43" s="10">
        <v>4.3</v>
      </c>
      <c r="R43" s="8"/>
      <c r="T43" t="s">
        <v>13446</v>
      </c>
      <c r="W43" s="8">
        <v>678</v>
      </c>
      <c r="X43" s="8">
        <v>4.2</v>
      </c>
      <c r="AG43" s="8" t="s">
        <v>13142</v>
      </c>
      <c r="AH43" s="34">
        <v>1499</v>
      </c>
      <c r="AI43" s="15">
        <v>900</v>
      </c>
      <c r="AJ43" s="31">
        <f t="shared" si="1"/>
        <v>1349100</v>
      </c>
      <c r="AO43" s="11">
        <v>0.55000000000000004</v>
      </c>
      <c r="AP43" s="8">
        <v>4.2</v>
      </c>
      <c r="BG43" s="10" t="s">
        <v>13446</v>
      </c>
      <c r="BH43" s="8">
        <v>4.2</v>
      </c>
      <c r="BK43" s="10" t="s">
        <v>13446</v>
      </c>
      <c r="BL43" s="11">
        <v>0.55000000000000004</v>
      </c>
    </row>
    <row r="44" spans="2:64">
      <c r="B44" t="s">
        <v>13084</v>
      </c>
      <c r="C44" t="str">
        <f>LEFT(Table2[[#This Row],[Category]], FIND("|", B44 &amp; "|") - 1)</f>
        <v>Computer&amp;Accessories</v>
      </c>
      <c r="D44" s="1">
        <v>0.64</v>
      </c>
      <c r="F44" s="8" t="s">
        <v>10404</v>
      </c>
      <c r="G44" s="8" t="str">
        <f t="shared" si="0"/>
        <v>AGARO Marvel 9</v>
      </c>
      <c r="H44" s="11">
        <v>0.15</v>
      </c>
      <c r="M44" s="7" t="s">
        <v>400</v>
      </c>
      <c r="N44" s="8">
        <v>4.2</v>
      </c>
      <c r="R44" s="8"/>
      <c r="T44" t="s">
        <v>13446</v>
      </c>
      <c r="W44" s="16">
        <v>1699</v>
      </c>
      <c r="X44" s="8">
        <v>4.0999999999999996</v>
      </c>
      <c r="AG44" s="8" t="s">
        <v>13142</v>
      </c>
      <c r="AH44" s="34">
        <v>1999</v>
      </c>
      <c r="AI44" s="15">
        <v>8873</v>
      </c>
      <c r="AJ44" s="31">
        <f t="shared" si="1"/>
        <v>17737127</v>
      </c>
      <c r="AO44" s="11">
        <v>0.15</v>
      </c>
      <c r="AP44" s="8">
        <v>4.0999999999999996</v>
      </c>
      <c r="BG44" s="8" t="s">
        <v>13446</v>
      </c>
      <c r="BH44" s="8">
        <v>4.0999999999999996</v>
      </c>
      <c r="BK44" s="8" t="s">
        <v>13446</v>
      </c>
      <c r="BL44" s="11">
        <v>0.15</v>
      </c>
    </row>
    <row r="45" spans="2:64">
      <c r="B45" t="s">
        <v>13084</v>
      </c>
      <c r="C45" t="str">
        <f>LEFT(Table2[[#This Row],[Category]], FIND("|", B45 &amp; "|") - 1)</f>
        <v>Computer&amp;Accessories</v>
      </c>
      <c r="D45" s="1">
        <v>0.38</v>
      </c>
      <c r="F45" s="10" t="s">
        <v>8953</v>
      </c>
      <c r="G45" s="8" t="str">
        <f t="shared" si="0"/>
        <v>AGARO Regal 800</v>
      </c>
      <c r="H45" s="12">
        <v>0.21</v>
      </c>
      <c r="M45" s="9" t="s">
        <v>405</v>
      </c>
      <c r="N45" s="10">
        <v>4.3</v>
      </c>
      <c r="R45" s="8"/>
      <c r="T45" t="s">
        <v>13446</v>
      </c>
      <c r="W45" s="13">
        <v>1665</v>
      </c>
      <c r="X45" s="10">
        <v>4</v>
      </c>
      <c r="AG45" s="10" t="s">
        <v>13142</v>
      </c>
      <c r="AH45" s="35">
        <v>2099</v>
      </c>
      <c r="AI45" s="14">
        <v>14368</v>
      </c>
      <c r="AJ45" s="31">
        <f t="shared" si="1"/>
        <v>30158432</v>
      </c>
      <c r="AO45" s="12">
        <v>0.21</v>
      </c>
      <c r="AP45" s="10">
        <v>4</v>
      </c>
      <c r="BG45" s="10" t="s">
        <v>13446</v>
      </c>
      <c r="BH45" s="10">
        <v>4</v>
      </c>
      <c r="BK45" s="10" t="s">
        <v>13446</v>
      </c>
      <c r="BL45" s="12">
        <v>0.21</v>
      </c>
    </row>
    <row r="46" spans="2:64">
      <c r="B46" t="s">
        <v>13084</v>
      </c>
      <c r="C46" t="str">
        <f>LEFT(Table2[[#This Row],[Category]], FIND("|", B46 &amp; "|") - 1)</f>
        <v>Computer&amp;Accessories</v>
      </c>
      <c r="D46" s="1">
        <v>0.7</v>
      </c>
      <c r="F46" s="8" t="s">
        <v>12197</v>
      </c>
      <c r="G46" s="8" t="str">
        <f t="shared" si="0"/>
        <v>AGARO Regal Electric</v>
      </c>
      <c r="H46" s="11">
        <v>0.33</v>
      </c>
      <c r="M46" s="7" t="s">
        <v>415</v>
      </c>
      <c r="N46" s="8">
        <v>4</v>
      </c>
      <c r="R46" s="8"/>
      <c r="T46" t="s">
        <v>13446</v>
      </c>
      <c r="W46" s="16">
        <v>3685</v>
      </c>
      <c r="X46" s="8">
        <v>4.0999999999999996</v>
      </c>
      <c r="AG46" s="8" t="s">
        <v>13142</v>
      </c>
      <c r="AH46" s="34">
        <v>5495</v>
      </c>
      <c r="AI46" s="15">
        <v>290</v>
      </c>
      <c r="AJ46" s="31">
        <f t="shared" si="1"/>
        <v>1593550</v>
      </c>
      <c r="AO46" s="11">
        <v>0.33</v>
      </c>
      <c r="AP46" s="8">
        <v>4.0999999999999996</v>
      </c>
      <c r="BG46" s="8" t="s">
        <v>13446</v>
      </c>
      <c r="BH46" s="8">
        <v>4.0999999999999996</v>
      </c>
      <c r="BK46" s="8" t="s">
        <v>13446</v>
      </c>
      <c r="BL46" s="11">
        <v>0.33</v>
      </c>
    </row>
    <row r="47" spans="2:64">
      <c r="B47" t="s">
        <v>13084</v>
      </c>
      <c r="C47" t="str">
        <f>LEFT(Table2[[#This Row],[Category]], FIND("|", B47 &amp; "|") - 1)</f>
        <v>Computer&amp;Accessories</v>
      </c>
      <c r="D47" s="1">
        <v>0.67</v>
      </c>
      <c r="F47" s="8" t="s">
        <v>12337</v>
      </c>
      <c r="G47" s="8" t="str">
        <f t="shared" si="0"/>
        <v>AGARO Royal Double</v>
      </c>
      <c r="H47" s="11">
        <v>0.45</v>
      </c>
      <c r="M47" s="9" t="s">
        <v>420</v>
      </c>
      <c r="N47" s="10">
        <v>3.3</v>
      </c>
      <c r="R47" s="8"/>
      <c r="T47" t="s">
        <v>13446</v>
      </c>
      <c r="W47" s="16">
        <v>1260</v>
      </c>
      <c r="X47" s="8">
        <v>4.3</v>
      </c>
      <c r="AG47" s="8" t="s">
        <v>13142</v>
      </c>
      <c r="AH47" s="34">
        <v>2299</v>
      </c>
      <c r="AI47" s="15">
        <v>55</v>
      </c>
      <c r="AJ47" s="31">
        <f t="shared" si="1"/>
        <v>126445</v>
      </c>
      <c r="AO47" s="11">
        <v>0.45</v>
      </c>
      <c r="AP47" s="8">
        <v>4.3</v>
      </c>
      <c r="BG47" s="10" t="s">
        <v>13446</v>
      </c>
      <c r="BH47" s="8">
        <v>4.3</v>
      </c>
      <c r="BK47" s="10" t="s">
        <v>13446</v>
      </c>
      <c r="BL47" s="11">
        <v>0.45</v>
      </c>
    </row>
    <row r="48" spans="2:64">
      <c r="B48" t="s">
        <v>13084</v>
      </c>
      <c r="C48" t="str">
        <f>LEFT(Table2[[#This Row],[Category]], FIND("|", B48 &amp; "|") - 1)</f>
        <v>Computer&amp;Accessories</v>
      </c>
      <c r="D48" s="1">
        <v>0.57999999999999996</v>
      </c>
      <c r="F48" s="8" t="s">
        <v>12679</v>
      </c>
      <c r="G48" s="8" t="str">
        <f t="shared" si="0"/>
        <v>AGARO Royal Stand</v>
      </c>
      <c r="H48" s="11">
        <v>0.48</v>
      </c>
      <c r="M48" s="7" t="s">
        <v>430</v>
      </c>
      <c r="N48" s="8">
        <v>4.0999999999999996</v>
      </c>
      <c r="R48" s="8"/>
      <c r="T48" t="s">
        <v>13446</v>
      </c>
      <c r="W48" s="16">
        <v>5999</v>
      </c>
      <c r="X48" s="8">
        <v>4.3</v>
      </c>
      <c r="AG48" s="8" t="s">
        <v>13142</v>
      </c>
      <c r="AH48" s="34">
        <v>11495</v>
      </c>
      <c r="AI48" s="15">
        <v>534</v>
      </c>
      <c r="AJ48" s="31">
        <f t="shared" si="1"/>
        <v>6138330</v>
      </c>
      <c r="AO48" s="11">
        <v>0.48</v>
      </c>
      <c r="AP48" s="8">
        <v>4.3</v>
      </c>
      <c r="BG48" s="8" t="s">
        <v>13446</v>
      </c>
      <c r="BH48" s="8">
        <v>4.3</v>
      </c>
      <c r="BK48" s="8" t="s">
        <v>13446</v>
      </c>
      <c r="BL48" s="11">
        <v>0.48</v>
      </c>
    </row>
    <row r="49" spans="2:64">
      <c r="B49" t="s">
        <v>13083</v>
      </c>
      <c r="C49" t="str">
        <f>LEFT(Table2[[#This Row],[Category]], FIND("|", B49 &amp; "|") - 1)</f>
        <v>Electronics</v>
      </c>
      <c r="D49" s="1">
        <v>0.35</v>
      </c>
      <c r="F49" s="8" t="s">
        <v>9370</v>
      </c>
      <c r="G49" s="8" t="str">
        <f t="shared" si="0"/>
        <v>AGARO Supreme High</v>
      </c>
      <c r="H49" s="11">
        <v>0.47</v>
      </c>
      <c r="M49" s="9" t="s">
        <v>440</v>
      </c>
      <c r="N49" s="10">
        <v>4.4000000000000004</v>
      </c>
      <c r="R49" s="8"/>
      <c r="T49" t="s">
        <v>13176</v>
      </c>
      <c r="W49" s="16">
        <v>4789</v>
      </c>
      <c r="X49" s="8">
        <v>4.3</v>
      </c>
      <c r="AG49" s="8" t="s">
        <v>13142</v>
      </c>
      <c r="AH49" s="34">
        <v>8990</v>
      </c>
      <c r="AI49" s="15">
        <v>1017</v>
      </c>
      <c r="AJ49" s="31">
        <f t="shared" si="1"/>
        <v>9142830</v>
      </c>
      <c r="AO49" s="11">
        <v>0.47</v>
      </c>
      <c r="AP49" s="8">
        <v>4.3</v>
      </c>
      <c r="BG49" s="10" t="s">
        <v>13446</v>
      </c>
      <c r="BH49" s="8">
        <v>4.3</v>
      </c>
      <c r="BK49" s="10" t="s">
        <v>13446</v>
      </c>
      <c r="BL49" s="11">
        <v>0.47</v>
      </c>
    </row>
    <row r="50" spans="2:64">
      <c r="B50" t="s">
        <v>13083</v>
      </c>
      <c r="C50" t="str">
        <f>LEFT(Table2[[#This Row],[Category]], FIND("|", B50 &amp; "|") - 1)</f>
        <v>Electronics</v>
      </c>
      <c r="D50" s="1">
        <v>0.6</v>
      </c>
      <c r="F50" s="8" t="s">
        <v>2807</v>
      </c>
      <c r="G50" s="8" t="str">
        <f t="shared" si="0"/>
        <v>Aine HDMI Male</v>
      </c>
      <c r="H50" s="11">
        <v>0.5</v>
      </c>
      <c r="M50" s="7" t="s">
        <v>445</v>
      </c>
      <c r="N50" s="8">
        <v>3.6</v>
      </c>
      <c r="R50" s="8"/>
      <c r="T50" t="s">
        <v>13177</v>
      </c>
      <c r="W50" s="8">
        <v>299</v>
      </c>
      <c r="X50" s="8">
        <v>4</v>
      </c>
      <c r="AG50" s="8" t="s">
        <v>13083</v>
      </c>
      <c r="AH50" s="34">
        <v>599</v>
      </c>
      <c r="AI50" s="15">
        <v>171</v>
      </c>
      <c r="AJ50" s="31">
        <f t="shared" si="1"/>
        <v>102429</v>
      </c>
      <c r="AO50" s="11">
        <v>0.5</v>
      </c>
      <c r="AP50" s="8">
        <v>4</v>
      </c>
      <c r="BG50" s="8" t="s">
        <v>13176</v>
      </c>
      <c r="BH50" s="8">
        <v>4</v>
      </c>
      <c r="BK50" s="8" t="s">
        <v>13176</v>
      </c>
      <c r="BL50" s="11">
        <v>0.5</v>
      </c>
    </row>
    <row r="51" spans="2:64">
      <c r="B51" t="s">
        <v>13084</v>
      </c>
      <c r="C51" t="str">
        <f>LEFT(Table2[[#This Row],[Category]], FIND("|", B51 &amp; "|") - 1)</f>
        <v>Computer&amp;Accessories</v>
      </c>
      <c r="D51" s="1">
        <v>0.5</v>
      </c>
      <c r="F51" s="8" t="s">
        <v>6184</v>
      </c>
      <c r="G51" s="8" t="str">
        <f t="shared" si="0"/>
        <v>AirCase Protective Laptop</v>
      </c>
      <c r="H51" s="11">
        <v>0.55000000000000004</v>
      </c>
      <c r="M51" s="9" t="s">
        <v>456</v>
      </c>
      <c r="N51" s="10">
        <v>4.2</v>
      </c>
      <c r="R51" s="8"/>
      <c r="T51" t="s">
        <v>13177</v>
      </c>
      <c r="W51" s="8">
        <v>449</v>
      </c>
      <c r="X51" s="8">
        <v>4.4000000000000004</v>
      </c>
      <c r="AG51" s="8" t="s">
        <v>13084</v>
      </c>
      <c r="AH51" s="34">
        <v>999</v>
      </c>
      <c r="AI51" s="15">
        <v>9940</v>
      </c>
      <c r="AJ51" s="31">
        <f t="shared" si="1"/>
        <v>9930060</v>
      </c>
      <c r="AO51" s="11">
        <v>0.55000000000000004</v>
      </c>
      <c r="AP51" s="8">
        <v>4.4000000000000004</v>
      </c>
      <c r="BG51" s="10" t="s">
        <v>13177</v>
      </c>
      <c r="BH51" s="8">
        <v>4.4000000000000004</v>
      </c>
      <c r="BK51" s="10" t="s">
        <v>13177</v>
      </c>
      <c r="BL51" s="11">
        <v>0.55000000000000004</v>
      </c>
    </row>
    <row r="52" spans="2:64">
      <c r="B52" t="s">
        <v>13084</v>
      </c>
      <c r="C52" t="str">
        <f>LEFT(Table2[[#This Row],[Category]], FIND("|", B52 &amp; "|") - 1)</f>
        <v>Computer&amp;Accessories</v>
      </c>
      <c r="D52" s="1">
        <v>0.45</v>
      </c>
      <c r="F52" s="8" t="s">
        <v>6581</v>
      </c>
      <c r="G52" s="8" t="str">
        <f t="shared" si="0"/>
        <v>AirCase Protective Laptop</v>
      </c>
      <c r="H52" s="11">
        <v>0.55000000000000004</v>
      </c>
      <c r="M52" s="7" t="s">
        <v>466</v>
      </c>
      <c r="N52" s="8">
        <v>4.4000000000000004</v>
      </c>
      <c r="R52" s="8"/>
      <c r="T52" t="s">
        <v>13177</v>
      </c>
      <c r="W52" s="8">
        <v>449</v>
      </c>
      <c r="X52" s="8">
        <v>4.3</v>
      </c>
      <c r="AG52" s="8" t="s">
        <v>13084</v>
      </c>
      <c r="AH52" s="34">
        <v>999</v>
      </c>
      <c r="AI52" s="15">
        <v>9701</v>
      </c>
      <c r="AJ52" s="31">
        <f t="shared" si="1"/>
        <v>9691299</v>
      </c>
      <c r="AO52" s="11">
        <v>0.55000000000000004</v>
      </c>
      <c r="AP52" s="8">
        <v>4.3</v>
      </c>
      <c r="BG52" s="8" t="s">
        <v>13177</v>
      </c>
      <c r="BH52" s="8">
        <v>4.3</v>
      </c>
      <c r="BK52" s="8" t="s">
        <v>13177</v>
      </c>
      <c r="BL52" s="11">
        <v>0.55000000000000004</v>
      </c>
    </row>
    <row r="53" spans="2:64">
      <c r="B53" t="s">
        <v>13084</v>
      </c>
      <c r="C53" t="str">
        <f>LEFT(Table2[[#This Row],[Category]], FIND("|", B53 &amp; "|") - 1)</f>
        <v>Computer&amp;Accessories</v>
      </c>
      <c r="D53" s="1">
        <v>0.64</v>
      </c>
      <c r="F53" s="10" t="s">
        <v>7708</v>
      </c>
      <c r="G53" s="8" t="str">
        <f t="shared" si="0"/>
        <v>AirCase Protective Laptop</v>
      </c>
      <c r="H53" s="12">
        <v>0.55000000000000004</v>
      </c>
      <c r="M53" s="9" t="s">
        <v>476</v>
      </c>
      <c r="N53" s="10">
        <v>4.2</v>
      </c>
      <c r="R53" s="8"/>
      <c r="T53" t="s">
        <v>13178</v>
      </c>
      <c r="W53" s="8">
        <v>449</v>
      </c>
      <c r="X53" s="8">
        <v>4.3</v>
      </c>
      <c r="AG53" s="8" t="s">
        <v>13084</v>
      </c>
      <c r="AH53" s="34">
        <v>999</v>
      </c>
      <c r="AI53" s="15">
        <v>11330</v>
      </c>
      <c r="AJ53" s="31">
        <f t="shared" si="1"/>
        <v>11318670</v>
      </c>
      <c r="AO53" s="11">
        <v>0.55000000000000004</v>
      </c>
      <c r="AP53" s="8">
        <v>4.3</v>
      </c>
      <c r="BG53" s="10" t="s">
        <v>13177</v>
      </c>
      <c r="BH53" s="8">
        <v>4.3</v>
      </c>
      <c r="BK53" s="10" t="s">
        <v>13177</v>
      </c>
      <c r="BL53" s="11">
        <v>0.55000000000000004</v>
      </c>
    </row>
    <row r="54" spans="2:64">
      <c r="B54" t="s">
        <v>13084</v>
      </c>
      <c r="C54" t="str">
        <f>LEFT(Table2[[#This Row],[Category]], FIND("|", B54 &amp; "|") - 1)</f>
        <v>Computer&amp;Accessories</v>
      </c>
      <c r="D54" s="1">
        <v>0.62</v>
      </c>
      <c r="F54" s="8" t="s">
        <v>5949</v>
      </c>
      <c r="G54" s="8" t="str">
        <f t="shared" si="0"/>
        <v>AirCase Rugged Hard</v>
      </c>
      <c r="H54" s="11">
        <v>0.4</v>
      </c>
      <c r="M54" s="7" t="s">
        <v>481</v>
      </c>
      <c r="N54" s="8">
        <v>4.3</v>
      </c>
      <c r="R54" s="8"/>
      <c r="T54" t="s">
        <v>13179</v>
      </c>
      <c r="W54" s="8">
        <v>299</v>
      </c>
      <c r="X54" s="8">
        <v>4.5</v>
      </c>
      <c r="AG54" s="8" t="s">
        <v>13084</v>
      </c>
      <c r="AH54" s="34">
        <v>499</v>
      </c>
      <c r="AI54" s="15">
        <v>21010</v>
      </c>
      <c r="AJ54" s="31">
        <f t="shared" si="1"/>
        <v>10483990</v>
      </c>
      <c r="AO54" s="11">
        <v>0.4</v>
      </c>
      <c r="AP54" s="8">
        <v>4.5</v>
      </c>
      <c r="BG54" s="8" t="s">
        <v>13178</v>
      </c>
      <c r="BH54" s="8">
        <v>4.5</v>
      </c>
      <c r="BK54" s="8" t="s">
        <v>13178</v>
      </c>
      <c r="BL54" s="11">
        <v>0.4</v>
      </c>
    </row>
    <row r="55" spans="2:64">
      <c r="B55" t="s">
        <v>493</v>
      </c>
      <c r="C55" t="str">
        <f>LEFT(Table2[[#This Row],[Category]], FIND("|", B55 &amp; "|") - 1)</f>
        <v>Electronics</v>
      </c>
      <c r="D55" s="1">
        <v>0.46</v>
      </c>
      <c r="F55" s="8" t="s">
        <v>6881</v>
      </c>
      <c r="G55" s="8" t="str">
        <f t="shared" si="0"/>
        <v>Airtel AMF-311WW Data</v>
      </c>
      <c r="H55" s="11">
        <v>0.35</v>
      </c>
      <c r="M55" s="9" t="s">
        <v>491</v>
      </c>
      <c r="N55" s="10">
        <v>4.2</v>
      </c>
      <c r="R55" s="8"/>
      <c r="T55" t="s">
        <v>13180</v>
      </c>
      <c r="W55" s="16">
        <v>2099</v>
      </c>
      <c r="X55" s="8">
        <v>3.8</v>
      </c>
      <c r="AG55" s="8" t="s">
        <v>13084</v>
      </c>
      <c r="AH55" s="34">
        <v>3250</v>
      </c>
      <c r="AI55" s="15">
        <v>11213</v>
      </c>
      <c r="AJ55" s="31">
        <f t="shared" si="1"/>
        <v>36442250</v>
      </c>
      <c r="AO55" s="11">
        <v>0.35</v>
      </c>
      <c r="AP55" s="8">
        <v>3.8</v>
      </c>
      <c r="BG55" s="10" t="s">
        <v>13179</v>
      </c>
      <c r="BH55" s="8">
        <v>3.8</v>
      </c>
      <c r="BK55" s="10" t="s">
        <v>13179</v>
      </c>
      <c r="BL55" s="11">
        <v>0.35</v>
      </c>
    </row>
    <row r="56" spans="2:64">
      <c r="B56" t="s">
        <v>13084</v>
      </c>
      <c r="C56" t="str">
        <f>LEFT(Table2[[#This Row],[Category]], FIND("|", B56 &amp; "|") - 1)</f>
        <v>Computer&amp;Accessories</v>
      </c>
      <c r="D56" s="1">
        <v>0.43</v>
      </c>
      <c r="F56" s="8" t="s">
        <v>2393</v>
      </c>
      <c r="G56" s="8" t="str">
        <f t="shared" si="0"/>
        <v>Airtel Digital TV</v>
      </c>
      <c r="H56" s="11">
        <v>0.6</v>
      </c>
      <c r="M56" s="7" t="s">
        <v>501</v>
      </c>
      <c r="N56" s="8">
        <v>4.0999999999999996</v>
      </c>
      <c r="R56" s="8"/>
      <c r="T56" t="s">
        <v>13180</v>
      </c>
      <c r="W56" s="8">
        <v>917</v>
      </c>
      <c r="X56" s="8">
        <v>4.2</v>
      </c>
      <c r="AG56" s="8" t="s">
        <v>13083</v>
      </c>
      <c r="AH56" s="34">
        <v>2299</v>
      </c>
      <c r="AI56" s="15">
        <v>3300</v>
      </c>
      <c r="AJ56" s="31">
        <f t="shared" si="1"/>
        <v>7586700</v>
      </c>
      <c r="AO56" s="11">
        <v>0.6</v>
      </c>
      <c r="AP56" s="8">
        <v>4.2</v>
      </c>
      <c r="BG56" s="8" t="s">
        <v>13180</v>
      </c>
      <c r="BH56" s="8">
        <v>4.2</v>
      </c>
      <c r="BK56" s="8" t="s">
        <v>13180</v>
      </c>
      <c r="BL56" s="11">
        <v>0.6</v>
      </c>
    </row>
    <row r="57" spans="2:64">
      <c r="B57" t="s">
        <v>13083</v>
      </c>
      <c r="C57" t="str">
        <f>LEFT(Table2[[#This Row],[Category]], FIND("|", B57 &amp; "|") - 1)</f>
        <v>Electronics</v>
      </c>
      <c r="D57" s="1">
        <v>0.54</v>
      </c>
      <c r="F57" s="8" t="s">
        <v>2892</v>
      </c>
      <c r="G57" s="8" t="str">
        <f t="shared" si="0"/>
        <v>Airtel Digital TV</v>
      </c>
      <c r="H57" s="11">
        <v>0.48</v>
      </c>
      <c r="M57" s="9" t="s">
        <v>511</v>
      </c>
      <c r="N57" s="10">
        <v>3.7</v>
      </c>
      <c r="R57" s="8"/>
      <c r="T57" t="s">
        <v>13180</v>
      </c>
      <c r="W57" s="16">
        <v>1299</v>
      </c>
      <c r="X57" s="8">
        <v>4.3</v>
      </c>
      <c r="AG57" s="8" t="s">
        <v>13083</v>
      </c>
      <c r="AH57" s="34">
        <v>2499</v>
      </c>
      <c r="AI57" s="15">
        <v>301</v>
      </c>
      <c r="AJ57" s="31">
        <f t="shared" si="1"/>
        <v>752199</v>
      </c>
      <c r="AO57" s="11">
        <v>0.48</v>
      </c>
      <c r="AP57" s="8">
        <v>4.3</v>
      </c>
      <c r="BG57" s="10" t="s">
        <v>13180</v>
      </c>
      <c r="BH57" s="8">
        <v>4.3</v>
      </c>
      <c r="BK57" s="10" t="s">
        <v>13180</v>
      </c>
      <c r="BL57" s="11">
        <v>0.48</v>
      </c>
    </row>
    <row r="58" spans="2:64">
      <c r="B58" t="s">
        <v>13084</v>
      </c>
      <c r="C58" t="str">
        <f>LEFT(Table2[[#This Row],[Category]], FIND("|", B58 &amp; "|") - 1)</f>
        <v>Computer&amp;Accessories</v>
      </c>
      <c r="D58" s="1">
        <v>0.54</v>
      </c>
      <c r="F58" s="8" t="s">
        <v>552</v>
      </c>
      <c r="G58" s="8" t="str">
        <f t="shared" si="0"/>
        <v>Airtel DigitalTV DTH</v>
      </c>
      <c r="H58" s="11">
        <v>0.78</v>
      </c>
      <c r="M58" s="7" t="s">
        <v>521</v>
      </c>
      <c r="N58" s="8">
        <v>4.2</v>
      </c>
      <c r="R58" s="8"/>
      <c r="T58" t="s">
        <v>13180</v>
      </c>
      <c r="W58" s="8">
        <v>195</v>
      </c>
      <c r="X58" s="8">
        <v>3.7</v>
      </c>
      <c r="AG58" s="8" t="s">
        <v>13083</v>
      </c>
      <c r="AH58" s="34">
        <v>499</v>
      </c>
      <c r="AI58" s="15">
        <v>1383</v>
      </c>
      <c r="AJ58" s="31">
        <f t="shared" si="1"/>
        <v>690117</v>
      </c>
      <c r="AO58" s="11">
        <v>0.61</v>
      </c>
      <c r="AP58" s="8">
        <v>3.7</v>
      </c>
      <c r="BG58" s="8" t="s">
        <v>13180</v>
      </c>
      <c r="BH58" s="8">
        <v>3.7</v>
      </c>
      <c r="BK58" s="8" t="s">
        <v>13180</v>
      </c>
      <c r="BL58" s="11">
        <v>0.61</v>
      </c>
    </row>
    <row r="59" spans="2:64">
      <c r="B59" t="s">
        <v>13083</v>
      </c>
      <c r="C59" t="str">
        <f>LEFT(Table2[[#This Row],[Category]], FIND("|", B59 &amp; "|") - 1)</f>
        <v>Electronics</v>
      </c>
      <c r="D59" s="1">
        <v>0.27</v>
      </c>
      <c r="F59" s="10" t="s">
        <v>1288</v>
      </c>
      <c r="G59" s="8" t="str">
        <f t="shared" si="0"/>
        <v>Airtel DigitalTV DTH</v>
      </c>
      <c r="H59" s="12">
        <v>0.61</v>
      </c>
      <c r="M59" s="9" t="s">
        <v>526</v>
      </c>
      <c r="N59" s="10">
        <v>4.2</v>
      </c>
      <c r="R59" s="8"/>
      <c r="T59" t="s">
        <v>13180</v>
      </c>
      <c r="W59" s="8">
        <v>179</v>
      </c>
      <c r="X59" s="8">
        <v>3.7</v>
      </c>
      <c r="AG59" s="8" t="s">
        <v>13083</v>
      </c>
      <c r="AH59" s="34">
        <v>799</v>
      </c>
      <c r="AI59" s="15">
        <v>2201</v>
      </c>
      <c r="AJ59" s="31">
        <f t="shared" si="1"/>
        <v>1758599</v>
      </c>
      <c r="AO59" s="11">
        <v>0.78</v>
      </c>
      <c r="AP59" s="8">
        <v>3.7</v>
      </c>
      <c r="BG59" s="10" t="s">
        <v>13180</v>
      </c>
      <c r="BH59" s="8">
        <v>3.7</v>
      </c>
      <c r="BK59" s="10" t="s">
        <v>13180</v>
      </c>
      <c r="BL59" s="11">
        <v>0.78</v>
      </c>
    </row>
    <row r="60" spans="2:64">
      <c r="B60" t="s">
        <v>13084</v>
      </c>
      <c r="C60" t="str">
        <f>LEFT(Table2[[#This Row],[Category]], FIND("|", B60 &amp; "|") - 1)</f>
        <v>Computer&amp;Accessories</v>
      </c>
      <c r="D60" s="1">
        <v>0.77</v>
      </c>
      <c r="F60" s="10" t="s">
        <v>2882</v>
      </c>
      <c r="G60" s="8" t="str">
        <f t="shared" si="0"/>
        <v>Airtel DigitalTV HD</v>
      </c>
      <c r="H60" s="12">
        <v>0.61</v>
      </c>
      <c r="M60" s="7" t="s">
        <v>531</v>
      </c>
      <c r="N60" s="8">
        <v>4.2</v>
      </c>
      <c r="R60" s="8"/>
      <c r="T60" t="s">
        <v>13181</v>
      </c>
      <c r="W60" s="8">
        <v>197</v>
      </c>
      <c r="X60" s="8">
        <v>3.8</v>
      </c>
      <c r="AG60" s="8" t="s">
        <v>13083</v>
      </c>
      <c r="AH60" s="34">
        <v>499</v>
      </c>
      <c r="AI60" s="15">
        <v>136</v>
      </c>
      <c r="AJ60" s="31">
        <f t="shared" si="1"/>
        <v>67864</v>
      </c>
      <c r="AO60" s="11">
        <v>0.61</v>
      </c>
      <c r="AP60" s="8">
        <v>3.8</v>
      </c>
      <c r="BG60" s="8" t="s">
        <v>13180</v>
      </c>
      <c r="BH60" s="8">
        <v>3.8</v>
      </c>
      <c r="BK60" s="8" t="s">
        <v>13180</v>
      </c>
      <c r="BL60" s="11">
        <v>0.61</v>
      </c>
    </row>
    <row r="61" spans="2:64">
      <c r="B61" t="s">
        <v>13084</v>
      </c>
      <c r="C61" t="str">
        <f>LEFT(Table2[[#This Row],[Category]], FIND("|", B61 &amp; "|") - 1)</f>
        <v>Computer&amp;Accessories</v>
      </c>
      <c r="D61" s="1">
        <v>0.56000000000000005</v>
      </c>
      <c r="F61" s="10" t="s">
        <v>10856</v>
      </c>
      <c r="G61" s="8" t="str">
        <f t="shared" si="0"/>
        <v>akiara - Makes</v>
      </c>
      <c r="H61" s="12">
        <v>0.52</v>
      </c>
      <c r="M61" s="9" t="s">
        <v>541</v>
      </c>
      <c r="N61" s="10">
        <v>4.3</v>
      </c>
      <c r="R61" s="8"/>
      <c r="T61" t="s">
        <v>13181</v>
      </c>
      <c r="W61" s="10">
        <v>721</v>
      </c>
      <c r="X61" s="10">
        <v>3.1</v>
      </c>
      <c r="AG61" s="10" t="s">
        <v>13142</v>
      </c>
      <c r="AH61" s="35">
        <v>1499</v>
      </c>
      <c r="AI61" s="14">
        <v>2449</v>
      </c>
      <c r="AJ61" s="31">
        <f t="shared" si="1"/>
        <v>3671051</v>
      </c>
      <c r="AO61" s="12">
        <v>0.52</v>
      </c>
      <c r="AP61" s="10">
        <v>3.1</v>
      </c>
      <c r="BG61" s="10" t="s">
        <v>13181</v>
      </c>
      <c r="BH61" s="10">
        <v>3.1</v>
      </c>
      <c r="BK61" s="10" t="s">
        <v>13181</v>
      </c>
      <c r="BL61" s="12">
        <v>0.52</v>
      </c>
    </row>
    <row r="62" spans="2:64">
      <c r="B62" t="s">
        <v>13083</v>
      </c>
      <c r="C62" t="str">
        <f>LEFT(Table2[[#This Row],[Category]], FIND("|", B62 &amp; "|") - 1)</f>
        <v>Electronics</v>
      </c>
      <c r="D62" s="1">
        <v>0.78</v>
      </c>
      <c r="F62" s="8" t="s">
        <v>12900</v>
      </c>
      <c r="G62" s="8" t="str">
        <f t="shared" si="0"/>
        <v>akiara - Makes</v>
      </c>
      <c r="H62" s="11">
        <v>0.5</v>
      </c>
      <c r="M62" s="7" t="s">
        <v>551</v>
      </c>
      <c r="N62" s="8">
        <v>3.7</v>
      </c>
      <c r="R62" s="8"/>
      <c r="T62" t="s">
        <v>13181</v>
      </c>
      <c r="W62" s="16">
        <v>1563</v>
      </c>
      <c r="X62" s="8">
        <v>3.5</v>
      </c>
      <c r="AG62" s="8" t="s">
        <v>13142</v>
      </c>
      <c r="AH62" s="34">
        <v>3098</v>
      </c>
      <c r="AI62" s="15">
        <v>2283</v>
      </c>
      <c r="AJ62" s="31">
        <f t="shared" si="1"/>
        <v>7072734</v>
      </c>
      <c r="AO62" s="11">
        <v>0.5</v>
      </c>
      <c r="AP62" s="8">
        <v>3.5</v>
      </c>
      <c r="BG62" s="8" t="s">
        <v>13181</v>
      </c>
      <c r="BH62" s="8">
        <v>3.5</v>
      </c>
      <c r="BK62" s="8" t="s">
        <v>13181</v>
      </c>
      <c r="BL62" s="11">
        <v>0.5</v>
      </c>
    </row>
    <row r="63" spans="2:64">
      <c r="B63" t="s">
        <v>13083</v>
      </c>
      <c r="C63" t="str">
        <f>LEFT(Table2[[#This Row],[Category]], FIND("|", B63 &amp; "|") - 1)</f>
        <v>Electronics</v>
      </c>
      <c r="D63" s="1">
        <v>0.31</v>
      </c>
      <c r="F63" s="10" t="s">
        <v>10250</v>
      </c>
      <c r="G63" s="8" t="str">
        <f t="shared" si="0"/>
        <v>Akiara¬Æ - Makes</v>
      </c>
      <c r="H63" s="12">
        <v>0.41</v>
      </c>
      <c r="M63" s="9" t="s">
        <v>561</v>
      </c>
      <c r="N63" s="10">
        <v>4.3</v>
      </c>
      <c r="R63" s="8"/>
      <c r="T63" t="s">
        <v>13182</v>
      </c>
      <c r="W63" s="13">
        <v>1484</v>
      </c>
      <c r="X63" s="10">
        <v>3.7</v>
      </c>
      <c r="AG63" s="10" t="s">
        <v>13142</v>
      </c>
      <c r="AH63" s="35">
        <v>2499</v>
      </c>
      <c r="AI63" s="14">
        <v>1067</v>
      </c>
      <c r="AJ63" s="31">
        <f t="shared" si="1"/>
        <v>2666433</v>
      </c>
      <c r="AO63" s="12">
        <v>0.41</v>
      </c>
      <c r="AP63" s="10">
        <v>3.7</v>
      </c>
      <c r="BG63" s="10" t="s">
        <v>13181</v>
      </c>
      <c r="BH63" s="10">
        <v>3.7</v>
      </c>
      <c r="BK63" s="10" t="s">
        <v>13181</v>
      </c>
      <c r="BL63" s="12">
        <v>0.41</v>
      </c>
    </row>
    <row r="64" spans="2:64">
      <c r="B64" t="s">
        <v>13084</v>
      </c>
      <c r="C64" t="str">
        <f>LEFT(Table2[[#This Row],[Category]], FIND("|", B64 &amp; "|") - 1)</f>
        <v>Computer&amp;Accessories</v>
      </c>
      <c r="D64" s="1">
        <v>0.86</v>
      </c>
      <c r="F64" s="8" t="s">
        <v>11089</v>
      </c>
      <c r="G64" s="8" t="str">
        <f t="shared" si="0"/>
        <v>Allin Exporters J66</v>
      </c>
      <c r="H64" s="11">
        <v>0.37</v>
      </c>
      <c r="M64" s="7" t="s">
        <v>571</v>
      </c>
      <c r="N64" s="8">
        <v>4</v>
      </c>
      <c r="R64" s="8"/>
      <c r="T64" t="s">
        <v>13183</v>
      </c>
      <c r="W64" s="16">
        <v>2249</v>
      </c>
      <c r="X64" s="8">
        <v>4</v>
      </c>
      <c r="AG64" s="8" t="s">
        <v>13142</v>
      </c>
      <c r="AH64" s="34">
        <v>3550</v>
      </c>
      <c r="AI64" s="15">
        <v>3973</v>
      </c>
      <c r="AJ64" s="31">
        <f t="shared" si="1"/>
        <v>14104150</v>
      </c>
      <c r="AO64" s="11">
        <v>0.37</v>
      </c>
      <c r="AP64" s="8">
        <v>4</v>
      </c>
      <c r="BG64" s="8" t="s">
        <v>13182</v>
      </c>
      <c r="BH64" s="8">
        <v>4</v>
      </c>
      <c r="BK64" s="8" t="s">
        <v>13182</v>
      </c>
      <c r="BL64" s="11">
        <v>0.37</v>
      </c>
    </row>
    <row r="65" spans="2:64">
      <c r="B65" t="s">
        <v>13084</v>
      </c>
      <c r="C65" t="str">
        <f>LEFT(Table2[[#This Row],[Category]], FIND("|", B65 &amp; "|") - 1)</f>
        <v>Computer&amp;Accessories</v>
      </c>
      <c r="D65" s="1">
        <v>0.61</v>
      </c>
      <c r="F65" s="10" t="s">
        <v>7886</v>
      </c>
      <c r="G65" s="8" t="str">
        <f t="shared" si="0"/>
        <v>Amazfit GTS2 Mini</v>
      </c>
      <c r="H65" s="12">
        <v>0.25</v>
      </c>
      <c r="M65" s="9" t="s">
        <v>581</v>
      </c>
      <c r="N65" s="10">
        <v>4.2</v>
      </c>
      <c r="R65" s="8"/>
      <c r="T65" t="s">
        <v>13509</v>
      </c>
      <c r="W65" s="13">
        <v>5998</v>
      </c>
      <c r="X65" s="10">
        <v>4.2</v>
      </c>
      <c r="AG65" s="10" t="s">
        <v>13083</v>
      </c>
      <c r="AH65" s="35">
        <v>7999</v>
      </c>
      <c r="AI65" s="14">
        <v>30355</v>
      </c>
      <c r="AJ65" s="31">
        <f t="shared" si="1"/>
        <v>242809645</v>
      </c>
      <c r="AO65" s="12">
        <v>0.25</v>
      </c>
      <c r="AP65" s="10">
        <v>4.2</v>
      </c>
      <c r="BG65" s="10" t="s">
        <v>13183</v>
      </c>
      <c r="BH65" s="10">
        <v>4.2</v>
      </c>
      <c r="BK65" s="10" t="s">
        <v>13183</v>
      </c>
      <c r="BL65" s="12">
        <v>0.25</v>
      </c>
    </row>
    <row r="66" spans="2:64">
      <c r="B66" t="s">
        <v>13083</v>
      </c>
      <c r="C66" t="str">
        <f>LEFT(Table2[[#This Row],[Category]], FIND("|", B66 &amp; "|") - 1)</f>
        <v>Electronics</v>
      </c>
      <c r="D66" s="1">
        <v>0.44</v>
      </c>
      <c r="F66" s="10" t="s">
        <v>2663</v>
      </c>
      <c r="G66" s="8" t="str">
        <f t="shared" ref="G66:G129" si="2">LEFT(F66,FIND(" ",F66,FIND(" ",F66,FIND(" ",F66)+1)+1)-1)</f>
        <v>Amazon Basics 10.2</v>
      </c>
      <c r="H66" s="12">
        <v>0.45</v>
      </c>
      <c r="M66" s="7" t="s">
        <v>591</v>
      </c>
      <c r="N66" s="8">
        <v>4.2</v>
      </c>
      <c r="R66" s="8"/>
      <c r="T66" t="s">
        <v>13509</v>
      </c>
      <c r="W66" s="8">
        <v>499</v>
      </c>
      <c r="X66" s="8">
        <v>4.4000000000000004</v>
      </c>
      <c r="AG66" s="8" t="s">
        <v>13083</v>
      </c>
      <c r="AH66" s="34">
        <v>900</v>
      </c>
      <c r="AI66" s="15">
        <v>2165</v>
      </c>
      <c r="AJ66" s="31">
        <f t="shared" si="1"/>
        <v>1948500</v>
      </c>
      <c r="AO66" s="11">
        <v>0.45</v>
      </c>
      <c r="AP66" s="8">
        <v>4.4000000000000004</v>
      </c>
      <c r="BG66" s="8" t="s">
        <v>13509</v>
      </c>
      <c r="BH66" s="8">
        <v>4.4000000000000004</v>
      </c>
      <c r="BK66" s="8" t="s">
        <v>13509</v>
      </c>
      <c r="BL66" s="11">
        <v>0.45</v>
      </c>
    </row>
    <row r="67" spans="2:64">
      <c r="B67" t="s">
        <v>13083</v>
      </c>
      <c r="C67" t="str">
        <f>LEFT(Table2[[#This Row],[Category]], FIND("|", B67 &amp; "|") - 1)</f>
        <v>Electronics</v>
      </c>
      <c r="D67" s="1">
        <v>0.78</v>
      </c>
      <c r="F67" s="10" t="s">
        <v>9035</v>
      </c>
      <c r="G67" s="8" t="str">
        <f t="shared" si="2"/>
        <v>Amazon Basics 1500</v>
      </c>
      <c r="H67" s="12">
        <v>0.42</v>
      </c>
      <c r="M67" s="9" t="s">
        <v>601</v>
      </c>
      <c r="N67" s="10">
        <v>4.4000000000000004</v>
      </c>
      <c r="R67" s="8"/>
      <c r="T67" t="s">
        <v>13509</v>
      </c>
      <c r="W67" s="10">
        <v>749</v>
      </c>
      <c r="X67" s="10">
        <v>4</v>
      </c>
      <c r="AG67" s="10" t="s">
        <v>13142</v>
      </c>
      <c r="AH67" s="35">
        <v>1299</v>
      </c>
      <c r="AI67" s="14">
        <v>119</v>
      </c>
      <c r="AJ67" s="31">
        <f t="shared" ref="AJ67:AJ130" si="3">PRODUCT(AH67,AI67)</f>
        <v>154581</v>
      </c>
      <c r="AO67" s="12">
        <v>0.42</v>
      </c>
      <c r="AP67" s="10">
        <v>4</v>
      </c>
      <c r="BG67" s="10" t="s">
        <v>13509</v>
      </c>
      <c r="BH67" s="10">
        <v>4</v>
      </c>
      <c r="BK67" s="10" t="s">
        <v>13509</v>
      </c>
      <c r="BL67" s="12">
        <v>0.42</v>
      </c>
    </row>
    <row r="68" spans="2:64">
      <c r="B68" t="s">
        <v>13084</v>
      </c>
      <c r="C68" t="str">
        <f>LEFT(Table2[[#This Row],[Category]], FIND("|", B68 &amp; "|") - 1)</f>
        <v>Computer&amp;Accessories</v>
      </c>
      <c r="D68" s="1">
        <v>0.62</v>
      </c>
      <c r="F68" s="10" t="s">
        <v>2114</v>
      </c>
      <c r="G68" s="8" t="str">
        <f t="shared" si="2"/>
        <v>Amazon Basics 16-Gauge</v>
      </c>
      <c r="H68" s="12">
        <v>0.5</v>
      </c>
      <c r="M68" s="7" t="s">
        <v>606</v>
      </c>
      <c r="N68" s="8">
        <v>4.0999999999999996</v>
      </c>
      <c r="R68" s="8"/>
      <c r="T68" t="s">
        <v>13509</v>
      </c>
      <c r="W68" s="8">
        <v>399</v>
      </c>
      <c r="X68" s="8">
        <v>4.4000000000000004</v>
      </c>
      <c r="AG68" s="8" t="s">
        <v>13083</v>
      </c>
      <c r="AH68" s="34">
        <v>795</v>
      </c>
      <c r="AI68" s="15">
        <v>12091</v>
      </c>
      <c r="AJ68" s="31">
        <f t="shared" si="3"/>
        <v>9612345</v>
      </c>
      <c r="AO68" s="11">
        <v>0.5</v>
      </c>
      <c r="AP68" s="8">
        <v>4.4000000000000004</v>
      </c>
      <c r="BG68" s="8" t="s">
        <v>13509</v>
      </c>
      <c r="BH68" s="8">
        <v>4.4000000000000004</v>
      </c>
      <c r="BK68" s="8" t="s">
        <v>13509</v>
      </c>
      <c r="BL68" s="11">
        <v>0.5</v>
      </c>
    </row>
    <row r="69" spans="2:64">
      <c r="B69" t="s">
        <v>493</v>
      </c>
      <c r="C69" t="str">
        <f>LEFT(Table2[[#This Row],[Category]], FIND("|", B69 &amp; "|") - 1)</f>
        <v>Electronics</v>
      </c>
      <c r="D69" s="1">
        <v>0.47</v>
      </c>
      <c r="F69" s="10" t="s">
        <v>4721</v>
      </c>
      <c r="G69" s="8" t="str">
        <f t="shared" si="2"/>
        <v>Amazon Basics 2</v>
      </c>
      <c r="H69" s="12">
        <v>0.56000000000000005</v>
      </c>
      <c r="M69" s="9" t="s">
        <v>616</v>
      </c>
      <c r="N69" s="10">
        <v>4.3</v>
      </c>
      <c r="R69" s="8"/>
      <c r="T69" t="s">
        <v>13509</v>
      </c>
      <c r="W69" s="10">
        <v>219</v>
      </c>
      <c r="X69" s="10">
        <v>4.4000000000000004</v>
      </c>
      <c r="AG69" s="10" t="s">
        <v>13083</v>
      </c>
      <c r="AH69" s="35">
        <v>499</v>
      </c>
      <c r="AI69" s="14">
        <v>14</v>
      </c>
      <c r="AJ69" s="31">
        <f t="shared" si="3"/>
        <v>6986</v>
      </c>
      <c r="AO69" s="12">
        <v>0.56000000000000005</v>
      </c>
      <c r="AP69" s="10">
        <v>4.4000000000000004</v>
      </c>
      <c r="BG69" s="10" t="s">
        <v>13509</v>
      </c>
      <c r="BH69" s="10">
        <v>4.4000000000000004</v>
      </c>
      <c r="BK69" s="10" t="s">
        <v>13509</v>
      </c>
      <c r="BL69" s="12">
        <v>0.56000000000000005</v>
      </c>
    </row>
    <row r="70" spans="2:64">
      <c r="B70" t="s">
        <v>13083</v>
      </c>
      <c r="C70" t="str">
        <f>LEFT(Table2[[#This Row],[Category]], FIND("|", B70 &amp; "|") - 1)</f>
        <v>Electronics</v>
      </c>
      <c r="D70" s="1">
        <v>0.47</v>
      </c>
      <c r="F70" s="10" t="s">
        <v>9217</v>
      </c>
      <c r="G70" s="8" t="str">
        <f t="shared" si="2"/>
        <v>Amazon Basics 2000/1000</v>
      </c>
      <c r="H70" s="12">
        <v>0.38</v>
      </c>
      <c r="M70" s="7" t="s">
        <v>626</v>
      </c>
      <c r="N70" s="8">
        <v>4.2</v>
      </c>
      <c r="R70" s="8"/>
      <c r="T70" t="s">
        <v>13509</v>
      </c>
      <c r="W70" s="16">
        <v>1049</v>
      </c>
      <c r="X70" s="8">
        <v>3.1</v>
      </c>
      <c r="AG70" s="8" t="s">
        <v>13142</v>
      </c>
      <c r="AH70" s="34">
        <v>1699</v>
      </c>
      <c r="AI70" s="15">
        <v>111</v>
      </c>
      <c r="AJ70" s="31">
        <f t="shared" si="3"/>
        <v>188589</v>
      </c>
      <c r="AO70" s="11">
        <v>0.38</v>
      </c>
      <c r="AP70" s="8">
        <v>3.1</v>
      </c>
      <c r="BG70" s="8" t="s">
        <v>13509</v>
      </c>
      <c r="BH70" s="8">
        <v>3.1</v>
      </c>
      <c r="BK70" s="8" t="s">
        <v>13509</v>
      </c>
      <c r="BL70" s="11">
        <v>0.38</v>
      </c>
    </row>
    <row r="71" spans="2:64">
      <c r="B71" t="s">
        <v>13084</v>
      </c>
      <c r="C71" t="str">
        <f>LEFT(Table2[[#This Row],[Category]], FIND("|", B71 &amp; "|") - 1)</f>
        <v>Computer&amp;Accessories</v>
      </c>
      <c r="D71" s="1">
        <v>0.69</v>
      </c>
      <c r="F71" s="8" t="s">
        <v>11672</v>
      </c>
      <c r="G71" s="8" t="str">
        <f t="shared" si="2"/>
        <v>Amazon Basics 300</v>
      </c>
      <c r="H71" s="11">
        <v>0.53</v>
      </c>
      <c r="M71" s="9" t="s">
        <v>637</v>
      </c>
      <c r="N71" s="10">
        <v>4.3</v>
      </c>
      <c r="R71" s="8"/>
      <c r="T71" t="s">
        <v>13509</v>
      </c>
      <c r="W71" s="8">
        <v>799</v>
      </c>
      <c r="X71" s="8">
        <v>4</v>
      </c>
      <c r="AG71" s="8" t="s">
        <v>13142</v>
      </c>
      <c r="AH71" s="34">
        <v>1699</v>
      </c>
      <c r="AI71" s="15">
        <v>97</v>
      </c>
      <c r="AJ71" s="31">
        <f t="shared" si="3"/>
        <v>164803</v>
      </c>
      <c r="AO71" s="11">
        <v>0.53</v>
      </c>
      <c r="AP71" s="8">
        <v>4</v>
      </c>
      <c r="BG71" s="10" t="s">
        <v>13509</v>
      </c>
      <c r="BH71" s="8">
        <v>4</v>
      </c>
      <c r="BK71" s="10" t="s">
        <v>13509</v>
      </c>
      <c r="BL71" s="11">
        <v>0.53</v>
      </c>
    </row>
    <row r="72" spans="2:64">
      <c r="B72" t="s">
        <v>13084</v>
      </c>
      <c r="C72" t="str">
        <f>LEFT(Table2[[#This Row],[Category]], FIND("|", B72 &amp; "|") - 1)</f>
        <v>Computer&amp;Accessories</v>
      </c>
      <c r="D72" s="1">
        <v>0.61</v>
      </c>
      <c r="F72" s="8" t="s">
        <v>11251</v>
      </c>
      <c r="G72" s="8" t="str">
        <f t="shared" si="2"/>
        <v>Amazon Basics 650</v>
      </c>
      <c r="H72" s="11">
        <v>0.5</v>
      </c>
      <c r="M72" s="7" t="s">
        <v>647</v>
      </c>
      <c r="N72" s="8">
        <v>4.5</v>
      </c>
      <c r="R72" s="8"/>
      <c r="T72" t="s">
        <v>13509</v>
      </c>
      <c r="W72" s="16">
        <v>1189</v>
      </c>
      <c r="X72" s="8">
        <v>4.0999999999999996</v>
      </c>
      <c r="AG72" s="8" t="s">
        <v>13142</v>
      </c>
      <c r="AH72" s="34">
        <v>2400</v>
      </c>
      <c r="AI72" s="15">
        <v>618</v>
      </c>
      <c r="AJ72" s="31">
        <f t="shared" si="3"/>
        <v>1483200</v>
      </c>
      <c r="AO72" s="11">
        <v>0.5</v>
      </c>
      <c r="AP72" s="8">
        <v>4.0999999999999996</v>
      </c>
      <c r="BG72" s="8" t="s">
        <v>13509</v>
      </c>
      <c r="BH72" s="8">
        <v>4.0999999999999996</v>
      </c>
      <c r="BK72" s="8" t="s">
        <v>13509</v>
      </c>
      <c r="BL72" s="11">
        <v>0.5</v>
      </c>
    </row>
    <row r="73" spans="2:64">
      <c r="B73" t="s">
        <v>13084</v>
      </c>
      <c r="C73" t="str">
        <f>LEFT(Table2[[#This Row],[Category]], FIND("|", B73 &amp; "|") - 1)</f>
        <v>Computer&amp;Accessories</v>
      </c>
      <c r="D73" s="1">
        <v>0.42</v>
      </c>
      <c r="F73" s="8" t="s">
        <v>1914</v>
      </c>
      <c r="G73" s="8" t="str">
        <f t="shared" si="2"/>
        <v>Amazon Basics HDMI</v>
      </c>
      <c r="H73" s="11">
        <v>0.65</v>
      </c>
      <c r="M73" s="9" t="s">
        <v>657</v>
      </c>
      <c r="N73" s="10">
        <v>4.0999999999999996</v>
      </c>
      <c r="R73" s="8"/>
      <c r="T73" t="s">
        <v>13509</v>
      </c>
      <c r="W73" s="8">
        <v>209</v>
      </c>
      <c r="X73" s="8">
        <v>4.4000000000000004</v>
      </c>
      <c r="AG73" s="8" t="s">
        <v>13083</v>
      </c>
      <c r="AH73" s="34">
        <v>600</v>
      </c>
      <c r="AI73" s="15">
        <v>18872</v>
      </c>
      <c r="AJ73" s="31">
        <f t="shared" si="3"/>
        <v>11323200</v>
      </c>
      <c r="AO73" s="11">
        <v>0.65</v>
      </c>
      <c r="AP73" s="8">
        <v>4.4000000000000004</v>
      </c>
      <c r="BG73" s="10" t="s">
        <v>13509</v>
      </c>
      <c r="BH73" s="8">
        <v>4.4000000000000004</v>
      </c>
      <c r="BK73" s="10" t="s">
        <v>13509</v>
      </c>
      <c r="BL73" s="11">
        <v>0.65</v>
      </c>
    </row>
    <row r="74" spans="2:64">
      <c r="B74" t="s">
        <v>13083</v>
      </c>
      <c r="C74" t="str">
        <f>LEFT(Table2[[#This Row],[Category]], FIND("|", B74 &amp; "|") - 1)</f>
        <v>Electronics</v>
      </c>
      <c r="D74" s="1">
        <v>0.37</v>
      </c>
      <c r="F74" s="10" t="s">
        <v>441</v>
      </c>
      <c r="G74" s="8" t="str">
        <f t="shared" si="2"/>
        <v>Amazon Basics High-Speed</v>
      </c>
      <c r="H74" s="12">
        <v>0.35</v>
      </c>
      <c r="M74" s="7" t="s">
        <v>667</v>
      </c>
      <c r="N74" s="8">
        <v>4.2</v>
      </c>
      <c r="R74" s="8"/>
      <c r="T74" t="s">
        <v>13509</v>
      </c>
      <c r="W74" s="8">
        <v>309</v>
      </c>
      <c r="X74" s="8">
        <v>4.4000000000000004</v>
      </c>
      <c r="AG74" s="8" t="s">
        <v>13083</v>
      </c>
      <c r="AH74" s="34">
        <v>475</v>
      </c>
      <c r="AI74" s="15">
        <v>426973</v>
      </c>
      <c r="AJ74" s="31">
        <f t="shared" si="3"/>
        <v>202812175</v>
      </c>
      <c r="AO74" s="11">
        <v>0.35</v>
      </c>
      <c r="AP74" s="8">
        <v>4.4000000000000004</v>
      </c>
      <c r="BG74" s="8" t="s">
        <v>13509</v>
      </c>
      <c r="BH74" s="8">
        <v>4.4000000000000004</v>
      </c>
      <c r="BK74" s="8" t="s">
        <v>13509</v>
      </c>
      <c r="BL74" s="11">
        <v>0.35</v>
      </c>
    </row>
    <row r="75" spans="2:64">
      <c r="B75" t="s">
        <v>13084</v>
      </c>
      <c r="C75" t="str">
        <f>LEFT(Table2[[#This Row],[Category]], FIND("|", B75 &amp; "|") - 1)</f>
        <v>Computer&amp;Accessories</v>
      </c>
      <c r="D75" s="1">
        <v>0.77</v>
      </c>
      <c r="F75" s="10" t="s">
        <v>602</v>
      </c>
      <c r="G75" s="8" t="str">
        <f t="shared" si="2"/>
        <v>Amazon Basics High-Speed</v>
      </c>
      <c r="H75" s="12">
        <v>0.78</v>
      </c>
      <c r="M75" s="9" t="s">
        <v>672</v>
      </c>
      <c r="N75" s="10">
        <v>4</v>
      </c>
      <c r="R75" s="8"/>
      <c r="T75" t="s">
        <v>13509</v>
      </c>
      <c r="W75" s="10">
        <v>309</v>
      </c>
      <c r="X75" s="10">
        <v>4.4000000000000004</v>
      </c>
      <c r="AG75" s="10" t="s">
        <v>13083</v>
      </c>
      <c r="AH75" s="35">
        <v>1400</v>
      </c>
      <c r="AI75" s="14">
        <v>426973</v>
      </c>
      <c r="AJ75" s="31">
        <f t="shared" si="3"/>
        <v>597762200</v>
      </c>
      <c r="AO75" s="12">
        <v>0.78</v>
      </c>
      <c r="AP75" s="10">
        <v>4.4000000000000004</v>
      </c>
      <c r="BG75" s="10" t="s">
        <v>13509</v>
      </c>
      <c r="BH75" s="10">
        <v>4.4000000000000004</v>
      </c>
      <c r="BK75" s="10" t="s">
        <v>13509</v>
      </c>
      <c r="BL75" s="12">
        <v>0.78</v>
      </c>
    </row>
    <row r="76" spans="2:64">
      <c r="B76" t="s">
        <v>13084</v>
      </c>
      <c r="C76" t="str">
        <f>LEFT(Table2[[#This Row],[Category]], FIND("|", B76 &amp; "|") - 1)</f>
        <v>Computer&amp;Accessories</v>
      </c>
      <c r="D76" s="1">
        <v>0.6</v>
      </c>
      <c r="F76" s="10" t="s">
        <v>6077</v>
      </c>
      <c r="G76" s="8" t="str">
        <f t="shared" si="2"/>
        <v>Amazon Basics Magic</v>
      </c>
      <c r="H76" s="12">
        <v>0.71</v>
      </c>
      <c r="M76" s="7" t="s">
        <v>682</v>
      </c>
      <c r="N76" s="8">
        <v>4.0999999999999996</v>
      </c>
      <c r="R76" s="8"/>
      <c r="T76" t="s">
        <v>13509</v>
      </c>
      <c r="W76" s="8">
        <v>289</v>
      </c>
      <c r="X76" s="8">
        <v>4.0999999999999996</v>
      </c>
      <c r="AG76" s="8" t="s">
        <v>13084</v>
      </c>
      <c r="AH76" s="34">
        <v>999</v>
      </c>
      <c r="AI76" s="15">
        <v>401</v>
      </c>
      <c r="AJ76" s="31">
        <f t="shared" si="3"/>
        <v>400599</v>
      </c>
      <c r="AO76" s="11">
        <v>0.71</v>
      </c>
      <c r="AP76" s="8">
        <v>4.0999999999999996</v>
      </c>
      <c r="BG76" s="8" t="s">
        <v>13509</v>
      </c>
      <c r="BH76" s="8">
        <v>4.0999999999999996</v>
      </c>
      <c r="BK76" s="8" t="s">
        <v>13509</v>
      </c>
      <c r="BL76" s="11">
        <v>0.71</v>
      </c>
    </row>
    <row r="77" spans="2:64">
      <c r="B77" t="s">
        <v>13084</v>
      </c>
      <c r="C77" t="str">
        <f>LEFT(Table2[[#This Row],[Category]], FIND("|", B77 &amp; "|") - 1)</f>
        <v>Computer&amp;Accessories</v>
      </c>
      <c r="D77" s="1">
        <v>0.6</v>
      </c>
      <c r="F77" s="10" t="s">
        <v>6057</v>
      </c>
      <c r="G77" s="8" t="str">
        <f t="shared" si="2"/>
        <v>Amazon Basics Multipurpose</v>
      </c>
      <c r="H77" s="12">
        <v>0.85</v>
      </c>
      <c r="M77" s="9" t="s">
        <v>692</v>
      </c>
      <c r="N77" s="10">
        <v>4.0999999999999996</v>
      </c>
      <c r="R77" s="8"/>
      <c r="T77" t="s">
        <v>13509</v>
      </c>
      <c r="W77" s="10">
        <v>599</v>
      </c>
      <c r="X77" s="10">
        <v>3.9</v>
      </c>
      <c r="AG77" s="10" t="s">
        <v>13084</v>
      </c>
      <c r="AH77" s="35">
        <v>3999</v>
      </c>
      <c r="AI77" s="14">
        <v>1087</v>
      </c>
      <c r="AJ77" s="31">
        <f t="shared" si="3"/>
        <v>4346913</v>
      </c>
      <c r="AO77" s="12">
        <v>0.85</v>
      </c>
      <c r="AP77" s="10">
        <v>3.9</v>
      </c>
      <c r="BG77" s="10" t="s">
        <v>13509</v>
      </c>
      <c r="BH77" s="10">
        <v>3.9</v>
      </c>
      <c r="BK77" s="10" t="s">
        <v>13509</v>
      </c>
      <c r="BL77" s="12">
        <v>0.85</v>
      </c>
    </row>
    <row r="78" spans="2:64">
      <c r="B78" t="s">
        <v>13084</v>
      </c>
      <c r="C78" t="str">
        <f>LEFT(Table2[[#This Row],[Category]], FIND("|", B78 &amp; "|") - 1)</f>
        <v>Computer&amp;Accessories</v>
      </c>
      <c r="D78" s="1">
        <v>0.55000000000000004</v>
      </c>
      <c r="F78" s="10" t="s">
        <v>913</v>
      </c>
      <c r="G78" s="8" t="str">
        <f t="shared" si="2"/>
        <v>Amazon Basics New</v>
      </c>
      <c r="H78" s="12">
        <v>0.53</v>
      </c>
      <c r="M78" s="7" t="s">
        <v>702</v>
      </c>
      <c r="N78" s="8">
        <v>4</v>
      </c>
      <c r="R78" s="8"/>
      <c r="T78" t="s">
        <v>13509</v>
      </c>
      <c r="W78" s="8">
        <v>849</v>
      </c>
      <c r="X78" s="8">
        <v>4.3</v>
      </c>
      <c r="AG78" s="8" t="s">
        <v>13084</v>
      </c>
      <c r="AH78" s="34">
        <v>1809</v>
      </c>
      <c r="AI78" s="15">
        <v>6547</v>
      </c>
      <c r="AJ78" s="31">
        <f t="shared" si="3"/>
        <v>11843523</v>
      </c>
      <c r="AO78" s="11">
        <v>0.53</v>
      </c>
      <c r="AP78" s="8">
        <v>4.3</v>
      </c>
      <c r="BG78" s="8" t="s">
        <v>13509</v>
      </c>
      <c r="BH78" s="8">
        <v>4.3</v>
      </c>
      <c r="BK78" s="8" t="s">
        <v>13509</v>
      </c>
      <c r="BL78" s="11">
        <v>0.53</v>
      </c>
    </row>
    <row r="79" spans="2:64">
      <c r="B79" t="s">
        <v>13083</v>
      </c>
      <c r="C79" t="str">
        <f>LEFT(Table2[[#This Row],[Category]], FIND("|", B79 &amp; "|") - 1)</f>
        <v>Electronics</v>
      </c>
      <c r="D79" s="1">
        <v>0.65</v>
      </c>
      <c r="F79" s="10" t="s">
        <v>638</v>
      </c>
      <c r="G79" s="8" t="str">
        <f t="shared" si="2"/>
        <v>Amazon Basics USB</v>
      </c>
      <c r="H79" s="12">
        <v>0.69</v>
      </c>
      <c r="M79" s="9" t="s">
        <v>711</v>
      </c>
      <c r="N79" s="10">
        <v>4.0999999999999996</v>
      </c>
      <c r="R79" s="8"/>
      <c r="T79" t="s">
        <v>13509</v>
      </c>
      <c r="W79" s="10">
        <v>299</v>
      </c>
      <c r="X79" s="10">
        <v>4.3</v>
      </c>
      <c r="AG79" s="10" t="s">
        <v>13084</v>
      </c>
      <c r="AH79" s="35">
        <v>485</v>
      </c>
      <c r="AI79" s="14">
        <v>10911</v>
      </c>
      <c r="AJ79" s="31">
        <f t="shared" si="3"/>
        <v>5291835</v>
      </c>
      <c r="AO79" s="12">
        <v>0.38</v>
      </c>
      <c r="AP79" s="10">
        <v>4.3</v>
      </c>
      <c r="BG79" s="10" t="s">
        <v>13509</v>
      </c>
      <c r="BH79" s="10">
        <v>4.3</v>
      </c>
      <c r="BK79" s="10" t="s">
        <v>13509</v>
      </c>
      <c r="BL79" s="12">
        <v>0.38</v>
      </c>
    </row>
    <row r="80" spans="2:64">
      <c r="B80" t="s">
        <v>13084</v>
      </c>
      <c r="C80" t="str">
        <f>LEFT(Table2[[#This Row],[Category]], FIND("|", B80 &amp; "|") - 1)</f>
        <v>Computer&amp;Accessories</v>
      </c>
      <c r="D80" s="1">
        <v>0.57999999999999996</v>
      </c>
      <c r="F80" s="10" t="s">
        <v>1627</v>
      </c>
      <c r="G80" s="8" t="str">
        <f t="shared" si="2"/>
        <v>Amazon Basics USB</v>
      </c>
      <c r="H80" s="12">
        <v>0.38</v>
      </c>
      <c r="M80" s="7" t="s">
        <v>721</v>
      </c>
      <c r="N80" s="8">
        <v>3.9</v>
      </c>
      <c r="R80" s="8"/>
      <c r="T80" t="s">
        <v>13509</v>
      </c>
      <c r="W80" s="8">
        <v>709</v>
      </c>
      <c r="X80" s="8">
        <v>4.0999999999999996</v>
      </c>
      <c r="AG80" s="8" t="s">
        <v>13084</v>
      </c>
      <c r="AH80" s="34">
        <v>1999</v>
      </c>
      <c r="AI80" s="15">
        <v>178817</v>
      </c>
      <c r="AJ80" s="31">
        <f t="shared" si="3"/>
        <v>357455183</v>
      </c>
      <c r="AO80" s="11">
        <v>0.65</v>
      </c>
      <c r="AP80" s="8">
        <v>4.0999999999999996</v>
      </c>
      <c r="BG80" s="8" t="s">
        <v>13509</v>
      </c>
      <c r="BH80" s="8">
        <v>4.0999999999999996</v>
      </c>
      <c r="BK80" s="8" t="s">
        <v>13509</v>
      </c>
      <c r="BL80" s="11">
        <v>0.65</v>
      </c>
    </row>
    <row r="81" spans="2:64">
      <c r="B81" t="s">
        <v>13083</v>
      </c>
      <c r="C81" t="str">
        <f>LEFT(Table2[[#This Row],[Category]], FIND("|", B81 &amp; "|") - 1)</f>
        <v>Electronics</v>
      </c>
      <c r="D81" s="1">
        <v>0.64</v>
      </c>
      <c r="F81" s="10" t="s">
        <v>1667</v>
      </c>
      <c r="G81" s="8" t="str">
        <f t="shared" si="2"/>
        <v>Amazon Basics USB</v>
      </c>
      <c r="H81" s="12">
        <v>0.65</v>
      </c>
      <c r="M81" s="9" t="s">
        <v>731</v>
      </c>
      <c r="N81" s="10">
        <v>4</v>
      </c>
      <c r="R81" s="8"/>
      <c r="T81" t="s">
        <v>13509</v>
      </c>
      <c r="W81" s="10">
        <v>789</v>
      </c>
      <c r="X81" s="10">
        <v>4.2</v>
      </c>
      <c r="AG81" s="10" t="s">
        <v>13084</v>
      </c>
      <c r="AH81" s="35">
        <v>1999</v>
      </c>
      <c r="AI81" s="14">
        <v>34540</v>
      </c>
      <c r="AJ81" s="31">
        <f t="shared" si="3"/>
        <v>69045460</v>
      </c>
      <c r="AO81" s="12">
        <v>0.61</v>
      </c>
      <c r="AP81" s="10">
        <v>4.2</v>
      </c>
      <c r="BG81" s="10" t="s">
        <v>13509</v>
      </c>
      <c r="BH81" s="10">
        <v>4.2</v>
      </c>
      <c r="BK81" s="10" t="s">
        <v>13509</v>
      </c>
      <c r="BL81" s="12">
        <v>0.61</v>
      </c>
    </row>
    <row r="82" spans="2:64">
      <c r="B82" t="s">
        <v>13084</v>
      </c>
      <c r="C82" t="str">
        <f>LEFT(Table2[[#This Row],[Category]], FIND("|", B82 &amp; "|") - 1)</f>
        <v>Computer&amp;Accessories</v>
      </c>
      <c r="D82" s="1">
        <v>0.64</v>
      </c>
      <c r="F82" s="10" t="s">
        <v>1864</v>
      </c>
      <c r="G82" s="8" t="str">
        <f t="shared" si="2"/>
        <v>Amazon Basics USB</v>
      </c>
      <c r="H82" s="12">
        <v>0.6</v>
      </c>
      <c r="M82" s="7" t="s">
        <v>741</v>
      </c>
      <c r="N82" s="8">
        <v>4.2</v>
      </c>
      <c r="R82" s="8"/>
      <c r="T82" t="s">
        <v>13509</v>
      </c>
      <c r="W82" s="8">
        <v>799</v>
      </c>
      <c r="X82" s="8">
        <v>4.2</v>
      </c>
      <c r="AG82" s="8" t="s">
        <v>13084</v>
      </c>
      <c r="AH82" s="34">
        <v>1999</v>
      </c>
      <c r="AI82" s="15">
        <v>8583</v>
      </c>
      <c r="AJ82" s="31">
        <f t="shared" si="3"/>
        <v>17157417</v>
      </c>
      <c r="AO82" s="11">
        <v>0.6</v>
      </c>
      <c r="AP82" s="8">
        <v>4.2</v>
      </c>
      <c r="BG82" s="8" t="s">
        <v>13509</v>
      </c>
      <c r="BH82" s="8">
        <v>4.2</v>
      </c>
      <c r="BK82" s="8" t="s">
        <v>13509</v>
      </c>
      <c r="BL82" s="11">
        <v>0.6</v>
      </c>
    </row>
    <row r="83" spans="2:64">
      <c r="B83" t="s">
        <v>13084</v>
      </c>
      <c r="C83" t="str">
        <f>LEFT(Table2[[#This Row],[Category]], FIND("|", B83 &amp; "|") - 1)</f>
        <v>Computer&amp;Accessories</v>
      </c>
      <c r="D83" s="1">
        <v>0.44</v>
      </c>
      <c r="F83" s="10" t="s">
        <v>2265</v>
      </c>
      <c r="G83" s="8" t="str">
        <f t="shared" si="2"/>
        <v>Amazon Basics USB</v>
      </c>
      <c r="H83" s="12">
        <v>0.61</v>
      </c>
      <c r="M83" s="9" t="s">
        <v>747</v>
      </c>
      <c r="N83" s="10">
        <v>4</v>
      </c>
      <c r="R83" s="8"/>
      <c r="T83" t="s">
        <v>13509</v>
      </c>
      <c r="W83" s="10">
        <v>219</v>
      </c>
      <c r="X83" s="10">
        <v>4.3</v>
      </c>
      <c r="AG83" s="10" t="s">
        <v>13084</v>
      </c>
      <c r="AH83" s="35">
        <v>700</v>
      </c>
      <c r="AI83" s="14">
        <v>20053</v>
      </c>
      <c r="AJ83" s="31">
        <f t="shared" si="3"/>
        <v>14037100</v>
      </c>
      <c r="AO83" s="12">
        <v>0.69</v>
      </c>
      <c r="AP83" s="10">
        <v>4.3</v>
      </c>
      <c r="BG83" s="10" t="s">
        <v>13509</v>
      </c>
      <c r="BH83" s="10">
        <v>4.3</v>
      </c>
      <c r="BK83" s="10" t="s">
        <v>13509</v>
      </c>
      <c r="BL83" s="12">
        <v>0.69</v>
      </c>
    </row>
    <row r="84" spans="2:64">
      <c r="B84" t="s">
        <v>13083</v>
      </c>
      <c r="C84" t="str">
        <f>LEFT(Table2[[#This Row],[Category]], FIND("|", B84 &amp; "|") - 1)</f>
        <v>Electronics</v>
      </c>
      <c r="D84" s="1">
        <v>0.62</v>
      </c>
      <c r="F84" s="10" t="s">
        <v>6374</v>
      </c>
      <c r="G84" s="8" t="str">
        <f t="shared" si="2"/>
        <v>Amazon Basics Wireless</v>
      </c>
      <c r="H84" s="12">
        <v>0.5</v>
      </c>
      <c r="M84" s="7" t="s">
        <v>753</v>
      </c>
      <c r="N84" s="8">
        <v>3.4</v>
      </c>
      <c r="R84" s="8"/>
      <c r="T84" t="s">
        <v>13509</v>
      </c>
      <c r="W84" s="8">
        <v>219</v>
      </c>
      <c r="X84" s="8">
        <v>4.3</v>
      </c>
      <c r="AG84" s="8" t="s">
        <v>13084</v>
      </c>
      <c r="AH84" s="34">
        <v>700</v>
      </c>
      <c r="AI84" s="15">
        <v>20052</v>
      </c>
      <c r="AJ84" s="31">
        <f t="shared" si="3"/>
        <v>14036400</v>
      </c>
      <c r="AO84" s="11">
        <v>0.69</v>
      </c>
      <c r="AP84" s="8">
        <v>4.3</v>
      </c>
      <c r="BG84" s="8" t="s">
        <v>13509</v>
      </c>
      <c r="BH84" s="8">
        <v>4.3</v>
      </c>
      <c r="BK84" s="8" t="s">
        <v>13509</v>
      </c>
      <c r="BL84" s="11">
        <v>0.69</v>
      </c>
    </row>
    <row r="85" spans="2:64">
      <c r="B85" t="s">
        <v>13084</v>
      </c>
      <c r="C85" t="str">
        <f>LEFT(Table2[[#This Row],[Category]], FIND("|", B85 &amp; "|") - 1)</f>
        <v>Computer&amp;Accessories</v>
      </c>
      <c r="D85" s="1">
        <v>0.63</v>
      </c>
      <c r="F85" s="10" t="s">
        <v>2418</v>
      </c>
      <c r="G85" s="8" t="str">
        <f t="shared" si="2"/>
        <v>Amazon Brand -</v>
      </c>
      <c r="H85" s="12">
        <v>0.6</v>
      </c>
      <c r="M85" s="9" t="s">
        <v>763</v>
      </c>
      <c r="N85" s="10">
        <v>4.4000000000000004</v>
      </c>
      <c r="R85" s="8"/>
      <c r="T85" t="s">
        <v>13509</v>
      </c>
      <c r="W85" s="8">
        <v>219</v>
      </c>
      <c r="X85" s="8">
        <v>4.3</v>
      </c>
      <c r="AG85" s="8" t="s">
        <v>13084</v>
      </c>
      <c r="AH85" s="34">
        <v>700</v>
      </c>
      <c r="AI85" s="15">
        <v>20053</v>
      </c>
      <c r="AJ85" s="31">
        <f t="shared" si="3"/>
        <v>14037100</v>
      </c>
      <c r="AO85" s="11">
        <v>0.69</v>
      </c>
      <c r="AP85" s="8">
        <v>4.3</v>
      </c>
      <c r="BG85" s="10" t="s">
        <v>13509</v>
      </c>
      <c r="BH85" s="8">
        <v>4.3</v>
      </c>
      <c r="BK85" s="10" t="s">
        <v>13509</v>
      </c>
      <c r="BL85" s="11">
        <v>0.69</v>
      </c>
    </row>
    <row r="86" spans="2:64">
      <c r="B86" t="s">
        <v>13084</v>
      </c>
      <c r="C86" t="str">
        <f>LEFT(Table2[[#This Row],[Category]], FIND("|", B86 &amp; "|") - 1)</f>
        <v>Computer&amp;Accessories</v>
      </c>
      <c r="D86" s="1">
        <v>0.75</v>
      </c>
      <c r="F86" s="8" t="s">
        <v>2463</v>
      </c>
      <c r="G86" s="8" t="str">
        <f t="shared" si="2"/>
        <v>Amazon Brand -</v>
      </c>
      <c r="H86" s="11">
        <v>0.8</v>
      </c>
      <c r="M86" s="7" t="s">
        <v>773</v>
      </c>
      <c r="N86" s="8">
        <v>4.2</v>
      </c>
      <c r="R86" s="8"/>
      <c r="T86" t="s">
        <v>13167</v>
      </c>
      <c r="W86" s="8">
        <v>499</v>
      </c>
      <c r="X86" s="8">
        <v>5</v>
      </c>
      <c r="AG86" s="8" t="s">
        <v>13084</v>
      </c>
      <c r="AH86" s="34">
        <v>1000</v>
      </c>
      <c r="AI86" s="15">
        <v>23</v>
      </c>
      <c r="AJ86" s="31">
        <f t="shared" si="3"/>
        <v>23000</v>
      </c>
      <c r="AO86" s="11">
        <v>0.5</v>
      </c>
      <c r="AP86" s="8">
        <v>5</v>
      </c>
      <c r="BG86" s="8" t="s">
        <v>13509</v>
      </c>
      <c r="BH86" s="8">
        <v>5</v>
      </c>
      <c r="BK86" s="8" t="s">
        <v>13509</v>
      </c>
      <c r="BL86" s="11">
        <v>0.5</v>
      </c>
    </row>
    <row r="87" spans="2:64">
      <c r="B87" t="s">
        <v>13083</v>
      </c>
      <c r="C87" t="str">
        <f>LEFT(Table2[[#This Row],[Category]], FIND("|", B87 &amp; "|") - 1)</f>
        <v>Electronics</v>
      </c>
      <c r="D87" s="1">
        <v>0.25</v>
      </c>
      <c r="F87" s="10" t="s">
        <v>2738</v>
      </c>
      <c r="G87" s="8" t="str">
        <f t="shared" si="2"/>
        <v>Amazon Brand -</v>
      </c>
      <c r="H87" s="12">
        <v>0.78</v>
      </c>
      <c r="M87" s="9" t="s">
        <v>783</v>
      </c>
      <c r="N87" s="10">
        <v>4.2</v>
      </c>
      <c r="R87" s="8"/>
      <c r="T87" t="s">
        <v>13167</v>
      </c>
      <c r="W87" s="16">
        <v>1199</v>
      </c>
      <c r="X87" s="8">
        <v>4</v>
      </c>
      <c r="AG87" s="8" t="s">
        <v>13142</v>
      </c>
      <c r="AH87" s="34">
        <v>2000</v>
      </c>
      <c r="AI87" s="15">
        <v>18543</v>
      </c>
      <c r="AJ87" s="31">
        <f t="shared" si="3"/>
        <v>37086000</v>
      </c>
      <c r="AO87" s="11">
        <v>0.4</v>
      </c>
      <c r="AP87" s="8">
        <v>4</v>
      </c>
      <c r="BG87" s="10" t="s">
        <v>13167</v>
      </c>
      <c r="BH87" s="8">
        <v>4</v>
      </c>
      <c r="BK87" s="10" t="s">
        <v>13167</v>
      </c>
      <c r="BL87" s="11">
        <v>0.4</v>
      </c>
    </row>
    <row r="88" spans="2:64">
      <c r="B88" t="s">
        <v>13083</v>
      </c>
      <c r="C88" t="str">
        <f>LEFT(Table2[[#This Row],[Category]], FIND("|", B88 &amp; "|") - 1)</f>
        <v>Electronics</v>
      </c>
      <c r="D88" s="1">
        <v>0.32</v>
      </c>
      <c r="F88" s="8" t="s">
        <v>8547</v>
      </c>
      <c r="G88" s="8" t="str">
        <f t="shared" si="2"/>
        <v>Amazon Brand -</v>
      </c>
      <c r="H88" s="11">
        <v>0.4</v>
      </c>
      <c r="M88" s="7" t="s">
        <v>788</v>
      </c>
      <c r="N88" s="8">
        <v>4.3</v>
      </c>
      <c r="R88" s="8"/>
      <c r="T88" t="s">
        <v>13167</v>
      </c>
      <c r="W88" s="8">
        <v>119</v>
      </c>
      <c r="X88" s="8">
        <v>3.8</v>
      </c>
      <c r="AG88" s="8" t="s">
        <v>13084</v>
      </c>
      <c r="AH88" s="34">
        <v>299</v>
      </c>
      <c r="AI88" s="15">
        <v>51</v>
      </c>
      <c r="AJ88" s="31">
        <f t="shared" si="3"/>
        <v>15249</v>
      </c>
      <c r="AO88" s="11">
        <v>0.6</v>
      </c>
      <c r="AP88" s="8">
        <v>3.8</v>
      </c>
      <c r="BG88" s="8" t="s">
        <v>13167</v>
      </c>
      <c r="BH88" s="8">
        <v>3.8</v>
      </c>
      <c r="BK88" s="8" t="s">
        <v>13167</v>
      </c>
      <c r="BL88" s="11">
        <v>0.6</v>
      </c>
    </row>
    <row r="89" spans="2:64">
      <c r="B89" t="s">
        <v>13083</v>
      </c>
      <c r="C89" t="str">
        <f>LEFT(Table2[[#This Row],[Category]], FIND("|", B89 &amp; "|") - 1)</f>
        <v>Electronics</v>
      </c>
      <c r="D89" s="1">
        <v>0.41</v>
      </c>
      <c r="F89" s="8" t="s">
        <v>2275</v>
      </c>
      <c r="G89" s="8" t="str">
        <f t="shared" si="2"/>
        <v>AmazonBasics - High-Speed</v>
      </c>
      <c r="H89" s="11">
        <v>0.56999999999999995</v>
      </c>
      <c r="M89" s="9" t="s">
        <v>793</v>
      </c>
      <c r="N89" s="10">
        <v>4.3</v>
      </c>
      <c r="R89" s="8"/>
      <c r="T89" t="s">
        <v>13167</v>
      </c>
      <c r="W89" s="8">
        <v>199</v>
      </c>
      <c r="X89" s="8">
        <v>3</v>
      </c>
      <c r="AG89" s="8" t="s">
        <v>13084</v>
      </c>
      <c r="AH89" s="34">
        <v>999</v>
      </c>
      <c r="AI89" s="15"/>
      <c r="AJ89" s="31">
        <f t="shared" si="3"/>
        <v>999</v>
      </c>
      <c r="AO89" s="11">
        <v>0.8</v>
      </c>
      <c r="AP89" s="8">
        <v>3</v>
      </c>
      <c r="BG89" s="10" t="s">
        <v>13167</v>
      </c>
      <c r="BH89" s="8">
        <v>3</v>
      </c>
      <c r="BK89" s="10" t="s">
        <v>13167</v>
      </c>
      <c r="BL89" s="11">
        <v>0.8</v>
      </c>
    </row>
    <row r="90" spans="2:64">
      <c r="B90" t="s">
        <v>13084</v>
      </c>
      <c r="C90" t="str">
        <f>LEFT(Table2[[#This Row],[Category]], FIND("|", B90 &amp; "|") - 1)</f>
        <v>Computer&amp;Accessories</v>
      </c>
      <c r="D90" s="1">
        <v>0.8</v>
      </c>
      <c r="F90" s="10" t="s">
        <v>2536</v>
      </c>
      <c r="G90" s="8" t="str">
        <f t="shared" si="2"/>
        <v>AmazonBasics 10.2 Gbps</v>
      </c>
      <c r="H90" s="12">
        <v>0.59</v>
      </c>
      <c r="M90" s="7" t="s">
        <v>798</v>
      </c>
      <c r="N90" s="8">
        <v>4.5</v>
      </c>
      <c r="R90" s="8"/>
      <c r="T90" t="s">
        <v>13510</v>
      </c>
      <c r="W90" s="8">
        <v>129</v>
      </c>
      <c r="X90" s="8">
        <v>4.0999999999999996</v>
      </c>
      <c r="AG90" s="8" t="s">
        <v>13084</v>
      </c>
      <c r="AH90" s="34">
        <v>599</v>
      </c>
      <c r="AI90" s="15">
        <v>265</v>
      </c>
      <c r="AJ90" s="31">
        <f t="shared" si="3"/>
        <v>158735</v>
      </c>
      <c r="AO90" s="11">
        <v>0.78</v>
      </c>
      <c r="AP90" s="8">
        <v>4.0999999999999996</v>
      </c>
      <c r="BG90" s="8" t="s">
        <v>13167</v>
      </c>
      <c r="BH90" s="8">
        <v>4.0999999999999996</v>
      </c>
      <c r="BK90" s="8" t="s">
        <v>13167</v>
      </c>
      <c r="BL90" s="11">
        <v>0.78</v>
      </c>
    </row>
    <row r="91" spans="2:64">
      <c r="B91" t="s">
        <v>13084</v>
      </c>
      <c r="C91" t="str">
        <f>LEFT(Table2[[#This Row],[Category]], FIND("|", B91 &amp; "|") - 1)</f>
        <v>Computer&amp;Accessories</v>
      </c>
      <c r="D91" s="1">
        <v>0.68</v>
      </c>
      <c r="F91" s="8" t="s">
        <v>2862</v>
      </c>
      <c r="G91" s="8" t="str">
        <f t="shared" si="2"/>
        <v>AmazonBasics 108 cm</v>
      </c>
      <c r="H91" s="11">
        <v>0.51</v>
      </c>
      <c r="M91" s="9" t="s">
        <v>808</v>
      </c>
      <c r="N91" s="10">
        <v>4.2</v>
      </c>
      <c r="R91" s="8"/>
      <c r="T91" t="s">
        <v>13510</v>
      </c>
      <c r="W91" s="8">
        <v>299</v>
      </c>
      <c r="X91" s="8">
        <v>4.4000000000000004</v>
      </c>
      <c r="AG91" s="8" t="s">
        <v>13083</v>
      </c>
      <c r="AH91" s="34">
        <v>700</v>
      </c>
      <c r="AI91" s="15">
        <v>8714</v>
      </c>
      <c r="AJ91" s="31">
        <f t="shared" si="3"/>
        <v>6099800</v>
      </c>
      <c r="AO91" s="11">
        <v>0.56999999999999995</v>
      </c>
      <c r="AP91" s="8">
        <v>4.4000000000000004</v>
      </c>
      <c r="BG91" s="10" t="s">
        <v>13510</v>
      </c>
      <c r="BH91" s="8">
        <v>4.4000000000000004</v>
      </c>
      <c r="BK91" s="10" t="s">
        <v>13510</v>
      </c>
      <c r="BL91" s="11">
        <v>0.56999999999999995</v>
      </c>
    </row>
    <row r="92" spans="2:64">
      <c r="B92" t="s">
        <v>13084</v>
      </c>
      <c r="C92" t="str">
        <f>LEFT(Table2[[#This Row],[Category]], FIND("|", B92 &amp; "|") - 1)</f>
        <v>Computer&amp;Accessories</v>
      </c>
      <c r="D92" s="1">
        <v>0.66</v>
      </c>
      <c r="F92" s="8" t="s">
        <v>1127</v>
      </c>
      <c r="G92" s="8" t="str">
        <f t="shared" si="2"/>
        <v>AmazonBasics 3 Feet</v>
      </c>
      <c r="H92" s="11">
        <v>0.62</v>
      </c>
      <c r="M92" s="7" t="s">
        <v>813</v>
      </c>
      <c r="N92" s="8">
        <v>3.6</v>
      </c>
      <c r="R92" s="8"/>
      <c r="T92" t="s">
        <v>13510</v>
      </c>
      <c r="W92" s="8">
        <v>609</v>
      </c>
      <c r="X92" s="8">
        <v>4.5</v>
      </c>
      <c r="AG92" s="8" t="s">
        <v>13083</v>
      </c>
      <c r="AH92" s="34">
        <v>1500</v>
      </c>
      <c r="AI92" s="15">
        <v>1029</v>
      </c>
      <c r="AJ92" s="31">
        <f t="shared" si="3"/>
        <v>1543500</v>
      </c>
      <c r="AO92" s="11">
        <v>0.59</v>
      </c>
      <c r="AP92" s="8">
        <v>4.5</v>
      </c>
      <c r="BG92" s="8" t="s">
        <v>13510</v>
      </c>
      <c r="BH92" s="8">
        <v>4.5</v>
      </c>
      <c r="BK92" s="8" t="s">
        <v>13510</v>
      </c>
      <c r="BL92" s="11">
        <v>0.59</v>
      </c>
    </row>
    <row r="93" spans="2:64">
      <c r="B93" t="s">
        <v>13083</v>
      </c>
      <c r="C93" t="str">
        <f>LEFT(Table2[[#This Row],[Category]], FIND("|", B93 &amp; "|") - 1)</f>
        <v>Electronics</v>
      </c>
      <c r="D93" s="1">
        <v>0.22</v>
      </c>
      <c r="F93" s="10" t="s">
        <v>1157</v>
      </c>
      <c r="G93" s="8" t="str">
        <f t="shared" si="2"/>
        <v>AmazonBasics 3.5mm to</v>
      </c>
      <c r="H93" s="12">
        <v>0.59</v>
      </c>
      <c r="M93" s="9" t="s">
        <v>823</v>
      </c>
      <c r="N93" s="10">
        <v>4.2</v>
      </c>
      <c r="R93" s="8"/>
      <c r="T93" t="s">
        <v>13510</v>
      </c>
      <c r="W93" s="16">
        <v>24499</v>
      </c>
      <c r="X93" s="8">
        <v>3.9</v>
      </c>
      <c r="AG93" s="8" t="s">
        <v>13083</v>
      </c>
      <c r="AH93" s="34">
        <v>50000</v>
      </c>
      <c r="AI93" s="15">
        <v>3518</v>
      </c>
      <c r="AJ93" s="31">
        <f t="shared" si="3"/>
        <v>175900000</v>
      </c>
      <c r="AO93" s="11">
        <v>0.51</v>
      </c>
      <c r="AP93" s="8">
        <v>3.9</v>
      </c>
      <c r="BG93" s="10" t="s">
        <v>13510</v>
      </c>
      <c r="BH93" s="8">
        <v>3.9</v>
      </c>
      <c r="BK93" s="10" t="s">
        <v>13510</v>
      </c>
      <c r="BL93" s="11">
        <v>0.51</v>
      </c>
    </row>
    <row r="94" spans="2:64">
      <c r="B94" t="s">
        <v>13084</v>
      </c>
      <c r="C94" t="str">
        <f>LEFT(Table2[[#This Row],[Category]], FIND("|", B94 &amp; "|") - 1)</f>
        <v>Computer&amp;Accessories</v>
      </c>
      <c r="D94" s="1">
        <v>0.56999999999999995</v>
      </c>
      <c r="F94" s="8" t="s">
        <v>2030</v>
      </c>
      <c r="G94" s="8" t="str">
        <f t="shared" si="2"/>
        <v>AmazonBasics 6 Feet</v>
      </c>
      <c r="H94" s="11">
        <v>0.55000000000000004</v>
      </c>
      <c r="M94" s="7" t="s">
        <v>828</v>
      </c>
      <c r="N94" s="8">
        <v>4.2</v>
      </c>
      <c r="R94" s="8"/>
      <c r="T94" t="s">
        <v>13510</v>
      </c>
      <c r="W94" s="8">
        <v>229</v>
      </c>
      <c r="X94" s="8">
        <v>4.3</v>
      </c>
      <c r="AG94" s="8" t="s">
        <v>13083</v>
      </c>
      <c r="AH94" s="34">
        <v>595</v>
      </c>
      <c r="AI94" s="15">
        <v>12835</v>
      </c>
      <c r="AJ94" s="31">
        <f t="shared" si="3"/>
        <v>7636825</v>
      </c>
      <c r="AO94" s="11">
        <v>0.62</v>
      </c>
      <c r="AP94" s="8">
        <v>4.3</v>
      </c>
      <c r="BG94" s="8" t="s">
        <v>13510</v>
      </c>
      <c r="BH94" s="8">
        <v>4.3</v>
      </c>
      <c r="BK94" s="8" t="s">
        <v>13510</v>
      </c>
      <c r="BL94" s="11">
        <v>0.62</v>
      </c>
    </row>
    <row r="95" spans="2:64">
      <c r="B95" t="s">
        <v>13084</v>
      </c>
      <c r="C95" t="str">
        <f>LEFT(Table2[[#This Row],[Category]], FIND("|", B95 &amp; "|") - 1)</f>
        <v>Computer&amp;Accessories</v>
      </c>
      <c r="D95" s="1">
        <v>0.8</v>
      </c>
      <c r="F95" s="10" t="s">
        <v>1117</v>
      </c>
      <c r="G95" s="8" t="str">
        <f t="shared" si="2"/>
        <v>AmazonBasics 6-Feet DisplayPort</v>
      </c>
      <c r="H95" s="12">
        <v>0.53</v>
      </c>
      <c r="M95" s="9" t="s">
        <v>832</v>
      </c>
      <c r="N95" s="10">
        <v>4.0999999999999996</v>
      </c>
      <c r="R95" s="8"/>
      <c r="T95" t="s">
        <v>13510</v>
      </c>
      <c r="W95" s="10">
        <v>489</v>
      </c>
      <c r="X95" s="10">
        <v>4.4000000000000004</v>
      </c>
      <c r="AG95" s="10" t="s">
        <v>13083</v>
      </c>
      <c r="AH95" s="35">
        <v>1200</v>
      </c>
      <c r="AI95" s="14">
        <v>69538</v>
      </c>
      <c r="AJ95" s="31">
        <f t="shared" si="3"/>
        <v>83445600</v>
      </c>
      <c r="AO95" s="12">
        <v>0.59</v>
      </c>
      <c r="AP95" s="10">
        <v>4.4000000000000004</v>
      </c>
      <c r="BG95" s="10" t="s">
        <v>13510</v>
      </c>
      <c r="BH95" s="10">
        <v>4.4000000000000004</v>
      </c>
      <c r="BK95" s="10" t="s">
        <v>13510</v>
      </c>
      <c r="BL95" s="12">
        <v>0.59</v>
      </c>
    </row>
    <row r="96" spans="2:64">
      <c r="B96" t="s">
        <v>13083</v>
      </c>
      <c r="C96" t="str">
        <f>LEFT(Table2[[#This Row],[Category]], FIND("|", B96 &amp; "|") - 1)</f>
        <v>Electronics</v>
      </c>
      <c r="D96" s="1">
        <v>0.54</v>
      </c>
      <c r="F96" s="8" t="s">
        <v>11732</v>
      </c>
      <c r="G96" s="8" t="str">
        <f t="shared" si="2"/>
        <v>AmazonBasics Cylinder Bagless</v>
      </c>
      <c r="H96" s="11">
        <v>0.37</v>
      </c>
      <c r="M96" s="7" t="s">
        <v>842</v>
      </c>
      <c r="N96" s="8">
        <v>4.2</v>
      </c>
      <c r="R96" s="8"/>
      <c r="T96" t="s">
        <v>13510</v>
      </c>
      <c r="W96" s="8">
        <v>499</v>
      </c>
      <c r="X96" s="8">
        <v>4.4000000000000004</v>
      </c>
      <c r="AG96" s="8" t="s">
        <v>13084</v>
      </c>
      <c r="AH96" s="34">
        <v>1100</v>
      </c>
      <c r="AI96" s="15">
        <v>25177</v>
      </c>
      <c r="AJ96" s="31">
        <f t="shared" si="3"/>
        <v>27694700</v>
      </c>
      <c r="AO96" s="11">
        <v>0.55000000000000004</v>
      </c>
      <c r="AP96" s="8">
        <v>4.4000000000000004</v>
      </c>
      <c r="BG96" s="8" t="s">
        <v>13510</v>
      </c>
      <c r="BH96" s="8">
        <v>4.4000000000000004</v>
      </c>
      <c r="BK96" s="8" t="s">
        <v>13510</v>
      </c>
      <c r="BL96" s="11">
        <v>0.55000000000000004</v>
      </c>
    </row>
    <row r="97" spans="2:64">
      <c r="B97" t="s">
        <v>13084</v>
      </c>
      <c r="C97" t="str">
        <f>LEFT(Table2[[#This Row],[Category]], FIND("|", B97 &amp; "|") - 1)</f>
        <v>Computer&amp;Accessories</v>
      </c>
      <c r="D97" s="1">
        <v>0.17</v>
      </c>
      <c r="F97" s="8" t="s">
        <v>1419</v>
      </c>
      <c r="G97" s="8" t="str">
        <f t="shared" si="2"/>
        <v>AmazonBasics Digital Optical</v>
      </c>
      <c r="H97" s="11">
        <v>0.32</v>
      </c>
      <c r="M97" s="9" t="s">
        <v>852</v>
      </c>
      <c r="N97" s="10">
        <v>3.7</v>
      </c>
      <c r="R97" s="8"/>
      <c r="T97" t="s">
        <v>13510</v>
      </c>
      <c r="W97" s="10">
        <v>799</v>
      </c>
      <c r="X97" s="10">
        <v>4.0999999999999996</v>
      </c>
      <c r="AG97" s="10" t="s">
        <v>13083</v>
      </c>
      <c r="AH97" s="35">
        <v>1700</v>
      </c>
      <c r="AI97" s="14">
        <v>28638</v>
      </c>
      <c r="AJ97" s="31">
        <f t="shared" si="3"/>
        <v>48684600</v>
      </c>
      <c r="AO97" s="12">
        <v>0.53</v>
      </c>
      <c r="AP97" s="10">
        <v>4.0999999999999996</v>
      </c>
      <c r="BG97" s="10" t="s">
        <v>13510</v>
      </c>
      <c r="BH97" s="10">
        <v>4.0999999999999996</v>
      </c>
      <c r="BK97" s="10" t="s">
        <v>13510</v>
      </c>
      <c r="BL97" s="12">
        <v>0.53</v>
      </c>
    </row>
    <row r="98" spans="2:64">
      <c r="B98" t="s">
        <v>13083</v>
      </c>
      <c r="C98" t="str">
        <f>LEFT(Table2[[#This Row],[Category]], FIND("|", B98 &amp; "|") - 1)</f>
        <v>Electronics</v>
      </c>
      <c r="D98" s="1">
        <v>0.69</v>
      </c>
      <c r="F98" s="8" t="s">
        <v>1617</v>
      </c>
      <c r="G98" s="8" t="str">
        <f t="shared" si="2"/>
        <v>AmazonBasics Double Braided</v>
      </c>
      <c r="H98" s="11">
        <v>0.57999999999999996</v>
      </c>
      <c r="M98" s="7" t="s">
        <v>862</v>
      </c>
      <c r="N98" s="8">
        <v>3.8</v>
      </c>
      <c r="R98" s="8"/>
      <c r="T98" t="s">
        <v>13510</v>
      </c>
      <c r="W98" s="16">
        <v>3799</v>
      </c>
      <c r="X98" s="8">
        <v>4.2</v>
      </c>
      <c r="AG98" s="8" t="s">
        <v>13142</v>
      </c>
      <c r="AH98" s="34">
        <v>6000</v>
      </c>
      <c r="AI98" s="15">
        <v>11935</v>
      </c>
      <c r="AJ98" s="31">
        <f t="shared" si="3"/>
        <v>71610000</v>
      </c>
      <c r="AO98" s="11">
        <v>0.37</v>
      </c>
      <c r="AP98" s="8">
        <v>4.2</v>
      </c>
      <c r="BG98" s="8" t="s">
        <v>13510</v>
      </c>
      <c r="BH98" s="8">
        <v>4.2</v>
      </c>
      <c r="BK98" s="8" t="s">
        <v>13510</v>
      </c>
      <c r="BL98" s="11">
        <v>0.37</v>
      </c>
    </row>
    <row r="99" spans="2:64">
      <c r="B99" t="s">
        <v>13084</v>
      </c>
      <c r="C99" t="str">
        <f>LEFT(Table2[[#This Row],[Category]], FIND("|", B99 &amp; "|") - 1)</f>
        <v>Computer&amp;Accessories</v>
      </c>
      <c r="D99" s="1">
        <v>0.65</v>
      </c>
      <c r="F99" s="10" t="s">
        <v>2522</v>
      </c>
      <c r="G99" s="8" t="str">
        <f t="shared" si="2"/>
        <v>AmazonBasics Double Braided</v>
      </c>
      <c r="H99" s="12">
        <v>0.59</v>
      </c>
      <c r="M99" s="9" t="s">
        <v>872</v>
      </c>
      <c r="N99" s="10">
        <v>3.7</v>
      </c>
      <c r="R99" s="8"/>
      <c r="T99" t="s">
        <v>13510</v>
      </c>
      <c r="W99" s="16">
        <v>1089</v>
      </c>
      <c r="X99" s="8">
        <v>4</v>
      </c>
      <c r="AG99" s="8" t="s">
        <v>13083</v>
      </c>
      <c r="AH99" s="34">
        <v>1600</v>
      </c>
      <c r="AI99" s="15">
        <v>3565</v>
      </c>
      <c r="AJ99" s="31">
        <f t="shared" si="3"/>
        <v>5704000</v>
      </c>
      <c r="AO99" s="11">
        <v>0.32</v>
      </c>
      <c r="AP99" s="8">
        <v>4</v>
      </c>
      <c r="BG99" s="10" t="s">
        <v>13510</v>
      </c>
      <c r="BH99" s="8">
        <v>4</v>
      </c>
      <c r="BK99" s="10" t="s">
        <v>13510</v>
      </c>
      <c r="BL99" s="11">
        <v>0.32</v>
      </c>
    </row>
    <row r="100" spans="2:64">
      <c r="B100" t="s">
        <v>13084</v>
      </c>
      <c r="C100" t="str">
        <f>LEFT(Table2[[#This Row],[Category]], FIND("|", B100 &amp; "|") - 1)</f>
        <v>Computer&amp;Accessories</v>
      </c>
      <c r="D100" s="1">
        <v>0.42</v>
      </c>
      <c r="F100" s="8" t="s">
        <v>113</v>
      </c>
      <c r="G100" s="8" t="str">
        <f t="shared" si="2"/>
        <v>AmazonBasics Flexible Premium</v>
      </c>
      <c r="H100" s="11">
        <v>0.69</v>
      </c>
      <c r="M100" s="7" t="s">
        <v>882</v>
      </c>
      <c r="N100" s="8">
        <v>4.5</v>
      </c>
      <c r="R100" s="8"/>
      <c r="T100" t="s">
        <v>13510</v>
      </c>
      <c r="W100" s="8">
        <v>499</v>
      </c>
      <c r="X100" s="8">
        <v>4.3</v>
      </c>
      <c r="AG100" s="8" t="s">
        <v>13084</v>
      </c>
      <c r="AH100" s="34">
        <v>1200</v>
      </c>
      <c r="AI100" s="15">
        <v>5451</v>
      </c>
      <c r="AJ100" s="31">
        <f t="shared" si="3"/>
        <v>6541200</v>
      </c>
      <c r="AO100" s="11">
        <v>0.57999999999999996</v>
      </c>
      <c r="AP100" s="8">
        <v>4.3</v>
      </c>
      <c r="BG100" s="8" t="s">
        <v>13510</v>
      </c>
      <c r="BH100" s="8">
        <v>4.3</v>
      </c>
      <c r="BK100" s="8" t="s">
        <v>13510</v>
      </c>
      <c r="BL100" s="11">
        <v>0.57999999999999996</v>
      </c>
    </row>
    <row r="101" spans="2:64">
      <c r="B101" t="s">
        <v>13084</v>
      </c>
      <c r="C101" t="str">
        <f>LEFT(Table2[[#This Row],[Category]], FIND("|", B101 &amp; "|") - 1)</f>
        <v>Computer&amp;Accessories</v>
      </c>
      <c r="D101" s="1">
        <v>0.52</v>
      </c>
      <c r="F101" s="10" t="s">
        <v>12748</v>
      </c>
      <c r="G101" s="8" t="str">
        <f t="shared" si="2"/>
        <v>AmazonBasics High Speed</v>
      </c>
      <c r="H101" s="12">
        <v>0.4</v>
      </c>
      <c r="M101" s="9" t="s">
        <v>892</v>
      </c>
      <c r="N101" s="10">
        <v>4.0999999999999996</v>
      </c>
      <c r="R101" s="8"/>
      <c r="T101" t="s">
        <v>13510</v>
      </c>
      <c r="W101" s="10">
        <v>649</v>
      </c>
      <c r="X101" s="10">
        <v>4.3</v>
      </c>
      <c r="AG101" s="10" t="s">
        <v>13084</v>
      </c>
      <c r="AH101" s="35">
        <v>1600</v>
      </c>
      <c r="AI101" s="14">
        <v>5451</v>
      </c>
      <c r="AJ101" s="31">
        <f t="shared" si="3"/>
        <v>8721600</v>
      </c>
      <c r="AO101" s="12">
        <v>0.59</v>
      </c>
      <c r="AP101" s="10">
        <v>4.3</v>
      </c>
      <c r="BG101" s="10" t="s">
        <v>13510</v>
      </c>
      <c r="BH101" s="10">
        <v>4.3</v>
      </c>
      <c r="BK101" s="10" t="s">
        <v>13510</v>
      </c>
      <c r="BL101" s="12">
        <v>0.59</v>
      </c>
    </row>
    <row r="102" spans="2:64">
      <c r="B102" t="s">
        <v>13083</v>
      </c>
      <c r="C102" t="str">
        <f>LEFT(Table2[[#This Row],[Category]], FIND("|", B102 &amp; "|") - 1)</f>
        <v>Electronics</v>
      </c>
      <c r="D102" s="1">
        <v>0.77</v>
      </c>
      <c r="F102" s="10" t="s">
        <v>2331</v>
      </c>
      <c r="G102" s="8" t="str">
        <f t="shared" si="2"/>
        <v>AmazonBasics High-Speed Braided</v>
      </c>
      <c r="H102" s="12">
        <v>0.59</v>
      </c>
      <c r="M102" s="7" t="s">
        <v>902</v>
      </c>
      <c r="N102" s="8">
        <v>4.3</v>
      </c>
      <c r="R102" s="8"/>
      <c r="T102" t="s">
        <v>13510</v>
      </c>
      <c r="W102" s="8">
        <v>219</v>
      </c>
      <c r="X102" s="8">
        <v>4.4000000000000004</v>
      </c>
      <c r="AG102" s="8" t="s">
        <v>13083</v>
      </c>
      <c r="AH102" s="34">
        <v>700</v>
      </c>
      <c r="AI102" s="15">
        <v>426973</v>
      </c>
      <c r="AJ102" s="31">
        <f t="shared" si="3"/>
        <v>298881100</v>
      </c>
      <c r="AO102" s="11">
        <v>0.69</v>
      </c>
      <c r="AP102" s="8">
        <v>4.4000000000000004</v>
      </c>
      <c r="BG102" s="8" t="s">
        <v>13510</v>
      </c>
      <c r="BH102" s="8">
        <v>4.4000000000000004</v>
      </c>
      <c r="BK102" s="8" t="s">
        <v>13510</v>
      </c>
      <c r="BL102" s="11">
        <v>0.69</v>
      </c>
    </row>
    <row r="103" spans="2:64">
      <c r="B103" t="s">
        <v>13084</v>
      </c>
      <c r="C103" t="str">
        <f>LEFT(Table2[[#This Row],[Category]], FIND("|", B103 &amp; "|") - 1)</f>
        <v>Computer&amp;Accessories</v>
      </c>
      <c r="D103" s="1">
        <v>0.53</v>
      </c>
      <c r="F103" s="8" t="s">
        <v>10666</v>
      </c>
      <c r="G103" s="8" t="str">
        <f t="shared" si="2"/>
        <v>AmazonBasics Induction Cooktop</v>
      </c>
      <c r="H103" s="11">
        <v>0.39</v>
      </c>
      <c r="M103" s="9" t="s">
        <v>912</v>
      </c>
      <c r="N103" s="10">
        <v>4.3</v>
      </c>
      <c r="R103" s="8"/>
      <c r="T103" t="s">
        <v>13510</v>
      </c>
      <c r="W103" s="8">
        <v>219</v>
      </c>
      <c r="X103" s="8">
        <v>4.4000000000000004</v>
      </c>
      <c r="AG103" s="8" t="s">
        <v>13083</v>
      </c>
      <c r="AH103" s="34">
        <v>700</v>
      </c>
      <c r="AI103" s="15">
        <v>426972</v>
      </c>
      <c r="AJ103" s="31">
        <f t="shared" si="3"/>
        <v>298880400</v>
      </c>
      <c r="AO103" s="11">
        <v>0.69</v>
      </c>
      <c r="AP103" s="8">
        <v>4.4000000000000004</v>
      </c>
      <c r="BG103" s="10" t="s">
        <v>13510</v>
      </c>
      <c r="BH103" s="8">
        <v>4.4000000000000004</v>
      </c>
      <c r="BK103" s="10" t="s">
        <v>13510</v>
      </c>
      <c r="BL103" s="11">
        <v>0.69</v>
      </c>
    </row>
    <row r="104" spans="2:64">
      <c r="B104" t="s">
        <v>13083</v>
      </c>
      <c r="C104" t="str">
        <f>LEFT(Table2[[#This Row],[Category]], FIND("|", B104 &amp; "|") - 1)</f>
        <v>Electronics</v>
      </c>
      <c r="D104" s="1">
        <v>0.67</v>
      </c>
      <c r="F104" s="10" t="s">
        <v>457</v>
      </c>
      <c r="G104" s="8" t="str">
        <f t="shared" si="2"/>
        <v>Amazonbasics Micro Usb</v>
      </c>
      <c r="H104" s="12">
        <v>0.5</v>
      </c>
      <c r="M104" s="7" t="s">
        <v>920</v>
      </c>
      <c r="N104" s="8">
        <v>4</v>
      </c>
      <c r="R104" s="8"/>
      <c r="T104" t="s">
        <v>13510</v>
      </c>
      <c r="W104" s="18">
        <v>1982.84</v>
      </c>
      <c r="X104" s="8">
        <v>4.0999999999999996</v>
      </c>
      <c r="AG104" s="8" t="s">
        <v>13142</v>
      </c>
      <c r="AH104" s="34">
        <v>3300</v>
      </c>
      <c r="AI104" s="15">
        <v>5873</v>
      </c>
      <c r="AJ104" s="31">
        <f t="shared" si="3"/>
        <v>19380900</v>
      </c>
      <c r="AO104" s="11">
        <v>0.4</v>
      </c>
      <c r="AP104" s="8">
        <v>4.0999999999999996</v>
      </c>
      <c r="BG104" s="8" t="s">
        <v>13510</v>
      </c>
      <c r="BH104" s="8">
        <v>4.0999999999999996</v>
      </c>
      <c r="BK104" s="8" t="s">
        <v>13510</v>
      </c>
      <c r="BL104" s="11">
        <v>0.4</v>
      </c>
    </row>
    <row r="105" spans="2:64">
      <c r="B105" t="s">
        <v>13083</v>
      </c>
      <c r="C105" t="str">
        <f>LEFT(Table2[[#This Row],[Category]], FIND("|", B105 &amp; "|") - 1)</f>
        <v>Electronics</v>
      </c>
      <c r="D105" s="1">
        <v>0.27</v>
      </c>
      <c r="F105" s="10" t="s">
        <v>477</v>
      </c>
      <c r="G105" s="8" t="str">
        <f t="shared" si="2"/>
        <v>AmazonBasics Micro USB</v>
      </c>
      <c r="H105" s="12">
        <v>0.64</v>
      </c>
      <c r="M105" s="9" t="s">
        <v>930</v>
      </c>
      <c r="N105" s="10">
        <v>4.2</v>
      </c>
      <c r="R105" s="8"/>
      <c r="T105" t="s">
        <v>13510</v>
      </c>
      <c r="W105" s="10">
        <v>269</v>
      </c>
      <c r="X105" s="10">
        <v>4.4000000000000004</v>
      </c>
      <c r="AG105" s="10" t="s">
        <v>13083</v>
      </c>
      <c r="AH105" s="35">
        <v>650</v>
      </c>
      <c r="AI105" s="14">
        <v>35877</v>
      </c>
      <c r="AJ105" s="31">
        <f t="shared" si="3"/>
        <v>23320050</v>
      </c>
      <c r="AO105" s="12">
        <v>0.59</v>
      </c>
      <c r="AP105" s="10">
        <v>4.4000000000000004</v>
      </c>
      <c r="BG105" s="10" t="s">
        <v>13510</v>
      </c>
      <c r="BH105" s="10">
        <v>4.4000000000000004</v>
      </c>
      <c r="BK105" s="10" t="s">
        <v>13510</v>
      </c>
      <c r="BL105" s="12">
        <v>0.59</v>
      </c>
    </row>
    <row r="106" spans="2:64">
      <c r="B106" t="s">
        <v>13084</v>
      </c>
      <c r="C106" t="str">
        <f>LEFT(Table2[[#This Row],[Category]], FIND("|", B106 &amp; "|") - 1)</f>
        <v>Computer&amp;Accessories</v>
      </c>
      <c r="D106" s="1">
        <v>0.65</v>
      </c>
      <c r="F106" s="8" t="s">
        <v>482</v>
      </c>
      <c r="G106" s="8" t="str">
        <f t="shared" si="2"/>
        <v>AmazonBasics New Release</v>
      </c>
      <c r="H106" s="11">
        <v>0.62</v>
      </c>
      <c r="M106" s="7" t="s">
        <v>936</v>
      </c>
      <c r="N106" s="8">
        <v>4.2</v>
      </c>
      <c r="R106" s="8"/>
      <c r="T106" t="s">
        <v>13510</v>
      </c>
      <c r="W106" s="16">
        <v>1999</v>
      </c>
      <c r="X106" s="8">
        <v>4.2</v>
      </c>
      <c r="AG106" s="8" t="s">
        <v>13142</v>
      </c>
      <c r="AH106" s="34">
        <v>3300</v>
      </c>
      <c r="AI106" s="15">
        <v>780</v>
      </c>
      <c r="AJ106" s="31">
        <f t="shared" si="3"/>
        <v>2574000</v>
      </c>
      <c r="AO106" s="11">
        <v>0.39</v>
      </c>
      <c r="AP106" s="8">
        <v>4.2</v>
      </c>
      <c r="BG106" s="8" t="s">
        <v>13510</v>
      </c>
      <c r="BH106" s="8">
        <v>4.2</v>
      </c>
      <c r="BK106" s="8" t="s">
        <v>13510</v>
      </c>
      <c r="BL106" s="11">
        <v>0.39</v>
      </c>
    </row>
    <row r="107" spans="2:64">
      <c r="B107" t="s">
        <v>13084</v>
      </c>
      <c r="C107" t="str">
        <f>LEFT(Table2[[#This Row],[Category]], FIND("|", B107 &amp; "|") - 1)</f>
        <v>Computer&amp;Accessories</v>
      </c>
      <c r="D107" s="1">
        <v>0.6</v>
      </c>
      <c r="F107" s="8" t="s">
        <v>1198</v>
      </c>
      <c r="G107" s="8" t="str">
        <f t="shared" si="2"/>
        <v>AmazonBasics New Release</v>
      </c>
      <c r="H107" s="11">
        <v>0.54</v>
      </c>
      <c r="M107" s="9" t="s">
        <v>946</v>
      </c>
      <c r="N107" s="10">
        <v>4.3</v>
      </c>
      <c r="R107" s="8"/>
      <c r="T107" t="s">
        <v>13510</v>
      </c>
      <c r="W107" s="10">
        <v>179</v>
      </c>
      <c r="X107" s="10">
        <v>4.2</v>
      </c>
      <c r="AG107" s="10" t="s">
        <v>13084</v>
      </c>
      <c r="AH107" s="35">
        <v>500</v>
      </c>
      <c r="AI107" s="14">
        <v>92595</v>
      </c>
      <c r="AJ107" s="31">
        <f t="shared" si="3"/>
        <v>46297500</v>
      </c>
      <c r="AO107" s="12">
        <v>0.64</v>
      </c>
      <c r="AP107" s="10">
        <v>4.2</v>
      </c>
      <c r="BG107" s="10" t="s">
        <v>13510</v>
      </c>
      <c r="BH107" s="10">
        <v>4.2</v>
      </c>
      <c r="BK107" s="10" t="s">
        <v>13510</v>
      </c>
      <c r="BL107" s="12">
        <v>0.64</v>
      </c>
    </row>
    <row r="108" spans="2:64">
      <c r="B108" t="s">
        <v>13084</v>
      </c>
      <c r="C108" t="str">
        <f>LEFT(Table2[[#This Row],[Category]], FIND("|", B108 &amp; "|") - 1)</f>
        <v>Computer&amp;Accessories</v>
      </c>
      <c r="D108" s="1">
        <v>0.65</v>
      </c>
      <c r="F108" s="8" t="s">
        <v>1298</v>
      </c>
      <c r="G108" s="8" t="str">
        <f t="shared" si="2"/>
        <v>AmazonBasics New Release</v>
      </c>
      <c r="H108" s="11">
        <v>0.52</v>
      </c>
      <c r="M108" s="7" t="s">
        <v>956</v>
      </c>
      <c r="N108" s="8">
        <v>4.2</v>
      </c>
      <c r="R108" s="8"/>
      <c r="T108" t="s">
        <v>13510</v>
      </c>
      <c r="W108" s="8">
        <v>199</v>
      </c>
      <c r="X108" s="8">
        <v>4.2</v>
      </c>
      <c r="AG108" s="8" t="s">
        <v>13084</v>
      </c>
      <c r="AH108" s="34">
        <v>395</v>
      </c>
      <c r="AI108" s="15">
        <v>92595</v>
      </c>
      <c r="AJ108" s="31">
        <f t="shared" si="3"/>
        <v>36575025</v>
      </c>
      <c r="AO108" s="11">
        <v>0.5</v>
      </c>
      <c r="AP108" s="8">
        <v>4.2</v>
      </c>
      <c r="BG108" s="8" t="s">
        <v>13510</v>
      </c>
      <c r="BH108" s="8">
        <v>4.2</v>
      </c>
      <c r="BK108" s="8" t="s">
        <v>13510</v>
      </c>
      <c r="BL108" s="11">
        <v>0.5</v>
      </c>
    </row>
    <row r="109" spans="2:64">
      <c r="B109" t="s">
        <v>13084</v>
      </c>
      <c r="C109" t="str">
        <f>LEFT(Table2[[#This Row],[Category]], FIND("|", B109 &amp; "|") - 1)</f>
        <v>Computer&amp;Accessories</v>
      </c>
      <c r="D109" s="1">
        <v>0.7</v>
      </c>
      <c r="F109" s="8" t="s">
        <v>342</v>
      </c>
      <c r="G109" s="8" t="str">
        <f t="shared" si="2"/>
        <v>Amazonbasics Nylon Braided</v>
      </c>
      <c r="H109" s="11">
        <v>0.53</v>
      </c>
      <c r="M109" s="9" t="s">
        <v>960</v>
      </c>
      <c r="N109" s="10">
        <v>4.3</v>
      </c>
      <c r="R109" s="8"/>
      <c r="T109" t="s">
        <v>13510</v>
      </c>
      <c r="W109" s="10">
        <v>199</v>
      </c>
      <c r="X109" s="10">
        <v>4.2</v>
      </c>
      <c r="AG109" s="10" t="s">
        <v>13084</v>
      </c>
      <c r="AH109" s="35">
        <v>395</v>
      </c>
      <c r="AI109" s="14">
        <v>92595</v>
      </c>
      <c r="AJ109" s="31">
        <f t="shared" si="3"/>
        <v>36575025</v>
      </c>
      <c r="AO109" s="12">
        <v>0.5</v>
      </c>
      <c r="AP109" s="10">
        <v>4.2</v>
      </c>
      <c r="BG109" s="10" t="s">
        <v>13510</v>
      </c>
      <c r="BH109" s="10">
        <v>4.2</v>
      </c>
      <c r="BK109" s="10" t="s">
        <v>13510</v>
      </c>
      <c r="BL109" s="12">
        <v>0.5</v>
      </c>
    </row>
    <row r="110" spans="2:64">
      <c r="B110" t="s">
        <v>13083</v>
      </c>
      <c r="C110" t="str">
        <f>LEFT(Table2[[#This Row],[Category]], FIND("|", B110 &amp; "|") - 1)</f>
        <v>Electronics</v>
      </c>
      <c r="D110" s="1">
        <v>0.42</v>
      </c>
      <c r="F110" s="8" t="s">
        <v>288</v>
      </c>
      <c r="G110" s="8" t="str">
        <f t="shared" si="2"/>
        <v>AmazonBasics USB 2.0</v>
      </c>
      <c r="H110" s="11">
        <v>0.73</v>
      </c>
      <c r="M110" s="7" t="s">
        <v>970</v>
      </c>
      <c r="N110" s="8">
        <v>4.3</v>
      </c>
      <c r="R110" s="8"/>
      <c r="T110" t="s">
        <v>13510</v>
      </c>
      <c r="W110" s="8">
        <v>689</v>
      </c>
      <c r="X110" s="8">
        <v>4.2</v>
      </c>
      <c r="AG110" s="8" t="s">
        <v>13084</v>
      </c>
      <c r="AH110" s="34">
        <v>1500</v>
      </c>
      <c r="AI110" s="15">
        <v>42301</v>
      </c>
      <c r="AJ110" s="31">
        <f t="shared" si="3"/>
        <v>63451500</v>
      </c>
      <c r="AO110" s="11">
        <v>0.54</v>
      </c>
      <c r="AP110" s="8">
        <v>4.2</v>
      </c>
      <c r="BG110" s="8" t="s">
        <v>13510</v>
      </c>
      <c r="BH110" s="8">
        <v>4.2</v>
      </c>
      <c r="BK110" s="8" t="s">
        <v>13510</v>
      </c>
      <c r="BL110" s="11">
        <v>0.54</v>
      </c>
    </row>
    <row r="111" spans="2:64">
      <c r="B111" t="s">
        <v>13084</v>
      </c>
      <c r="C111" t="str">
        <f>LEFT(Table2[[#This Row],[Category]], FIND("|", B111 &amp; "|") - 1)</f>
        <v>Computer&amp;Accessories</v>
      </c>
      <c r="D111" s="1">
        <v>0.88</v>
      </c>
      <c r="F111" s="8" t="s">
        <v>382</v>
      </c>
      <c r="G111" s="8" t="str">
        <f t="shared" si="2"/>
        <v>AmazonBasics USB 2.0</v>
      </c>
      <c r="H111" s="11">
        <v>0.7</v>
      </c>
      <c r="M111" s="9" t="s">
        <v>980</v>
      </c>
      <c r="N111" s="10">
        <v>3.9</v>
      </c>
      <c r="R111" s="8"/>
      <c r="T111" t="s">
        <v>13510</v>
      </c>
      <c r="W111" s="8">
        <v>799</v>
      </c>
      <c r="X111" s="8">
        <v>4.3</v>
      </c>
      <c r="AG111" s="8" t="s">
        <v>13084</v>
      </c>
      <c r="AH111" s="34">
        <v>2100</v>
      </c>
      <c r="AI111" s="15">
        <v>8188</v>
      </c>
      <c r="AJ111" s="31">
        <f t="shared" si="3"/>
        <v>17194800</v>
      </c>
      <c r="AO111" s="11">
        <v>0.62</v>
      </c>
      <c r="AP111" s="8">
        <v>4.3</v>
      </c>
      <c r="BG111" s="10" t="s">
        <v>13510</v>
      </c>
      <c r="BH111" s="8">
        <v>4.3</v>
      </c>
      <c r="BK111" s="10" t="s">
        <v>13510</v>
      </c>
      <c r="BL111" s="11">
        <v>0.62</v>
      </c>
    </row>
    <row r="112" spans="2:64">
      <c r="B112" t="s">
        <v>493</v>
      </c>
      <c r="C112" t="str">
        <f>LEFT(Table2[[#This Row],[Category]], FIND("|", B112 &amp; "|") - 1)</f>
        <v>Electronics</v>
      </c>
      <c r="D112" s="1">
        <v>0.63</v>
      </c>
      <c r="F112" s="8" t="s">
        <v>1859</v>
      </c>
      <c r="G112" s="8" t="str">
        <f t="shared" si="2"/>
        <v>AmazonBasics USB 2.0</v>
      </c>
      <c r="H112" s="11">
        <v>0.63</v>
      </c>
      <c r="M112" s="7" t="s">
        <v>986</v>
      </c>
      <c r="N112" s="8">
        <v>4.0999999999999996</v>
      </c>
      <c r="R112" s="8"/>
      <c r="T112" t="s">
        <v>13510</v>
      </c>
      <c r="W112" s="8">
        <v>799</v>
      </c>
      <c r="X112" s="8">
        <v>4.3</v>
      </c>
      <c r="AG112" s="8" t="s">
        <v>13084</v>
      </c>
      <c r="AH112" s="34">
        <v>2100</v>
      </c>
      <c r="AI112" s="15">
        <v>8188</v>
      </c>
      <c r="AJ112" s="31">
        <f t="shared" si="3"/>
        <v>17194800</v>
      </c>
      <c r="AO112" s="11">
        <v>0.62</v>
      </c>
      <c r="AP112" s="8">
        <v>4.3</v>
      </c>
      <c r="BG112" s="8" t="s">
        <v>13510</v>
      </c>
      <c r="BH112" s="8">
        <v>4.3</v>
      </c>
      <c r="BK112" s="8" t="s">
        <v>13510</v>
      </c>
      <c r="BL112" s="11">
        <v>0.62</v>
      </c>
    </row>
    <row r="113" spans="2:64">
      <c r="B113" t="s">
        <v>13084</v>
      </c>
      <c r="C113" t="str">
        <f>LEFT(Table2[[#This Row],[Category]], FIND("|", B113 &amp; "|") - 1)</f>
        <v>Computer&amp;Accessories</v>
      </c>
      <c r="D113" s="1">
        <v>0.73</v>
      </c>
      <c r="F113" s="10" t="s">
        <v>1612</v>
      </c>
      <c r="G113" s="8" t="str">
        <f t="shared" si="2"/>
        <v>AmazonBasics USB C</v>
      </c>
      <c r="H113" s="12">
        <v>0.53</v>
      </c>
      <c r="M113" s="9" t="s">
        <v>996</v>
      </c>
      <c r="N113" s="10">
        <v>4.3</v>
      </c>
      <c r="R113" s="8"/>
      <c r="T113" t="s">
        <v>13510</v>
      </c>
      <c r="W113" s="8">
        <v>799</v>
      </c>
      <c r="X113" s="8">
        <v>4.3</v>
      </c>
      <c r="AG113" s="8" t="s">
        <v>13084</v>
      </c>
      <c r="AH113" s="34">
        <v>2100</v>
      </c>
      <c r="AI113" s="15">
        <v>8188</v>
      </c>
      <c r="AJ113" s="31">
        <f t="shared" si="3"/>
        <v>17194800</v>
      </c>
      <c r="AO113" s="11">
        <v>0.62</v>
      </c>
      <c r="AP113" s="8">
        <v>4.3</v>
      </c>
      <c r="BG113" s="10" t="s">
        <v>13510</v>
      </c>
      <c r="BH113" s="8">
        <v>4.3</v>
      </c>
      <c r="BK113" s="10" t="s">
        <v>13510</v>
      </c>
      <c r="BL113" s="11">
        <v>0.62</v>
      </c>
    </row>
    <row r="114" spans="2:64">
      <c r="B114" t="s">
        <v>13083</v>
      </c>
      <c r="C114" t="str">
        <f>LEFT(Table2[[#This Row],[Category]], FIND("|", B114 &amp; "|") - 1)</f>
        <v>Electronics</v>
      </c>
      <c r="D114" s="1">
        <v>0.33</v>
      </c>
      <c r="F114" s="8" t="s">
        <v>1637</v>
      </c>
      <c r="G114" s="8" t="str">
        <f t="shared" si="2"/>
        <v>AmazonBasics USB C</v>
      </c>
      <c r="H114" s="11">
        <v>0.53</v>
      </c>
      <c r="M114" s="7" t="s">
        <v>1001</v>
      </c>
      <c r="N114" s="8">
        <v>4.3</v>
      </c>
      <c r="R114" s="8"/>
      <c r="T114" t="s">
        <v>13510</v>
      </c>
      <c r="W114" s="8">
        <v>999</v>
      </c>
      <c r="X114" s="8">
        <v>4.5</v>
      </c>
      <c r="AG114" s="8" t="s">
        <v>13084</v>
      </c>
      <c r="AH114" s="34">
        <v>2100</v>
      </c>
      <c r="AI114" s="15">
        <v>5492</v>
      </c>
      <c r="AJ114" s="31">
        <f t="shared" si="3"/>
        <v>11533200</v>
      </c>
      <c r="AO114" s="11">
        <v>0.52</v>
      </c>
      <c r="AP114" s="8">
        <v>4.5</v>
      </c>
      <c r="BG114" s="8" t="s">
        <v>13510</v>
      </c>
      <c r="BH114" s="8">
        <v>4.5</v>
      </c>
      <c r="BK114" s="8" t="s">
        <v>13510</v>
      </c>
      <c r="BL114" s="11">
        <v>0.52</v>
      </c>
    </row>
    <row r="115" spans="2:64">
      <c r="B115" t="s">
        <v>13084</v>
      </c>
      <c r="C115" t="str">
        <f>LEFT(Table2[[#This Row],[Category]], FIND("|", B115 &amp; "|") - 1)</f>
        <v>Computer&amp;Accessories</v>
      </c>
      <c r="D115" s="1">
        <v>0.6</v>
      </c>
      <c r="F115" s="10" t="s">
        <v>582</v>
      </c>
      <c r="G115" s="8" t="str">
        <f t="shared" si="2"/>
        <v>AmazonBasics USB Type-C</v>
      </c>
      <c r="H115" s="12">
        <v>0.61</v>
      </c>
      <c r="M115" s="9" t="s">
        <v>1011</v>
      </c>
      <c r="N115" s="10">
        <v>4.0999999999999996</v>
      </c>
      <c r="R115" s="8"/>
      <c r="T115" t="s">
        <v>13510</v>
      </c>
      <c r="W115" s="8">
        <v>899</v>
      </c>
      <c r="X115" s="8">
        <v>4.4000000000000004</v>
      </c>
      <c r="AG115" s="8" t="s">
        <v>13084</v>
      </c>
      <c r="AH115" s="34">
        <v>1900</v>
      </c>
      <c r="AI115" s="15">
        <v>13552</v>
      </c>
      <c r="AJ115" s="31">
        <f t="shared" si="3"/>
        <v>25748800</v>
      </c>
      <c r="AO115" s="11">
        <v>0.53</v>
      </c>
      <c r="AP115" s="8">
        <v>4.4000000000000004</v>
      </c>
      <c r="BG115" s="10" t="s">
        <v>13510</v>
      </c>
      <c r="BH115" s="8">
        <v>4.4000000000000004</v>
      </c>
      <c r="BK115" s="10" t="s">
        <v>13510</v>
      </c>
      <c r="BL115" s="11">
        <v>0.53</v>
      </c>
    </row>
    <row r="116" spans="2:64">
      <c r="B116" t="s">
        <v>13083</v>
      </c>
      <c r="C116" t="str">
        <f>LEFT(Table2[[#This Row],[Category]], FIND("|", B116 &amp; "|") - 1)</f>
        <v>Electronics</v>
      </c>
      <c r="D116" s="1">
        <v>0.8</v>
      </c>
      <c r="F116" s="10" t="s">
        <v>2172</v>
      </c>
      <c r="G116" s="8" t="str">
        <f t="shared" si="2"/>
        <v>AmazonBasics USB Type-C</v>
      </c>
      <c r="H116" s="12">
        <v>0.45</v>
      </c>
      <c r="M116" s="7" t="s">
        <v>1016</v>
      </c>
      <c r="N116" s="8">
        <v>4.5</v>
      </c>
      <c r="R116" s="8"/>
      <c r="T116" t="s">
        <v>13510</v>
      </c>
      <c r="W116" s="8">
        <v>899</v>
      </c>
      <c r="X116" s="8">
        <v>4.4000000000000004</v>
      </c>
      <c r="AG116" s="8" t="s">
        <v>13084</v>
      </c>
      <c r="AH116" s="34">
        <v>1900</v>
      </c>
      <c r="AI116" s="15">
        <v>13552</v>
      </c>
      <c r="AJ116" s="31">
        <f t="shared" si="3"/>
        <v>25748800</v>
      </c>
      <c r="AO116" s="11">
        <v>0.53</v>
      </c>
      <c r="AP116" s="8">
        <v>4.4000000000000004</v>
      </c>
      <c r="BG116" s="8" t="s">
        <v>13510</v>
      </c>
      <c r="BH116" s="8">
        <v>4.4000000000000004</v>
      </c>
      <c r="BK116" s="8" t="s">
        <v>13510</v>
      </c>
      <c r="BL116" s="11">
        <v>0.53</v>
      </c>
    </row>
    <row r="117" spans="2:64">
      <c r="B117" t="s">
        <v>13084</v>
      </c>
      <c r="C117" t="str">
        <f>LEFT(Table2[[#This Row],[Category]], FIND("|", B117 &amp; "|") - 1)</f>
        <v>Computer&amp;Accessories</v>
      </c>
      <c r="D117" s="1">
        <v>0.47</v>
      </c>
      <c r="F117" s="8" t="s">
        <v>2566</v>
      </c>
      <c r="G117" s="8" t="str">
        <f t="shared" si="2"/>
        <v>AmazonBasics USB Type-C</v>
      </c>
      <c r="H117" s="11">
        <v>0.61</v>
      </c>
      <c r="M117" s="9" t="s">
        <v>1026</v>
      </c>
      <c r="N117" s="10">
        <v>4.0999999999999996</v>
      </c>
      <c r="R117" s="8"/>
      <c r="T117" t="s">
        <v>13510</v>
      </c>
      <c r="W117" s="10">
        <v>899</v>
      </c>
      <c r="X117" s="10">
        <v>4.4000000000000004</v>
      </c>
      <c r="AG117" s="10" t="s">
        <v>13084</v>
      </c>
      <c r="AH117" s="35">
        <v>1900</v>
      </c>
      <c r="AI117" s="14">
        <v>13552</v>
      </c>
      <c r="AJ117" s="31">
        <f t="shared" si="3"/>
        <v>25748800</v>
      </c>
      <c r="AO117" s="12">
        <v>0.53</v>
      </c>
      <c r="AP117" s="10">
        <v>4.4000000000000004</v>
      </c>
      <c r="BG117" s="10" t="s">
        <v>13510</v>
      </c>
      <c r="BH117" s="10">
        <v>4.4000000000000004</v>
      </c>
      <c r="BK117" s="10" t="s">
        <v>13510</v>
      </c>
      <c r="BL117" s="12">
        <v>0.53</v>
      </c>
    </row>
    <row r="118" spans="2:64">
      <c r="B118" t="s">
        <v>13083</v>
      </c>
      <c r="C118" t="str">
        <f>LEFT(Table2[[#This Row],[Category]], FIND("|", B118 &amp; "|") - 1)</f>
        <v>Electronics</v>
      </c>
      <c r="D118" s="1">
        <v>0.35</v>
      </c>
      <c r="F118" s="10" t="s">
        <v>3550</v>
      </c>
      <c r="G118" s="8" t="str">
        <f t="shared" si="2"/>
        <v>Ambrane 10000mAh Slim</v>
      </c>
      <c r="H118" s="12">
        <v>0.38</v>
      </c>
      <c r="M118" s="7" t="s">
        <v>1036</v>
      </c>
      <c r="N118" s="8">
        <v>3.6</v>
      </c>
      <c r="R118" s="8"/>
      <c r="T118" t="s">
        <v>13510</v>
      </c>
      <c r="W118" s="8">
        <v>199</v>
      </c>
      <c r="X118" s="8">
        <v>4.5</v>
      </c>
      <c r="AG118" s="8" t="s">
        <v>13084</v>
      </c>
      <c r="AH118" s="34">
        <v>750</v>
      </c>
      <c r="AI118" s="15">
        <v>74976</v>
      </c>
      <c r="AJ118" s="31">
        <f t="shared" si="3"/>
        <v>56232000</v>
      </c>
      <c r="AO118" s="11">
        <v>0.73</v>
      </c>
      <c r="AP118" s="8">
        <v>4.5</v>
      </c>
      <c r="BG118" s="8" t="s">
        <v>13510</v>
      </c>
      <c r="BH118" s="8">
        <v>4.5</v>
      </c>
      <c r="BK118" s="8" t="s">
        <v>13510</v>
      </c>
      <c r="BL118" s="11">
        <v>0.73</v>
      </c>
    </row>
    <row r="119" spans="2:64">
      <c r="B119" t="s">
        <v>13084</v>
      </c>
      <c r="C119" t="str">
        <f>LEFT(Table2[[#This Row],[Category]], FIND("|", B119 &amp; "|") - 1)</f>
        <v>Computer&amp;Accessories</v>
      </c>
      <c r="D119" s="1">
        <v>0.65</v>
      </c>
      <c r="F119" s="8" t="s">
        <v>3747</v>
      </c>
      <c r="G119" s="8" t="str">
        <f t="shared" si="2"/>
        <v>Ambrane 10000mAh Slim</v>
      </c>
      <c r="H119" s="11">
        <v>0.38</v>
      </c>
      <c r="M119" s="9" t="s">
        <v>1046</v>
      </c>
      <c r="N119" s="10">
        <v>3.5</v>
      </c>
      <c r="R119" s="8"/>
      <c r="T119" t="s">
        <v>13510</v>
      </c>
      <c r="W119" s="8">
        <v>199</v>
      </c>
      <c r="X119" s="8">
        <v>4.5</v>
      </c>
      <c r="AG119" s="8" t="s">
        <v>13084</v>
      </c>
      <c r="AH119" s="34">
        <v>750</v>
      </c>
      <c r="AI119" s="15">
        <v>74976</v>
      </c>
      <c r="AJ119" s="31">
        <f t="shared" si="3"/>
        <v>56232000</v>
      </c>
      <c r="AO119" s="11">
        <v>0.73</v>
      </c>
      <c r="AP119" s="8">
        <v>4.5</v>
      </c>
      <c r="BG119" s="10" t="s">
        <v>13510</v>
      </c>
      <c r="BH119" s="8">
        <v>4.5</v>
      </c>
      <c r="BK119" s="10" t="s">
        <v>13510</v>
      </c>
      <c r="BL119" s="11">
        <v>0.73</v>
      </c>
    </row>
    <row r="120" spans="2:64">
      <c r="B120" t="s">
        <v>13084</v>
      </c>
      <c r="C120" t="str">
        <f>LEFT(Table2[[#This Row],[Category]], FIND("|", B120 &amp; "|") - 1)</f>
        <v>Computer&amp;Accessories</v>
      </c>
      <c r="D120" s="1">
        <v>0.85</v>
      </c>
      <c r="F120" s="10" t="s">
        <v>693</v>
      </c>
      <c r="G120" s="8" t="str">
        <f t="shared" si="2"/>
        <v>Ambrane 2 in</v>
      </c>
      <c r="H120" s="12">
        <v>0.6</v>
      </c>
      <c r="M120" s="7" t="s">
        <v>1056</v>
      </c>
      <c r="N120" s="8">
        <v>4</v>
      </c>
      <c r="R120" s="8"/>
      <c r="T120" t="s">
        <v>13510</v>
      </c>
      <c r="W120" s="8">
        <v>209</v>
      </c>
      <c r="X120" s="8">
        <v>4.5</v>
      </c>
      <c r="AG120" s="8" t="s">
        <v>13084</v>
      </c>
      <c r="AH120" s="34">
        <v>695</v>
      </c>
      <c r="AI120" s="15">
        <v>107687</v>
      </c>
      <c r="AJ120" s="31">
        <f t="shared" si="3"/>
        <v>74842465</v>
      </c>
      <c r="AO120" s="11">
        <v>0.7</v>
      </c>
      <c r="AP120" s="8">
        <v>4.5</v>
      </c>
      <c r="BG120" s="8" t="s">
        <v>13510</v>
      </c>
      <c r="BH120" s="8">
        <v>4.5</v>
      </c>
      <c r="BK120" s="8" t="s">
        <v>13510</v>
      </c>
      <c r="BL120" s="11">
        <v>0.7</v>
      </c>
    </row>
    <row r="121" spans="2:64">
      <c r="B121" t="s">
        <v>13084</v>
      </c>
      <c r="C121" t="str">
        <f>LEFT(Table2[[#This Row],[Category]], FIND("|", B121 &amp; "|") - 1)</f>
        <v>Computer&amp;Accessories</v>
      </c>
      <c r="D121" s="1">
        <v>0.75</v>
      </c>
      <c r="F121" s="10" t="s">
        <v>3578</v>
      </c>
      <c r="G121" s="8" t="str">
        <f t="shared" si="2"/>
        <v>Ambrane 20000mAh Power</v>
      </c>
      <c r="H121" s="12">
        <v>0.28000000000000003</v>
      </c>
      <c r="M121" s="9" t="s">
        <v>1061</v>
      </c>
      <c r="N121" s="10">
        <v>3.8</v>
      </c>
      <c r="R121" s="8"/>
      <c r="T121" t="s">
        <v>13510</v>
      </c>
      <c r="W121" s="8">
        <v>209</v>
      </c>
      <c r="X121" s="8">
        <v>4.5</v>
      </c>
      <c r="AG121" s="8" t="s">
        <v>13084</v>
      </c>
      <c r="AH121" s="34">
        <v>695</v>
      </c>
      <c r="AI121" s="15">
        <v>107686</v>
      </c>
      <c r="AJ121" s="31">
        <f t="shared" si="3"/>
        <v>74841770</v>
      </c>
      <c r="AO121" s="11">
        <v>0.7</v>
      </c>
      <c r="AP121" s="8">
        <v>4.5</v>
      </c>
      <c r="BG121" s="10" t="s">
        <v>13510</v>
      </c>
      <c r="BH121" s="8">
        <v>4.5</v>
      </c>
      <c r="BK121" s="10" t="s">
        <v>13510</v>
      </c>
      <c r="BL121" s="11">
        <v>0.7</v>
      </c>
    </row>
    <row r="122" spans="2:64">
      <c r="B122" t="s">
        <v>13084</v>
      </c>
      <c r="C122" t="str">
        <f>LEFT(Table2[[#This Row],[Category]], FIND("|", B122 &amp; "|") - 1)</f>
        <v>Computer&amp;Accessories</v>
      </c>
      <c r="D122" s="1">
        <v>0.2</v>
      </c>
      <c r="F122" s="10" t="s">
        <v>4741</v>
      </c>
      <c r="G122" s="8" t="str">
        <f t="shared" si="2"/>
        <v>Ambrane 27000mAh Power</v>
      </c>
      <c r="H122" s="12">
        <v>0.17</v>
      </c>
      <c r="M122" s="7" t="s">
        <v>1071</v>
      </c>
      <c r="N122" s="8">
        <v>4.4000000000000004</v>
      </c>
      <c r="R122" s="8"/>
      <c r="T122" t="s">
        <v>13510</v>
      </c>
      <c r="W122" s="8">
        <v>299</v>
      </c>
      <c r="X122" s="8">
        <v>4.5</v>
      </c>
      <c r="AG122" s="8" t="s">
        <v>13084</v>
      </c>
      <c r="AH122" s="34">
        <v>800</v>
      </c>
      <c r="AI122" s="15">
        <v>74977</v>
      </c>
      <c r="AJ122" s="31">
        <f t="shared" si="3"/>
        <v>59981600</v>
      </c>
      <c r="AO122" s="11">
        <v>0.63</v>
      </c>
      <c r="AP122" s="8">
        <v>4.5</v>
      </c>
      <c r="BG122" s="8" t="s">
        <v>13510</v>
      </c>
      <c r="BH122" s="8">
        <v>4.5</v>
      </c>
      <c r="BK122" s="8" t="s">
        <v>13510</v>
      </c>
      <c r="BL122" s="11">
        <v>0.63</v>
      </c>
    </row>
    <row r="123" spans="2:64">
      <c r="B123" t="s">
        <v>13083</v>
      </c>
      <c r="C123" t="str">
        <f>LEFT(Table2[[#This Row],[Category]], FIND("|", B123 &amp; "|") - 1)</f>
        <v>Electronics</v>
      </c>
      <c r="D123" s="1">
        <v>0.63</v>
      </c>
      <c r="F123" s="10" t="s">
        <v>298</v>
      </c>
      <c r="G123" s="8" t="str">
        <f t="shared" si="2"/>
        <v>Ambrane 60W /</v>
      </c>
      <c r="H123" s="12">
        <v>0.64</v>
      </c>
      <c r="M123" s="9" t="s">
        <v>1081</v>
      </c>
      <c r="N123" s="10">
        <v>3.7</v>
      </c>
      <c r="R123" s="8"/>
      <c r="T123" t="s">
        <v>13510</v>
      </c>
      <c r="W123" s="10">
        <v>949</v>
      </c>
      <c r="X123" s="10">
        <v>4.4000000000000004</v>
      </c>
      <c r="AG123" s="10" t="s">
        <v>13084</v>
      </c>
      <c r="AH123" s="35">
        <v>1999</v>
      </c>
      <c r="AI123" s="14">
        <v>13552</v>
      </c>
      <c r="AJ123" s="31">
        <f t="shared" si="3"/>
        <v>27090448</v>
      </c>
      <c r="AO123" s="12">
        <v>0.53</v>
      </c>
      <c r="AP123" s="10">
        <v>4.4000000000000004</v>
      </c>
      <c r="BG123" s="10" t="s">
        <v>13510</v>
      </c>
      <c r="BH123" s="10">
        <v>4.4000000000000004</v>
      </c>
      <c r="BK123" s="10" t="s">
        <v>13510</v>
      </c>
      <c r="BL123" s="12">
        <v>0.53</v>
      </c>
    </row>
    <row r="124" spans="2:64">
      <c r="B124" t="s">
        <v>13083</v>
      </c>
      <c r="C124" t="str">
        <f>LEFT(Table2[[#This Row],[Category]], FIND("|", B124 &amp; "|") - 1)</f>
        <v>Electronics</v>
      </c>
      <c r="D124" s="1">
        <v>0.47</v>
      </c>
      <c r="F124" s="8" t="s">
        <v>703</v>
      </c>
      <c r="G124" s="8" t="str">
        <f t="shared" si="2"/>
        <v>Ambrane 60W /</v>
      </c>
      <c r="H124" s="11">
        <v>0.55000000000000004</v>
      </c>
      <c r="M124" s="7" t="s">
        <v>1091</v>
      </c>
      <c r="N124" s="8">
        <v>4.3</v>
      </c>
      <c r="R124" s="8"/>
      <c r="T124" t="s">
        <v>13510</v>
      </c>
      <c r="W124" s="8">
        <v>949</v>
      </c>
      <c r="X124" s="8">
        <v>4.4000000000000004</v>
      </c>
      <c r="AG124" s="8" t="s">
        <v>13084</v>
      </c>
      <c r="AH124" s="34">
        <v>1999</v>
      </c>
      <c r="AI124" s="15">
        <v>13552</v>
      </c>
      <c r="AJ124" s="31">
        <f t="shared" si="3"/>
        <v>27090448</v>
      </c>
      <c r="AO124" s="11">
        <v>0.53</v>
      </c>
      <c r="AP124" s="8">
        <v>4.4000000000000004</v>
      </c>
      <c r="BG124" s="8" t="s">
        <v>13510</v>
      </c>
      <c r="BH124" s="8">
        <v>4.4000000000000004</v>
      </c>
      <c r="BK124" s="8" t="s">
        <v>13510</v>
      </c>
      <c r="BL124" s="11">
        <v>0.53</v>
      </c>
    </row>
    <row r="125" spans="2:64">
      <c r="B125" t="s">
        <v>13083</v>
      </c>
      <c r="C125" t="str">
        <f>LEFT(Table2[[#This Row],[Category]], FIND("|", B125 &amp; "|") - 1)</f>
        <v>Electronics</v>
      </c>
      <c r="D125" s="1">
        <v>0.53</v>
      </c>
      <c r="F125" s="8" t="s">
        <v>1521</v>
      </c>
      <c r="G125" s="8" t="str">
        <f t="shared" si="2"/>
        <v>Ambrane 60W /</v>
      </c>
      <c r="H125" s="11">
        <v>0.63</v>
      </c>
      <c r="M125" s="9" t="s">
        <v>1101</v>
      </c>
      <c r="N125" s="10">
        <v>4.0999999999999996</v>
      </c>
      <c r="R125" s="8"/>
      <c r="T125" t="s">
        <v>13510</v>
      </c>
      <c r="W125" s="8">
        <v>349</v>
      </c>
      <c r="X125" s="8">
        <v>4.0999999999999996</v>
      </c>
      <c r="AG125" s="8" t="s">
        <v>13084</v>
      </c>
      <c r="AH125" s="34">
        <v>899</v>
      </c>
      <c r="AI125" s="15">
        <v>14896</v>
      </c>
      <c r="AJ125" s="31">
        <f t="shared" si="3"/>
        <v>13391504</v>
      </c>
      <c r="AO125" s="11">
        <v>0.61</v>
      </c>
      <c r="AP125" s="8">
        <v>4.0999999999999996</v>
      </c>
      <c r="BG125" s="10" t="s">
        <v>13510</v>
      </c>
      <c r="BH125" s="8">
        <v>4.0999999999999996</v>
      </c>
      <c r="BK125" s="10" t="s">
        <v>13510</v>
      </c>
      <c r="BL125" s="11">
        <v>0.61</v>
      </c>
    </row>
    <row r="126" spans="2:64">
      <c r="B126" t="s">
        <v>13083</v>
      </c>
      <c r="C126" t="str">
        <f>LEFT(Table2[[#This Row],[Category]], FIND("|", B126 &amp; "|") - 1)</f>
        <v>Electronics</v>
      </c>
      <c r="D126" s="1">
        <v>0.27</v>
      </c>
      <c r="F126" s="8" t="s">
        <v>2125</v>
      </c>
      <c r="G126" s="8" t="str">
        <f t="shared" si="2"/>
        <v>Ambrane 60W /</v>
      </c>
      <c r="H126" s="11">
        <v>0.55000000000000004</v>
      </c>
      <c r="M126" s="7" t="s">
        <v>1111</v>
      </c>
      <c r="N126" s="8">
        <v>4.2</v>
      </c>
      <c r="R126" s="8"/>
      <c r="T126" t="s">
        <v>13510</v>
      </c>
      <c r="W126" s="8">
        <v>329</v>
      </c>
      <c r="X126" s="8">
        <v>4.2</v>
      </c>
      <c r="AG126" s="8" t="s">
        <v>13084</v>
      </c>
      <c r="AH126" s="34">
        <v>845</v>
      </c>
      <c r="AI126" s="15">
        <v>29746</v>
      </c>
      <c r="AJ126" s="31">
        <f t="shared" si="3"/>
        <v>25135370</v>
      </c>
      <c r="AO126" s="11">
        <v>0.61</v>
      </c>
      <c r="AP126" s="8">
        <v>4.2</v>
      </c>
      <c r="BG126" s="8" t="s">
        <v>13510</v>
      </c>
      <c r="BH126" s="8">
        <v>4.2</v>
      </c>
      <c r="BK126" s="8" t="s">
        <v>13510</v>
      </c>
      <c r="BL126" s="11">
        <v>0.61</v>
      </c>
    </row>
    <row r="127" spans="2:64">
      <c r="B127" t="s">
        <v>13083</v>
      </c>
      <c r="C127" t="str">
        <f>LEFT(Table2[[#This Row],[Category]], FIND("|", B127 &amp; "|") - 1)</f>
        <v>Electronics</v>
      </c>
      <c r="D127" s="1">
        <v>0.53</v>
      </c>
      <c r="F127" s="10" t="s">
        <v>1443</v>
      </c>
      <c r="G127" s="8" t="str">
        <f t="shared" si="2"/>
        <v>Ambrane BCL-15 Lightning</v>
      </c>
      <c r="H127" s="12">
        <v>0.63</v>
      </c>
      <c r="M127" s="9" t="s">
        <v>1116</v>
      </c>
      <c r="N127" s="10">
        <v>4.0999999999999996</v>
      </c>
      <c r="R127" s="8"/>
      <c r="T127" t="s">
        <v>13510</v>
      </c>
      <c r="W127" s="10">
        <v>329</v>
      </c>
      <c r="X127" s="10">
        <v>4.2</v>
      </c>
      <c r="AG127" s="10" t="s">
        <v>13084</v>
      </c>
      <c r="AH127" s="35">
        <v>845</v>
      </c>
      <c r="AI127" s="14">
        <v>29746</v>
      </c>
      <c r="AJ127" s="31">
        <f t="shared" si="3"/>
        <v>25135370</v>
      </c>
      <c r="AO127" s="12">
        <v>0.61</v>
      </c>
      <c r="AP127" s="10">
        <v>4.2</v>
      </c>
      <c r="BG127" s="10" t="s">
        <v>13510</v>
      </c>
      <c r="BH127" s="10">
        <v>4.2</v>
      </c>
      <c r="BK127" s="10" t="s">
        <v>13510</v>
      </c>
      <c r="BL127" s="12">
        <v>0.61</v>
      </c>
    </row>
    <row r="128" spans="2:64">
      <c r="B128" t="s">
        <v>13083</v>
      </c>
      <c r="C128" t="str">
        <f>LEFT(Table2[[#This Row],[Category]], FIND("|", B128 &amp; "|") - 1)</f>
        <v>Electronics</v>
      </c>
      <c r="D128" s="1">
        <v>0.62</v>
      </c>
      <c r="F128" s="10" t="s">
        <v>1307</v>
      </c>
      <c r="G128" s="8" t="str">
        <f t="shared" si="2"/>
        <v>Ambrane Fast 100W</v>
      </c>
      <c r="H128" s="12">
        <v>0.44</v>
      </c>
      <c r="M128" s="7" t="s">
        <v>1126</v>
      </c>
      <c r="N128" s="8">
        <v>4.3</v>
      </c>
      <c r="R128" s="8"/>
      <c r="T128" t="s">
        <v>13511</v>
      </c>
      <c r="W128" s="8">
        <v>549</v>
      </c>
      <c r="X128" s="8">
        <v>4.2</v>
      </c>
      <c r="AG128" s="8" t="s">
        <v>13084</v>
      </c>
      <c r="AH128" s="34">
        <v>995</v>
      </c>
      <c r="AI128" s="15">
        <v>29746</v>
      </c>
      <c r="AJ128" s="31">
        <f t="shared" si="3"/>
        <v>29597270</v>
      </c>
      <c r="AO128" s="11">
        <v>0.45</v>
      </c>
      <c r="AP128" s="8">
        <v>4.2</v>
      </c>
      <c r="BG128" s="8" t="s">
        <v>13510</v>
      </c>
      <c r="BH128" s="8">
        <v>4.2</v>
      </c>
      <c r="BK128" s="8" t="s">
        <v>13510</v>
      </c>
      <c r="BL128" s="11">
        <v>0.45</v>
      </c>
    </row>
    <row r="129" spans="2:64">
      <c r="B129" t="s">
        <v>13083</v>
      </c>
      <c r="C129" t="str">
        <f>LEFT(Table2[[#This Row],[Category]], FIND("|", B129 &amp; "|") - 1)</f>
        <v>Electronics</v>
      </c>
      <c r="D129" s="1">
        <v>0.64</v>
      </c>
      <c r="F129" s="8" t="s">
        <v>3540</v>
      </c>
      <c r="G129" s="8" t="str">
        <f t="shared" si="2"/>
        <v>Ambrane Mobile Holding</v>
      </c>
      <c r="H129" s="11">
        <v>0.6</v>
      </c>
      <c r="M129" s="9" t="s">
        <v>1136</v>
      </c>
      <c r="N129" s="10">
        <v>4.2</v>
      </c>
      <c r="R129" s="8"/>
      <c r="T129" t="s">
        <v>13511</v>
      </c>
      <c r="W129" s="10">
        <v>999</v>
      </c>
      <c r="X129" s="10">
        <v>4</v>
      </c>
      <c r="AG129" s="10" t="s">
        <v>13083</v>
      </c>
      <c r="AH129" s="35">
        <v>1599</v>
      </c>
      <c r="AI129" s="14">
        <v>7222</v>
      </c>
      <c r="AJ129" s="31">
        <f t="shared" si="3"/>
        <v>11547978</v>
      </c>
      <c r="AO129" s="12">
        <v>0.38</v>
      </c>
      <c r="AP129" s="10">
        <v>4</v>
      </c>
      <c r="BG129" s="10" t="s">
        <v>13511</v>
      </c>
      <c r="BH129" s="10">
        <v>4</v>
      </c>
      <c r="BK129" s="10" t="s">
        <v>13511</v>
      </c>
      <c r="BL129" s="12">
        <v>0.38</v>
      </c>
    </row>
    <row r="130" spans="2:64">
      <c r="B130" t="s">
        <v>13083</v>
      </c>
      <c r="C130" t="str">
        <f>LEFT(Table2[[#This Row],[Category]], FIND("|", B130 &amp; "|") - 1)</f>
        <v>Electronics</v>
      </c>
      <c r="D130" s="1">
        <v>0.42</v>
      </c>
      <c r="F130" s="10" t="s">
        <v>258</v>
      </c>
      <c r="G130" s="8" t="str">
        <f t="shared" ref="G130:G193" si="4">LEFT(F130,FIND(" ",F130,FIND(" ",F130,FIND(" ",F130)+1)+1)-1)</f>
        <v>Ambrane Unbreakable 3</v>
      </c>
      <c r="H130" s="12">
        <v>0.25</v>
      </c>
      <c r="M130" s="7" t="s">
        <v>1146</v>
      </c>
      <c r="N130" s="8">
        <v>4.2</v>
      </c>
      <c r="R130" s="8"/>
      <c r="T130" t="s">
        <v>13511</v>
      </c>
      <c r="W130" s="8">
        <v>999</v>
      </c>
      <c r="X130" s="8">
        <v>4</v>
      </c>
      <c r="AG130" s="8" t="s">
        <v>13083</v>
      </c>
      <c r="AH130" s="34">
        <v>1599</v>
      </c>
      <c r="AI130" s="15">
        <v>7222</v>
      </c>
      <c r="AJ130" s="31">
        <f t="shared" si="3"/>
        <v>11547978</v>
      </c>
      <c r="AO130" s="11">
        <v>0.38</v>
      </c>
      <c r="AP130" s="8">
        <v>4</v>
      </c>
      <c r="BG130" s="8" t="s">
        <v>13511</v>
      </c>
      <c r="BH130" s="8">
        <v>4</v>
      </c>
      <c r="BK130" s="8" t="s">
        <v>13511</v>
      </c>
      <c r="BL130" s="11">
        <v>0.38</v>
      </c>
    </row>
    <row r="131" spans="2:64">
      <c r="B131" t="s">
        <v>1158</v>
      </c>
      <c r="C131" t="str">
        <f>LEFT(Table2[[#This Row],[Category]], FIND("|", B131 &amp; "|") - 1)</f>
        <v>Electronics</v>
      </c>
      <c r="D131" s="1">
        <v>0.59</v>
      </c>
      <c r="F131" s="8" t="s">
        <v>502</v>
      </c>
      <c r="G131" s="8" t="str">
        <f t="shared" si="4"/>
        <v>Ambrane Unbreakable 3A</v>
      </c>
      <c r="H131" s="11">
        <v>0.43</v>
      </c>
      <c r="M131" s="9" t="s">
        <v>1156</v>
      </c>
      <c r="N131" s="10">
        <v>4.4000000000000004</v>
      </c>
      <c r="R131" s="8"/>
      <c r="T131" t="s">
        <v>13511</v>
      </c>
      <c r="W131" s="10">
        <v>199</v>
      </c>
      <c r="X131" s="10">
        <v>4.0999999999999996</v>
      </c>
      <c r="AG131" s="10" t="s">
        <v>13084</v>
      </c>
      <c r="AH131" s="35">
        <v>499</v>
      </c>
      <c r="AI131" s="14">
        <v>602</v>
      </c>
      <c r="AJ131" s="31">
        <f t="shared" ref="AJ131:AJ194" si="5">PRODUCT(AH131,AI131)</f>
        <v>300398</v>
      </c>
      <c r="AO131" s="12">
        <v>0.6</v>
      </c>
      <c r="AP131" s="10">
        <v>4.0999999999999996</v>
      </c>
      <c r="BG131" s="10" t="s">
        <v>13511</v>
      </c>
      <c r="BH131" s="10">
        <v>4.0999999999999996</v>
      </c>
      <c r="BK131" s="10" t="s">
        <v>13511</v>
      </c>
      <c r="BL131" s="12">
        <v>0.6</v>
      </c>
    </row>
    <row r="132" spans="2:64">
      <c r="B132" t="s">
        <v>13083</v>
      </c>
      <c r="C132" t="str">
        <f>LEFT(Table2[[#This Row],[Category]], FIND("|", B132 &amp; "|") - 1)</f>
        <v>Electronics</v>
      </c>
      <c r="D132" s="1">
        <v>0.31</v>
      </c>
      <c r="F132" s="10" t="s">
        <v>13</v>
      </c>
      <c r="G132" s="8" t="str">
        <f t="shared" si="4"/>
        <v>Ambrane Unbreakable 60W</v>
      </c>
      <c r="H132" s="12">
        <v>0.43</v>
      </c>
      <c r="M132" s="7" t="s">
        <v>1167</v>
      </c>
      <c r="N132" s="8">
        <v>4.3</v>
      </c>
      <c r="R132" s="8"/>
      <c r="T132" t="s">
        <v>13511</v>
      </c>
      <c r="W132" s="8">
        <v>199</v>
      </c>
      <c r="X132" s="8">
        <v>4.0999999999999996</v>
      </c>
      <c r="AG132" s="8" t="s">
        <v>13084</v>
      </c>
      <c r="AH132" s="34">
        <v>499</v>
      </c>
      <c r="AI132" s="15">
        <v>602</v>
      </c>
      <c r="AJ132" s="31">
        <f t="shared" si="5"/>
        <v>300398</v>
      </c>
      <c r="AO132" s="11">
        <v>0.6</v>
      </c>
      <c r="AP132" s="8">
        <v>4.0999999999999996</v>
      </c>
      <c r="BG132" s="8" t="s">
        <v>13511</v>
      </c>
      <c r="BH132" s="8">
        <v>4.0999999999999996</v>
      </c>
      <c r="BK132" s="8" t="s">
        <v>13511</v>
      </c>
      <c r="BL132" s="11">
        <v>0.6</v>
      </c>
    </row>
    <row r="133" spans="2:64">
      <c r="B133" t="s">
        <v>13084</v>
      </c>
      <c r="C133" t="str">
        <f>LEFT(Table2[[#This Row],[Category]], FIND("|", B133 &amp; "|") - 1)</f>
        <v>Computer&amp;Accessories</v>
      </c>
      <c r="D133" s="1">
        <v>0.6</v>
      </c>
      <c r="F133" s="10" t="s">
        <v>93</v>
      </c>
      <c r="G133" s="8" t="str">
        <f t="shared" si="4"/>
        <v>Ambrane Unbreakable 60W</v>
      </c>
      <c r="H133" s="12">
        <v>0.33</v>
      </c>
      <c r="M133" s="9" t="s">
        <v>1171</v>
      </c>
      <c r="N133" s="10">
        <v>4.3</v>
      </c>
      <c r="R133" s="8"/>
      <c r="T133" t="s">
        <v>13511</v>
      </c>
      <c r="W133" s="8">
        <v>199</v>
      </c>
      <c r="X133" s="8">
        <v>4.0999999999999996</v>
      </c>
      <c r="AG133" s="8" t="s">
        <v>13084</v>
      </c>
      <c r="AH133" s="34">
        <v>499</v>
      </c>
      <c r="AI133" s="15">
        <v>602</v>
      </c>
      <c r="AJ133" s="31">
        <f t="shared" si="5"/>
        <v>300398</v>
      </c>
      <c r="AO133" s="11">
        <v>0.6</v>
      </c>
      <c r="AP133" s="8">
        <v>4.0999999999999996</v>
      </c>
      <c r="BG133" s="10" t="s">
        <v>13511</v>
      </c>
      <c r="BH133" s="8">
        <v>4.0999999999999996</v>
      </c>
      <c r="BK133" s="10" t="s">
        <v>13511</v>
      </c>
      <c r="BL133" s="11">
        <v>0.6</v>
      </c>
    </row>
    <row r="134" spans="2:64">
      <c r="B134" t="s">
        <v>1178</v>
      </c>
      <c r="C134" t="str">
        <f>LEFT(Table2[[#This Row],[Category]], FIND("|", B134 &amp; "|") - 1)</f>
        <v>Electronics</v>
      </c>
      <c r="D134" s="1">
        <v>0.73</v>
      </c>
      <c r="F134" s="10" t="s">
        <v>164</v>
      </c>
      <c r="G134" s="8" t="str">
        <f t="shared" si="4"/>
        <v>Ambrane Unbreakable 60W</v>
      </c>
      <c r="H134" s="12">
        <v>0.38</v>
      </c>
      <c r="M134" s="7" t="s">
        <v>1176</v>
      </c>
      <c r="N134" s="8">
        <v>4</v>
      </c>
      <c r="R134" s="8"/>
      <c r="T134" t="s">
        <v>13511</v>
      </c>
      <c r="W134" s="16">
        <v>1799</v>
      </c>
      <c r="X134" s="8">
        <v>4.0999999999999996</v>
      </c>
      <c r="AG134" s="8" t="s">
        <v>13083</v>
      </c>
      <c r="AH134" s="34">
        <v>2499</v>
      </c>
      <c r="AI134" s="15">
        <v>18678</v>
      </c>
      <c r="AJ134" s="31">
        <f t="shared" si="5"/>
        <v>46676322</v>
      </c>
      <c r="AO134" s="11">
        <v>0.28000000000000003</v>
      </c>
      <c r="AP134" s="8">
        <v>4.0999999999999996</v>
      </c>
      <c r="BG134" s="8" t="s">
        <v>13511</v>
      </c>
      <c r="BH134" s="8">
        <v>4.0999999999999996</v>
      </c>
      <c r="BK134" s="8" t="s">
        <v>13511</v>
      </c>
      <c r="BL134" s="11">
        <v>0.28000000000000003</v>
      </c>
    </row>
    <row r="135" spans="2:64">
      <c r="B135" t="s">
        <v>13084</v>
      </c>
      <c r="C135" t="str">
        <f>LEFT(Table2[[#This Row],[Category]], FIND("|", B135 &amp; "|") - 1)</f>
        <v>Computer&amp;Accessories</v>
      </c>
      <c r="D135" s="1">
        <v>0.4</v>
      </c>
      <c r="F135" s="10" t="s">
        <v>11321</v>
      </c>
      <c r="G135" s="8" t="str">
        <f t="shared" si="4"/>
        <v>AMERICAN MICRONIC- Imported</v>
      </c>
      <c r="H135" s="12">
        <v>0.25</v>
      </c>
      <c r="M135" s="9" t="s">
        <v>1187</v>
      </c>
      <c r="N135" s="10">
        <v>3.9</v>
      </c>
      <c r="R135" s="8"/>
      <c r="T135" t="s">
        <v>13511</v>
      </c>
      <c r="W135" s="13">
        <v>1799</v>
      </c>
      <c r="X135" s="10">
        <v>4.0999999999999996</v>
      </c>
      <c r="AG135" s="10" t="s">
        <v>13083</v>
      </c>
      <c r="AH135" s="35">
        <v>2499</v>
      </c>
      <c r="AI135" s="14">
        <v>18678</v>
      </c>
      <c r="AJ135" s="31">
        <f t="shared" si="5"/>
        <v>46676322</v>
      </c>
      <c r="AO135" s="12">
        <v>0.28000000000000003</v>
      </c>
      <c r="AP135" s="10">
        <v>4.0999999999999996</v>
      </c>
      <c r="BG135" s="10" t="s">
        <v>13511</v>
      </c>
      <c r="BH135" s="10">
        <v>4.0999999999999996</v>
      </c>
      <c r="BK135" s="10" t="s">
        <v>13511</v>
      </c>
      <c r="BL135" s="12">
        <v>0.28000000000000003</v>
      </c>
    </row>
    <row r="136" spans="2:64">
      <c r="B136" t="s">
        <v>13084</v>
      </c>
      <c r="C136" t="str">
        <f>LEFT(Table2[[#This Row],[Category]], FIND("|", B136 &amp; "|") - 1)</f>
        <v>Computer&amp;Accessories</v>
      </c>
      <c r="D136" s="1">
        <v>0.54</v>
      </c>
      <c r="F136" s="10" t="s">
        <v>1790</v>
      </c>
      <c r="G136" s="8" t="str">
        <f t="shared" si="4"/>
        <v>Amkette 30 Pin</v>
      </c>
      <c r="H136" s="12">
        <v>0.25</v>
      </c>
      <c r="M136" s="7" t="s">
        <v>1197</v>
      </c>
      <c r="N136" s="8">
        <v>4.2</v>
      </c>
      <c r="R136" s="8"/>
      <c r="T136" t="s">
        <v>13511</v>
      </c>
      <c r="W136" s="16">
        <v>2499</v>
      </c>
      <c r="X136" s="8">
        <v>4.0999999999999996</v>
      </c>
      <c r="AG136" s="8" t="s">
        <v>13083</v>
      </c>
      <c r="AH136" s="34">
        <v>2999</v>
      </c>
      <c r="AI136" s="15">
        <v>3156</v>
      </c>
      <c r="AJ136" s="31">
        <f t="shared" si="5"/>
        <v>9464844</v>
      </c>
      <c r="AO136" s="11">
        <v>0.17</v>
      </c>
      <c r="AP136" s="8">
        <v>4.0999999999999996</v>
      </c>
      <c r="BG136" s="8" t="s">
        <v>13511</v>
      </c>
      <c r="BH136" s="8">
        <v>4.0999999999999996</v>
      </c>
      <c r="BK136" s="8" t="s">
        <v>13511</v>
      </c>
      <c r="BL136" s="11">
        <v>0.17</v>
      </c>
    </row>
    <row r="137" spans="2:64">
      <c r="B137" t="s">
        <v>13083</v>
      </c>
      <c r="C137" t="str">
        <f>LEFT(Table2[[#This Row],[Category]], FIND("|", B137 &amp; "|") - 1)</f>
        <v>Electronics</v>
      </c>
      <c r="D137" s="1">
        <v>0.38</v>
      </c>
      <c r="F137" s="10" t="s">
        <v>3957</v>
      </c>
      <c r="G137" s="8" t="str">
        <f t="shared" si="4"/>
        <v>Amozo Ultra Hybrid</v>
      </c>
      <c r="H137" s="12">
        <v>0.81</v>
      </c>
      <c r="M137" s="9" t="s">
        <v>1207</v>
      </c>
      <c r="N137" s="10">
        <v>4.3</v>
      </c>
      <c r="R137" s="8"/>
      <c r="T137" t="s">
        <v>13511</v>
      </c>
      <c r="W137" s="8">
        <v>149</v>
      </c>
      <c r="X137" s="8">
        <v>4</v>
      </c>
      <c r="AG137" s="8" t="s">
        <v>13084</v>
      </c>
      <c r="AH137" s="34">
        <v>399</v>
      </c>
      <c r="AI137" s="15">
        <v>1423</v>
      </c>
      <c r="AJ137" s="31">
        <f t="shared" si="5"/>
        <v>567777</v>
      </c>
      <c r="AO137" s="11">
        <v>0.63</v>
      </c>
      <c r="AP137" s="8">
        <v>4</v>
      </c>
      <c r="BG137" s="10" t="s">
        <v>13511</v>
      </c>
      <c r="BH137" s="8">
        <v>4</v>
      </c>
      <c r="BK137" s="10" t="s">
        <v>13511</v>
      </c>
      <c r="BL137" s="11">
        <v>0.63</v>
      </c>
    </row>
    <row r="138" spans="2:64">
      <c r="B138" t="s">
        <v>13084</v>
      </c>
      <c r="C138" t="str">
        <f>LEFT(Table2[[#This Row],[Category]], FIND("|", B138 &amp; "|") - 1)</f>
        <v>Computer&amp;Accessories</v>
      </c>
      <c r="D138" s="1">
        <v>0.73</v>
      </c>
      <c r="F138" s="10" t="s">
        <v>4643</v>
      </c>
      <c r="G138" s="8" t="str">
        <f t="shared" si="4"/>
        <v>Amozo Ultra Hybrid</v>
      </c>
      <c r="H138" s="12">
        <v>0.74</v>
      </c>
      <c r="M138" s="7" t="s">
        <v>1217</v>
      </c>
      <c r="N138" s="8">
        <v>3.9</v>
      </c>
      <c r="R138" s="8"/>
      <c r="T138" t="s">
        <v>13511</v>
      </c>
      <c r="W138" s="8">
        <v>179</v>
      </c>
      <c r="X138" s="8">
        <v>4</v>
      </c>
      <c r="AG138" s="8" t="s">
        <v>13084</v>
      </c>
      <c r="AH138" s="34">
        <v>399</v>
      </c>
      <c r="AI138" s="15">
        <v>1423</v>
      </c>
      <c r="AJ138" s="31">
        <f t="shared" si="5"/>
        <v>567777</v>
      </c>
      <c r="AO138" s="11">
        <v>0.55000000000000004</v>
      </c>
      <c r="AP138" s="8">
        <v>4</v>
      </c>
      <c r="BG138" s="8" t="s">
        <v>13511</v>
      </c>
      <c r="BH138" s="8">
        <v>4</v>
      </c>
      <c r="BK138" s="8" t="s">
        <v>13511</v>
      </c>
      <c r="BL138" s="11">
        <v>0.55000000000000004</v>
      </c>
    </row>
    <row r="139" spans="2:64">
      <c r="B139" t="s">
        <v>13083</v>
      </c>
      <c r="C139" t="str">
        <f>LEFT(Table2[[#This Row],[Category]], FIND("|", B139 &amp; "|") - 1)</f>
        <v>Electronics</v>
      </c>
      <c r="D139" s="1">
        <v>0.57999999999999996</v>
      </c>
      <c r="F139" s="8" t="s">
        <v>7031</v>
      </c>
      <c r="G139" s="8" t="str">
        <f t="shared" si="4"/>
        <v>Anjaney Enterprise Smart</v>
      </c>
      <c r="H139" s="11">
        <v>0.62</v>
      </c>
      <c r="M139" s="9" t="s">
        <v>1222</v>
      </c>
      <c r="N139" s="10">
        <v>4.5999999999999996</v>
      </c>
      <c r="R139" s="8"/>
      <c r="T139" t="s">
        <v>13511</v>
      </c>
      <c r="W139" s="8">
        <v>179</v>
      </c>
      <c r="X139" s="8">
        <v>4</v>
      </c>
      <c r="AG139" s="8" t="s">
        <v>13084</v>
      </c>
      <c r="AH139" s="34">
        <v>399</v>
      </c>
      <c r="AI139" s="15">
        <v>1423</v>
      </c>
      <c r="AJ139" s="31">
        <f t="shared" si="5"/>
        <v>567777</v>
      </c>
      <c r="AO139" s="11">
        <v>0.55000000000000004</v>
      </c>
      <c r="AP139" s="8">
        <v>4</v>
      </c>
      <c r="BG139" s="10" t="s">
        <v>13511</v>
      </c>
      <c r="BH139" s="8">
        <v>4</v>
      </c>
      <c r="BK139" s="10" t="s">
        <v>13511</v>
      </c>
      <c r="BL139" s="11">
        <v>0.55000000000000004</v>
      </c>
    </row>
    <row r="140" spans="2:64">
      <c r="B140" t="s">
        <v>13083</v>
      </c>
      <c r="C140" t="str">
        <f>LEFT(Table2[[#This Row],[Category]], FIND("|", B140 &amp; "|") - 1)</f>
        <v>Electronics</v>
      </c>
      <c r="D140" s="1">
        <v>0</v>
      </c>
      <c r="F140" s="8" t="s">
        <v>7118</v>
      </c>
      <c r="G140" s="8" t="str">
        <f t="shared" si="4"/>
        <v>Ant Esports GM320</v>
      </c>
      <c r="H140" s="11">
        <v>0.79</v>
      </c>
      <c r="M140" s="7" t="s">
        <v>1232</v>
      </c>
      <c r="N140" s="8">
        <v>3.9</v>
      </c>
      <c r="R140" s="8"/>
      <c r="T140" t="s">
        <v>13511</v>
      </c>
      <c r="W140" s="8">
        <v>179</v>
      </c>
      <c r="X140" s="8">
        <v>4</v>
      </c>
      <c r="AG140" s="8" t="s">
        <v>13084</v>
      </c>
      <c r="AH140" s="34">
        <v>399</v>
      </c>
      <c r="AI140" s="15">
        <v>1423</v>
      </c>
      <c r="AJ140" s="31">
        <f t="shared" si="5"/>
        <v>567777</v>
      </c>
      <c r="AO140" s="11">
        <v>0.55000000000000004</v>
      </c>
      <c r="AP140" s="8">
        <v>4</v>
      </c>
      <c r="BG140" s="8" t="s">
        <v>13511</v>
      </c>
      <c r="BH140" s="8">
        <v>4</v>
      </c>
      <c r="BK140" s="8" t="s">
        <v>13511</v>
      </c>
      <c r="BL140" s="11">
        <v>0.55000000000000004</v>
      </c>
    </row>
    <row r="141" spans="2:64">
      <c r="B141" t="s">
        <v>13084</v>
      </c>
      <c r="C141" t="str">
        <f>LEFT(Table2[[#This Row],[Category]], FIND("|", B141 &amp; "|") - 1)</f>
        <v>Computer&amp;Accessories</v>
      </c>
      <c r="D141" s="1">
        <v>0.5</v>
      </c>
      <c r="F141" s="10" t="s">
        <v>11562</v>
      </c>
      <c r="G141" s="8" t="str">
        <f t="shared" si="4"/>
        <v>AO Smith HSE-VAS-X-015</v>
      </c>
      <c r="H141" s="12">
        <v>0.33</v>
      </c>
      <c r="M141" s="9" t="s">
        <v>1242</v>
      </c>
      <c r="N141" s="10">
        <v>4.3</v>
      </c>
      <c r="R141" s="8"/>
      <c r="T141" t="s">
        <v>13511</v>
      </c>
      <c r="W141" s="8">
        <v>179</v>
      </c>
      <c r="X141" s="8">
        <v>4</v>
      </c>
      <c r="AG141" s="8" t="s">
        <v>13084</v>
      </c>
      <c r="AH141" s="34">
        <v>399</v>
      </c>
      <c r="AI141" s="15">
        <v>1423</v>
      </c>
      <c r="AJ141" s="31">
        <f t="shared" si="5"/>
        <v>567777</v>
      </c>
      <c r="AO141" s="11">
        <v>0.55000000000000004</v>
      </c>
      <c r="AP141" s="8">
        <v>4</v>
      </c>
      <c r="BG141" s="10" t="s">
        <v>13511</v>
      </c>
      <c r="BH141" s="8">
        <v>4</v>
      </c>
      <c r="BK141" s="10" t="s">
        <v>13511</v>
      </c>
      <c r="BL141" s="11">
        <v>0.55000000000000004</v>
      </c>
    </row>
    <row r="142" spans="2:64">
      <c r="B142" t="s">
        <v>13084</v>
      </c>
      <c r="C142" t="str">
        <f>LEFT(Table2[[#This Row],[Category]], FIND("|", B142 &amp; "|") - 1)</f>
        <v>Computer&amp;Accessories</v>
      </c>
      <c r="D142" s="1">
        <v>0.64</v>
      </c>
      <c r="F142" s="10" t="s">
        <v>6395</v>
      </c>
      <c r="G142" s="8" t="str">
        <f t="shared" si="4"/>
        <v>APC Back-UPS BX600C-IN</v>
      </c>
      <c r="H142" s="12">
        <v>0.2</v>
      </c>
      <c r="M142" s="7" t="s">
        <v>1247</v>
      </c>
      <c r="N142" s="8">
        <v>4.0999999999999996</v>
      </c>
      <c r="R142" s="8"/>
      <c r="T142" t="s">
        <v>13511</v>
      </c>
      <c r="W142" s="8">
        <v>179</v>
      </c>
      <c r="X142" s="8">
        <v>4</v>
      </c>
      <c r="AG142" s="8" t="s">
        <v>13084</v>
      </c>
      <c r="AH142" s="34">
        <v>499</v>
      </c>
      <c r="AI142" s="15">
        <v>1934</v>
      </c>
      <c r="AJ142" s="31">
        <f t="shared" si="5"/>
        <v>965066</v>
      </c>
      <c r="AO142" s="11">
        <v>0.64</v>
      </c>
      <c r="AP142" s="8">
        <v>4</v>
      </c>
      <c r="BG142" s="8" t="s">
        <v>13511</v>
      </c>
      <c r="BH142" s="8">
        <v>4</v>
      </c>
      <c r="BK142" s="8" t="s">
        <v>13511</v>
      </c>
      <c r="BL142" s="11">
        <v>0.64</v>
      </c>
    </row>
    <row r="143" spans="2:64">
      <c r="B143" t="s">
        <v>13084</v>
      </c>
      <c r="C143" t="str">
        <f>LEFT(Table2[[#This Row],[Category]], FIND("|", B143 &amp; "|") - 1)</f>
        <v>Computer&amp;Accessories</v>
      </c>
      <c r="D143" s="1">
        <v>0.43</v>
      </c>
      <c r="F143" s="8" t="s">
        <v>7097</v>
      </c>
      <c r="G143" s="8" t="str">
        <f t="shared" si="4"/>
        <v>Apsara Platinum Pencils</v>
      </c>
      <c r="H143" s="11">
        <v>0</v>
      </c>
      <c r="M143" s="9" t="s">
        <v>1257</v>
      </c>
      <c r="N143" s="10">
        <v>4.4000000000000004</v>
      </c>
      <c r="R143" s="8"/>
      <c r="T143" t="s">
        <v>13511</v>
      </c>
      <c r="W143" s="8">
        <v>179</v>
      </c>
      <c r="X143" s="8">
        <v>4</v>
      </c>
      <c r="AG143" s="8" t="s">
        <v>13084</v>
      </c>
      <c r="AH143" s="34">
        <v>499</v>
      </c>
      <c r="AI143" s="15">
        <v>1933</v>
      </c>
      <c r="AJ143" s="31">
        <f t="shared" si="5"/>
        <v>964567</v>
      </c>
      <c r="AO143" s="11">
        <v>0.64</v>
      </c>
      <c r="AP143" s="8">
        <v>4</v>
      </c>
      <c r="BG143" s="10" t="s">
        <v>13511</v>
      </c>
      <c r="BH143" s="8">
        <v>4</v>
      </c>
      <c r="BK143" s="10" t="s">
        <v>13511</v>
      </c>
      <c r="BL143" s="11">
        <v>0.64</v>
      </c>
    </row>
    <row r="144" spans="2:64">
      <c r="B144" t="s">
        <v>13083</v>
      </c>
      <c r="C144" t="str">
        <f>LEFT(Table2[[#This Row],[Category]], FIND("|", B144 &amp; "|") - 1)</f>
        <v>Electronics</v>
      </c>
      <c r="D144" s="1">
        <v>0.4</v>
      </c>
      <c r="F144" s="8" t="s">
        <v>12518</v>
      </c>
      <c r="G144" s="8" t="str">
        <f t="shared" si="4"/>
        <v>Aqua d pure</v>
      </c>
      <c r="H144" s="11">
        <v>0.8</v>
      </c>
      <c r="M144" s="7" t="s">
        <v>1262</v>
      </c>
      <c r="N144" s="8">
        <v>3.2</v>
      </c>
      <c r="R144" s="8"/>
      <c r="T144" t="s">
        <v>13511</v>
      </c>
      <c r="W144" s="8">
        <v>149</v>
      </c>
      <c r="X144" s="8">
        <v>3.9</v>
      </c>
      <c r="AG144" s="8" t="s">
        <v>13084</v>
      </c>
      <c r="AH144" s="34">
        <v>399</v>
      </c>
      <c r="AI144" s="15">
        <v>57</v>
      </c>
      <c r="AJ144" s="31">
        <f t="shared" si="5"/>
        <v>22743</v>
      </c>
      <c r="AO144" s="11">
        <v>0.63</v>
      </c>
      <c r="AP144" s="8">
        <v>3.9</v>
      </c>
      <c r="BG144" s="8" t="s">
        <v>13511</v>
      </c>
      <c r="BH144" s="8">
        <v>3.9</v>
      </c>
      <c r="BK144" s="8" t="s">
        <v>13511</v>
      </c>
      <c r="BL144" s="11">
        <v>0.63</v>
      </c>
    </row>
    <row r="145" spans="2:64">
      <c r="B145" t="s">
        <v>13084</v>
      </c>
      <c r="C145" t="str">
        <f>LEFT(Table2[[#This Row],[Category]], FIND("|", B145 &amp; "|") - 1)</f>
        <v>Computer&amp;Accessories</v>
      </c>
      <c r="D145" s="1">
        <v>0.44</v>
      </c>
      <c r="F145" s="10" t="s">
        <v>11241</v>
      </c>
      <c r="G145" s="8" t="str">
        <f t="shared" si="4"/>
        <v>Aquadpure Copper +</v>
      </c>
      <c r="H145" s="12">
        <v>0.8</v>
      </c>
      <c r="M145" s="9" t="s">
        <v>1272</v>
      </c>
      <c r="N145" s="10">
        <v>4.2</v>
      </c>
      <c r="R145" s="8"/>
      <c r="T145" t="s">
        <v>13511</v>
      </c>
      <c r="W145" s="10">
        <v>499</v>
      </c>
      <c r="X145" s="10">
        <v>4.2</v>
      </c>
      <c r="AG145" s="10" t="s">
        <v>13084</v>
      </c>
      <c r="AH145" s="35">
        <v>899</v>
      </c>
      <c r="AI145" s="14">
        <v>919</v>
      </c>
      <c r="AJ145" s="31">
        <f t="shared" si="5"/>
        <v>826181</v>
      </c>
      <c r="AO145" s="12">
        <v>0.44</v>
      </c>
      <c r="AP145" s="10">
        <v>4.2</v>
      </c>
      <c r="BG145" s="10" t="s">
        <v>13511</v>
      </c>
      <c r="BH145" s="10">
        <v>4.2</v>
      </c>
      <c r="BK145" s="10" t="s">
        <v>13511</v>
      </c>
      <c r="BL145" s="12">
        <v>0.44</v>
      </c>
    </row>
    <row r="146" spans="2:64">
      <c r="B146" t="s">
        <v>13083</v>
      </c>
      <c r="C146" t="str">
        <f>LEFT(Table2[[#This Row],[Category]], FIND("|", B146 &amp; "|") - 1)</f>
        <v>Electronics</v>
      </c>
      <c r="D146" s="1">
        <v>0.23</v>
      </c>
      <c r="F146" s="10" t="s">
        <v>11602</v>
      </c>
      <c r="G146" s="8" t="str">
        <f t="shared" si="4"/>
        <v>Aquaguard Aura RO+UV+UF+Taste</v>
      </c>
      <c r="H146" s="12">
        <v>0.35</v>
      </c>
      <c r="M146" s="7" t="s">
        <v>1277</v>
      </c>
      <c r="N146" s="8">
        <v>4.2</v>
      </c>
      <c r="R146" s="8"/>
      <c r="T146" t="s">
        <v>13511</v>
      </c>
      <c r="W146" s="8">
        <v>199</v>
      </c>
      <c r="X146" s="8">
        <v>4.0999999999999996</v>
      </c>
      <c r="AG146" s="8" t="s">
        <v>13083</v>
      </c>
      <c r="AH146" s="34">
        <v>499</v>
      </c>
      <c r="AI146" s="15">
        <v>1786</v>
      </c>
      <c r="AJ146" s="31">
        <f t="shared" si="5"/>
        <v>891214</v>
      </c>
      <c r="AO146" s="11">
        <v>0.6</v>
      </c>
      <c r="AP146" s="8">
        <v>4.0999999999999996</v>
      </c>
      <c r="BG146" s="8" t="s">
        <v>13511</v>
      </c>
      <c r="BH146" s="8">
        <v>4.0999999999999996</v>
      </c>
      <c r="BK146" s="8" t="s">
        <v>13511</v>
      </c>
      <c r="BL146" s="11">
        <v>0.6</v>
      </c>
    </row>
    <row r="147" spans="2:64">
      <c r="B147" t="s">
        <v>13083</v>
      </c>
      <c r="C147" t="str">
        <f>LEFT(Table2[[#This Row],[Category]], FIND("|", B147 &amp; "|") - 1)</f>
        <v>Electronics</v>
      </c>
      <c r="D147" s="1">
        <v>0.61</v>
      </c>
      <c r="F147" s="8" t="s">
        <v>10445</v>
      </c>
      <c r="G147" s="8" t="str">
        <f t="shared" si="4"/>
        <v>Aquasure From Aquaguard</v>
      </c>
      <c r="H147" s="11">
        <v>0.49</v>
      </c>
      <c r="M147" s="9" t="s">
        <v>1287</v>
      </c>
      <c r="N147" s="10">
        <v>3.7</v>
      </c>
      <c r="R147" s="8"/>
      <c r="T147" t="s">
        <v>13511</v>
      </c>
      <c r="W147" s="10">
        <v>299</v>
      </c>
      <c r="X147" s="10">
        <v>4</v>
      </c>
      <c r="AG147" s="10" t="s">
        <v>13084</v>
      </c>
      <c r="AH147" s="35">
        <v>399</v>
      </c>
      <c r="AI147" s="14">
        <v>2766</v>
      </c>
      <c r="AJ147" s="31">
        <f t="shared" si="5"/>
        <v>1103634</v>
      </c>
      <c r="AO147" s="12">
        <v>0.25</v>
      </c>
      <c r="AP147" s="10">
        <v>4</v>
      </c>
      <c r="BG147" s="10" t="s">
        <v>13511</v>
      </c>
      <c r="BH147" s="10">
        <v>4</v>
      </c>
      <c r="BK147" s="10" t="s">
        <v>13511</v>
      </c>
      <c r="BL147" s="12">
        <v>0.25</v>
      </c>
    </row>
    <row r="148" spans="2:64">
      <c r="B148" t="s">
        <v>13084</v>
      </c>
      <c r="C148" t="str">
        <f>LEFT(Table2[[#This Row],[Category]], FIND("|", B148 &amp; "|") - 1)</f>
        <v>Computer&amp;Accessories</v>
      </c>
      <c r="D148" s="1">
        <v>0.52</v>
      </c>
      <c r="F148" s="8" t="s">
        <v>8118</v>
      </c>
      <c r="G148" s="8" t="str">
        <f t="shared" si="4"/>
        <v>Artis AR-45W-MG2 45</v>
      </c>
      <c r="H148" s="11">
        <v>0.51</v>
      </c>
      <c r="M148" s="7" t="s">
        <v>1297</v>
      </c>
      <c r="N148" s="8">
        <v>4.5</v>
      </c>
      <c r="R148" s="8"/>
      <c r="T148" t="s">
        <v>13511</v>
      </c>
      <c r="W148" s="8">
        <v>299</v>
      </c>
      <c r="X148" s="8">
        <v>4</v>
      </c>
      <c r="AG148" s="8" t="s">
        <v>13084</v>
      </c>
      <c r="AH148" s="34">
        <v>399</v>
      </c>
      <c r="AI148" s="15">
        <v>2766</v>
      </c>
      <c r="AJ148" s="31">
        <f t="shared" si="5"/>
        <v>1103634</v>
      </c>
      <c r="AO148" s="11">
        <v>0.25</v>
      </c>
      <c r="AP148" s="8">
        <v>4</v>
      </c>
      <c r="BG148" s="8" t="s">
        <v>13511</v>
      </c>
      <c r="BH148" s="8">
        <v>4</v>
      </c>
      <c r="BK148" s="8" t="s">
        <v>13511</v>
      </c>
      <c r="BL148" s="11">
        <v>0.25</v>
      </c>
    </row>
    <row r="149" spans="2:64">
      <c r="B149" t="s">
        <v>13084</v>
      </c>
      <c r="C149" t="str">
        <f>LEFT(Table2[[#This Row],[Category]], FIND("|", B149 &amp; "|") - 1)</f>
        <v>Computer&amp;Accessories</v>
      </c>
      <c r="D149" s="1">
        <v>0.44</v>
      </c>
      <c r="F149" s="10" t="s">
        <v>1940</v>
      </c>
      <c r="G149" s="8" t="str">
        <f t="shared" si="4"/>
        <v>Astigo Compatible Remote</v>
      </c>
      <c r="H149" s="12">
        <v>0.67</v>
      </c>
      <c r="M149" s="9" t="s">
        <v>1306</v>
      </c>
      <c r="N149" s="10">
        <v>4.2</v>
      </c>
      <c r="R149" s="8"/>
      <c r="T149" t="s">
        <v>13511</v>
      </c>
      <c r="W149" s="8">
        <v>199</v>
      </c>
      <c r="X149" s="8">
        <v>4.0999999999999996</v>
      </c>
      <c r="AG149" s="8" t="s">
        <v>13084</v>
      </c>
      <c r="AH149" s="34">
        <v>349</v>
      </c>
      <c r="AI149" s="15">
        <v>314</v>
      </c>
      <c r="AJ149" s="31">
        <f t="shared" si="5"/>
        <v>109586</v>
      </c>
      <c r="AO149" s="11">
        <v>0.43</v>
      </c>
      <c r="AP149" s="8">
        <v>4.0999999999999996</v>
      </c>
      <c r="BG149" s="10" t="s">
        <v>13511</v>
      </c>
      <c r="BH149" s="8">
        <v>4.0999999999999996</v>
      </c>
      <c r="BK149" s="10" t="s">
        <v>13511</v>
      </c>
      <c r="BL149" s="11">
        <v>0.43</v>
      </c>
    </row>
    <row r="150" spans="2:64">
      <c r="B150" t="s">
        <v>1318</v>
      </c>
      <c r="C150" t="str">
        <f>LEFT(Table2[[#This Row],[Category]], FIND("|", B150 &amp; "|") - 1)</f>
        <v>Electronics</v>
      </c>
      <c r="D150" s="1">
        <v>0.31</v>
      </c>
      <c r="F150" s="10" t="s">
        <v>2433</v>
      </c>
      <c r="G150" s="8" t="str">
        <f t="shared" si="4"/>
        <v>Astigo Compatible Remote</v>
      </c>
      <c r="H150" s="12">
        <v>0.5</v>
      </c>
      <c r="M150" s="7" t="s">
        <v>1316</v>
      </c>
      <c r="N150" s="8">
        <v>4.2</v>
      </c>
      <c r="R150" s="8"/>
      <c r="T150" t="s">
        <v>13511</v>
      </c>
      <c r="W150" s="8">
        <v>199</v>
      </c>
      <c r="X150" s="8">
        <v>4.0999999999999996</v>
      </c>
      <c r="AG150" s="8" t="s">
        <v>13084</v>
      </c>
      <c r="AH150" s="34">
        <v>349</v>
      </c>
      <c r="AI150" s="15">
        <v>314</v>
      </c>
      <c r="AJ150" s="31">
        <f t="shared" si="5"/>
        <v>109586</v>
      </c>
      <c r="AO150" s="11">
        <v>0.43</v>
      </c>
      <c r="AP150" s="8">
        <v>4.0999999999999996</v>
      </c>
      <c r="BG150" s="8" t="s">
        <v>13511</v>
      </c>
      <c r="BH150" s="8">
        <v>4.0999999999999996</v>
      </c>
      <c r="BK150" s="8" t="s">
        <v>13511</v>
      </c>
      <c r="BL150" s="11">
        <v>0.43</v>
      </c>
    </row>
    <row r="151" spans="2:64">
      <c r="B151" t="s">
        <v>13084</v>
      </c>
      <c r="C151" t="str">
        <f>LEFT(Table2[[#This Row],[Category]], FIND("|", B151 &amp; "|") - 1)</f>
        <v>Computer&amp;Accessories</v>
      </c>
      <c r="D151" s="1">
        <v>0.47</v>
      </c>
      <c r="F151" s="10" t="s">
        <v>9829</v>
      </c>
      <c r="G151" s="8" t="str">
        <f t="shared" si="4"/>
        <v>ATOM Selves-MH 200</v>
      </c>
      <c r="H151" s="12">
        <v>0.38</v>
      </c>
      <c r="M151" s="9" t="s">
        <v>1327</v>
      </c>
      <c r="N151" s="10">
        <v>4.2</v>
      </c>
      <c r="R151" s="8"/>
      <c r="T151" t="s">
        <v>13511</v>
      </c>
      <c r="W151" s="10">
        <v>199</v>
      </c>
      <c r="X151" s="10">
        <v>4</v>
      </c>
      <c r="AG151" s="10" t="s">
        <v>13084</v>
      </c>
      <c r="AH151" s="35">
        <v>299</v>
      </c>
      <c r="AI151" s="14">
        <v>43994</v>
      </c>
      <c r="AJ151" s="31">
        <f t="shared" si="5"/>
        <v>13154206</v>
      </c>
      <c r="AO151" s="12">
        <v>0.33</v>
      </c>
      <c r="AP151" s="10">
        <v>4</v>
      </c>
      <c r="BG151" s="10" t="s">
        <v>13511</v>
      </c>
      <c r="BH151" s="10">
        <v>4</v>
      </c>
      <c r="BK151" s="10" t="s">
        <v>13511</v>
      </c>
      <c r="BL151" s="12">
        <v>0.33</v>
      </c>
    </row>
    <row r="152" spans="2:64">
      <c r="B152" t="s">
        <v>13083</v>
      </c>
      <c r="C152" t="str">
        <f>LEFT(Table2[[#This Row],[Category]], FIND("|", B152 &amp; "|") - 1)</f>
        <v>Electronics</v>
      </c>
      <c r="D152" s="1">
        <v>0.54</v>
      </c>
      <c r="F152" s="8" t="s">
        <v>9879</v>
      </c>
      <c r="G152" s="8" t="str">
        <f t="shared" si="4"/>
        <v>atomberg Renesa 1200mm</v>
      </c>
      <c r="H152" s="11">
        <v>0.31</v>
      </c>
      <c r="M152" s="7" t="s">
        <v>1337</v>
      </c>
      <c r="N152" s="8">
        <v>4.0999999999999996</v>
      </c>
      <c r="R152" s="8"/>
      <c r="T152" t="s">
        <v>13511</v>
      </c>
      <c r="W152" s="8">
        <v>199</v>
      </c>
      <c r="X152" s="8">
        <v>4</v>
      </c>
      <c r="AG152" s="8" t="s">
        <v>13084</v>
      </c>
      <c r="AH152" s="34">
        <v>299</v>
      </c>
      <c r="AI152" s="15">
        <v>43994</v>
      </c>
      <c r="AJ152" s="31">
        <f t="shared" si="5"/>
        <v>13154206</v>
      </c>
      <c r="AO152" s="11">
        <v>0.33</v>
      </c>
      <c r="AP152" s="8">
        <v>4</v>
      </c>
      <c r="BG152" s="8" t="s">
        <v>13511</v>
      </c>
      <c r="BH152" s="8">
        <v>4</v>
      </c>
      <c r="BK152" s="8" t="s">
        <v>13511</v>
      </c>
      <c r="BL152" s="11">
        <v>0.33</v>
      </c>
    </row>
    <row r="153" spans="2:64">
      <c r="B153" t="s">
        <v>13084</v>
      </c>
      <c r="C153" t="str">
        <f>LEFT(Table2[[#This Row],[Category]], FIND("|", B153 &amp; "|") - 1)</f>
        <v>Computer&amp;Accessories</v>
      </c>
      <c r="D153" s="1">
        <v>0.69</v>
      </c>
      <c r="F153" s="8" t="s">
        <v>11433</v>
      </c>
      <c r="G153" s="8" t="str">
        <f t="shared" si="4"/>
        <v>AVNISH Tap Water</v>
      </c>
      <c r="H153" s="11">
        <v>0.52</v>
      </c>
      <c r="M153" s="9" t="s">
        <v>1347</v>
      </c>
      <c r="N153" s="10">
        <v>4.3</v>
      </c>
      <c r="R153" s="8"/>
      <c r="T153" t="s">
        <v>13511</v>
      </c>
      <c r="W153" s="10">
        <v>199</v>
      </c>
      <c r="X153" s="10">
        <v>4</v>
      </c>
      <c r="AG153" s="10" t="s">
        <v>13084</v>
      </c>
      <c r="AH153" s="35">
        <v>349</v>
      </c>
      <c r="AI153" s="14">
        <v>43994</v>
      </c>
      <c r="AJ153" s="31">
        <f t="shared" si="5"/>
        <v>15353906</v>
      </c>
      <c r="AO153" s="12">
        <v>0.43</v>
      </c>
      <c r="AP153" s="10">
        <v>4</v>
      </c>
      <c r="BG153" s="10" t="s">
        <v>13511</v>
      </c>
      <c r="BH153" s="10">
        <v>4</v>
      </c>
      <c r="BK153" s="10" t="s">
        <v>13511</v>
      </c>
      <c r="BL153" s="12">
        <v>0.43</v>
      </c>
    </row>
    <row r="154" spans="2:64">
      <c r="B154" t="s">
        <v>13083</v>
      </c>
      <c r="C154" t="str">
        <f>LEFT(Table2[[#This Row],[Category]], FIND("|", B154 &amp; "|") - 1)</f>
        <v>Electronics</v>
      </c>
      <c r="D154" s="1">
        <v>0.26</v>
      </c>
      <c r="F154" s="10" t="s">
        <v>10150</v>
      </c>
      <c r="G154" s="8" t="str">
        <f t="shared" si="4"/>
        <v>Bajaj ATX 4</v>
      </c>
      <c r="H154" s="12">
        <v>0</v>
      </c>
      <c r="M154" s="7" t="s">
        <v>1352</v>
      </c>
      <c r="N154" s="8">
        <v>4.3</v>
      </c>
      <c r="R154" s="8"/>
      <c r="T154" t="s">
        <v>13511</v>
      </c>
      <c r="W154" s="8">
        <v>199</v>
      </c>
      <c r="X154" s="8">
        <v>4</v>
      </c>
      <c r="AG154" s="8" t="s">
        <v>13084</v>
      </c>
      <c r="AH154" s="34">
        <v>349</v>
      </c>
      <c r="AI154" s="15">
        <v>43993</v>
      </c>
      <c r="AJ154" s="31">
        <f t="shared" si="5"/>
        <v>15353557</v>
      </c>
      <c r="AO154" s="11">
        <v>0.43</v>
      </c>
      <c r="AP154" s="8">
        <v>4</v>
      </c>
      <c r="BG154" s="8" t="s">
        <v>13511</v>
      </c>
      <c r="BH154" s="8">
        <v>4</v>
      </c>
      <c r="BK154" s="8" t="s">
        <v>13511</v>
      </c>
      <c r="BL154" s="11">
        <v>0.43</v>
      </c>
    </row>
    <row r="155" spans="2:64">
      <c r="B155" t="s">
        <v>13084</v>
      </c>
      <c r="C155" t="str">
        <f>LEFT(Table2[[#This Row],[Category]], FIND("|", B155 &amp; "|") - 1)</f>
        <v>Computer&amp;Accessories</v>
      </c>
      <c r="D155" s="1">
        <v>0.62</v>
      </c>
      <c r="F155" s="10" t="s">
        <v>9381</v>
      </c>
      <c r="G155" s="8" t="str">
        <f t="shared" si="4"/>
        <v>Bajaj Deluxe 2000</v>
      </c>
      <c r="H155" s="12">
        <v>0.14000000000000001</v>
      </c>
      <c r="M155" s="9" t="s">
        <v>1357</v>
      </c>
      <c r="N155" s="10">
        <v>4.3</v>
      </c>
      <c r="R155" s="8"/>
      <c r="T155" t="s">
        <v>13511</v>
      </c>
      <c r="W155" s="8">
        <v>199</v>
      </c>
      <c r="X155" s="8">
        <v>4</v>
      </c>
      <c r="AG155" s="8" t="s">
        <v>13084</v>
      </c>
      <c r="AH155" s="34">
        <v>349</v>
      </c>
      <c r="AI155" s="15">
        <v>43994</v>
      </c>
      <c r="AJ155" s="31">
        <f t="shared" si="5"/>
        <v>15353906</v>
      </c>
      <c r="AO155" s="11">
        <v>0.43</v>
      </c>
      <c r="AP155" s="8">
        <v>4</v>
      </c>
      <c r="BG155" s="10" t="s">
        <v>13511</v>
      </c>
      <c r="BH155" s="8">
        <v>4</v>
      </c>
      <c r="BK155" s="10" t="s">
        <v>13511</v>
      </c>
      <c r="BL155" s="11">
        <v>0.43</v>
      </c>
    </row>
    <row r="156" spans="2:64">
      <c r="B156" t="s">
        <v>13084</v>
      </c>
      <c r="C156" t="str">
        <f>LEFT(Table2[[#This Row],[Category]], FIND("|", B156 &amp; "|") - 1)</f>
        <v>Computer&amp;Accessories</v>
      </c>
      <c r="D156" s="1">
        <v>0.38</v>
      </c>
      <c r="F156" s="10" t="s">
        <v>10435</v>
      </c>
      <c r="G156" s="8" t="str">
        <f t="shared" si="4"/>
        <v>Bajaj DHX-9 1000W</v>
      </c>
      <c r="H156" s="12">
        <v>0.43</v>
      </c>
      <c r="M156" s="7" t="s">
        <v>1362</v>
      </c>
      <c r="N156" s="8">
        <v>3.4</v>
      </c>
      <c r="R156" s="8"/>
      <c r="T156" t="s">
        <v>13511</v>
      </c>
      <c r="W156" s="8">
        <v>249</v>
      </c>
      <c r="X156" s="8">
        <v>4</v>
      </c>
      <c r="AG156" s="8" t="s">
        <v>13084</v>
      </c>
      <c r="AH156" s="34">
        <v>399</v>
      </c>
      <c r="AI156" s="15">
        <v>43994</v>
      </c>
      <c r="AJ156" s="31">
        <f t="shared" si="5"/>
        <v>17553606</v>
      </c>
      <c r="AO156" s="11">
        <v>0.38</v>
      </c>
      <c r="AP156" s="8">
        <v>4</v>
      </c>
      <c r="BG156" s="8" t="s">
        <v>13511</v>
      </c>
      <c r="BH156" s="8">
        <v>4</v>
      </c>
      <c r="BK156" s="8" t="s">
        <v>13511</v>
      </c>
      <c r="BL156" s="11">
        <v>0.38</v>
      </c>
    </row>
    <row r="157" spans="2:64">
      <c r="B157" t="s">
        <v>13083</v>
      </c>
      <c r="C157" t="str">
        <f>LEFT(Table2[[#This Row],[Category]], FIND("|", B157 &amp; "|") - 1)</f>
        <v>Electronics</v>
      </c>
      <c r="D157" s="1">
        <v>0.5</v>
      </c>
      <c r="F157" s="8" t="s">
        <v>9351</v>
      </c>
      <c r="G157" s="8" t="str">
        <f t="shared" si="4"/>
        <v>Bajaj DX-2 600W</v>
      </c>
      <c r="H157" s="11">
        <v>0.2</v>
      </c>
      <c r="M157" s="9" t="s">
        <v>1372</v>
      </c>
      <c r="N157" s="10">
        <v>4.3</v>
      </c>
      <c r="R157" s="8"/>
      <c r="T157" t="s">
        <v>13184</v>
      </c>
      <c r="W157" s="8">
        <v>249</v>
      </c>
      <c r="X157" s="8">
        <v>4</v>
      </c>
      <c r="AG157" s="8" t="s">
        <v>13084</v>
      </c>
      <c r="AH157" s="34">
        <v>399</v>
      </c>
      <c r="AI157" s="15">
        <v>43994</v>
      </c>
      <c r="AJ157" s="31">
        <f t="shared" si="5"/>
        <v>17553606</v>
      </c>
      <c r="AO157" s="11">
        <v>0.38</v>
      </c>
      <c r="AP157" s="8">
        <v>4</v>
      </c>
      <c r="BG157" s="10" t="s">
        <v>13511</v>
      </c>
      <c r="BH157" s="8">
        <v>4</v>
      </c>
      <c r="BK157" s="10" t="s">
        <v>13511</v>
      </c>
      <c r="BL157" s="11">
        <v>0.38</v>
      </c>
    </row>
    <row r="158" spans="2:64">
      <c r="B158" t="s">
        <v>13084</v>
      </c>
      <c r="C158" t="str">
        <f>LEFT(Table2[[#This Row],[Category]], FIND("|", B158 &amp; "|") - 1)</f>
        <v>Computer&amp;Accessories</v>
      </c>
      <c r="D158" s="1">
        <v>0.25</v>
      </c>
      <c r="F158" s="8" t="s">
        <v>9959</v>
      </c>
      <c r="G158" s="8" t="str">
        <f t="shared" si="4"/>
        <v>Bajaj DX-2 600W</v>
      </c>
      <c r="H158" s="11">
        <v>0.47</v>
      </c>
      <c r="M158" s="7" t="s">
        <v>1382</v>
      </c>
      <c r="N158" s="8">
        <v>4.4000000000000004</v>
      </c>
      <c r="R158" s="8"/>
      <c r="T158" t="s">
        <v>13185</v>
      </c>
      <c r="W158" s="16">
        <v>8886</v>
      </c>
      <c r="X158" s="8">
        <v>4.2</v>
      </c>
      <c r="AG158" s="8" t="s">
        <v>13142</v>
      </c>
      <c r="AH158" s="34">
        <v>11850</v>
      </c>
      <c r="AI158" s="15">
        <v>3065</v>
      </c>
      <c r="AJ158" s="31">
        <f t="shared" si="5"/>
        <v>36320250</v>
      </c>
      <c r="AO158" s="11">
        <v>0.25</v>
      </c>
      <c r="AP158" s="8">
        <v>4.2</v>
      </c>
      <c r="BG158" s="8" t="s">
        <v>13184</v>
      </c>
      <c r="BH158" s="8">
        <v>4.2</v>
      </c>
      <c r="BK158" s="8" t="s">
        <v>13184</v>
      </c>
      <c r="BL158" s="11">
        <v>0.25</v>
      </c>
    </row>
    <row r="159" spans="2:64">
      <c r="B159" t="s">
        <v>1389</v>
      </c>
      <c r="C159" t="str">
        <f>LEFT(Table2[[#This Row],[Category]], FIND("|", B159 &amp; "|") - 1)</f>
        <v>Electronics</v>
      </c>
      <c r="D159" s="1">
        <v>0.41</v>
      </c>
      <c r="F159" s="10" t="s">
        <v>8683</v>
      </c>
      <c r="G159" s="8" t="str">
        <f t="shared" si="4"/>
        <v>Bajaj DX-6 1000W</v>
      </c>
      <c r="H159" s="12">
        <v>0.55000000000000004</v>
      </c>
      <c r="M159" s="9" t="s">
        <v>1387</v>
      </c>
      <c r="N159" s="10">
        <v>3.9</v>
      </c>
      <c r="R159" s="8"/>
      <c r="T159" t="s">
        <v>13186</v>
      </c>
      <c r="W159" s="10">
        <v>449</v>
      </c>
      <c r="X159" s="10">
        <v>4</v>
      </c>
      <c r="AG159" s="10" t="s">
        <v>13084</v>
      </c>
      <c r="AH159" s="35">
        <v>599</v>
      </c>
      <c r="AI159" s="14">
        <v>3231</v>
      </c>
      <c r="AJ159" s="31">
        <f t="shared" si="5"/>
        <v>1935369</v>
      </c>
      <c r="AO159" s="12">
        <v>0.25</v>
      </c>
      <c r="AP159" s="10">
        <v>4</v>
      </c>
      <c r="BG159" s="10" t="s">
        <v>13185</v>
      </c>
      <c r="BH159" s="10">
        <v>4</v>
      </c>
      <c r="BK159" s="10" t="s">
        <v>13185</v>
      </c>
      <c r="BL159" s="12">
        <v>0.25</v>
      </c>
    </row>
    <row r="160" spans="2:64">
      <c r="B160" t="s">
        <v>13083</v>
      </c>
      <c r="C160" t="str">
        <f>LEFT(Table2[[#This Row],[Category]], FIND("|", B160 &amp; "|") - 1)</f>
        <v>Electronics</v>
      </c>
      <c r="D160" s="1">
        <v>0.57999999999999996</v>
      </c>
      <c r="F160" s="10" t="s">
        <v>9096</v>
      </c>
      <c r="G160" s="8" t="str">
        <f t="shared" si="4"/>
        <v>Bajaj DX-7 1000W</v>
      </c>
      <c r="H160" s="12">
        <v>0.11</v>
      </c>
      <c r="M160" s="7" t="s">
        <v>1398</v>
      </c>
      <c r="N160" s="8">
        <v>4.0999999999999996</v>
      </c>
      <c r="R160" s="8"/>
      <c r="T160" t="s">
        <v>13186</v>
      </c>
      <c r="W160" s="8">
        <v>474</v>
      </c>
      <c r="X160" s="8">
        <v>4.3</v>
      </c>
      <c r="AG160" s="8" t="s">
        <v>13083</v>
      </c>
      <c r="AH160" s="34">
        <v>1799</v>
      </c>
      <c r="AI160" s="15">
        <v>1454</v>
      </c>
      <c r="AJ160" s="31">
        <f t="shared" si="5"/>
        <v>2615746</v>
      </c>
      <c r="AO160" s="11">
        <v>0.74</v>
      </c>
      <c r="AP160" s="8">
        <v>4.3</v>
      </c>
      <c r="BG160" s="8" t="s">
        <v>13186</v>
      </c>
      <c r="BH160" s="8">
        <v>4.3</v>
      </c>
      <c r="BK160" s="8" t="s">
        <v>13186</v>
      </c>
      <c r="BL160" s="11">
        <v>0.74</v>
      </c>
    </row>
    <row r="161" spans="2:64">
      <c r="B161" t="s">
        <v>13083</v>
      </c>
      <c r="C161" t="str">
        <f>LEFT(Table2[[#This Row],[Category]], FIND("|", B161 &amp; "|") - 1)</f>
        <v>Electronics</v>
      </c>
      <c r="D161" s="1">
        <v>0.56000000000000005</v>
      </c>
      <c r="F161" s="10" t="s">
        <v>10130</v>
      </c>
      <c r="G161" s="8" t="str">
        <f t="shared" si="4"/>
        <v>Bajaj Frore 1200</v>
      </c>
      <c r="H161" s="12">
        <v>0.47</v>
      </c>
      <c r="M161" s="9" t="s">
        <v>1408</v>
      </c>
      <c r="N161" s="10">
        <v>3.9</v>
      </c>
      <c r="R161" s="8"/>
      <c r="T161" t="s">
        <v>13187</v>
      </c>
      <c r="W161" s="10">
        <v>279</v>
      </c>
      <c r="X161" s="10">
        <v>4.2</v>
      </c>
      <c r="AG161" s="10" t="s">
        <v>13083</v>
      </c>
      <c r="AH161" s="35">
        <v>1499</v>
      </c>
      <c r="AI161" s="14">
        <v>2646</v>
      </c>
      <c r="AJ161" s="31">
        <f t="shared" si="5"/>
        <v>3966354</v>
      </c>
      <c r="AO161" s="12">
        <v>0.81</v>
      </c>
      <c r="AP161" s="10">
        <v>4.2</v>
      </c>
      <c r="BG161" s="10" t="s">
        <v>13186</v>
      </c>
      <c r="BH161" s="10">
        <v>4.2</v>
      </c>
      <c r="BK161" s="10" t="s">
        <v>13186</v>
      </c>
      <c r="BL161" s="12">
        <v>0.81</v>
      </c>
    </row>
    <row r="162" spans="2:64">
      <c r="B162" t="s">
        <v>1318</v>
      </c>
      <c r="C162" t="str">
        <f>LEFT(Table2[[#This Row],[Category]], FIND("|", B162 &amp; "|") - 1)</f>
        <v>Electronics</v>
      </c>
      <c r="D162" s="1">
        <v>0.32</v>
      </c>
      <c r="F162" s="10" t="s">
        <v>12870</v>
      </c>
      <c r="G162" s="8" t="str">
        <f t="shared" si="4"/>
        <v>Bajaj HM-01 Powerful</v>
      </c>
      <c r="H162" s="12">
        <v>0.32</v>
      </c>
      <c r="M162" s="7" t="s">
        <v>1418</v>
      </c>
      <c r="N162" s="8">
        <v>4</v>
      </c>
      <c r="R162" s="8"/>
      <c r="T162" t="s">
        <v>13188</v>
      </c>
      <c r="W162" s="8">
        <v>269</v>
      </c>
      <c r="X162" s="8">
        <v>4</v>
      </c>
      <c r="AG162" s="8" t="s">
        <v>13084</v>
      </c>
      <c r="AH162" s="34">
        <v>699</v>
      </c>
      <c r="AI162" s="15">
        <v>93</v>
      </c>
      <c r="AJ162" s="31">
        <f t="shared" si="5"/>
        <v>65007</v>
      </c>
      <c r="AO162" s="11">
        <v>0.62</v>
      </c>
      <c r="AP162" s="8">
        <v>4</v>
      </c>
      <c r="BG162" s="8" t="s">
        <v>13187</v>
      </c>
      <c r="BH162" s="8">
        <v>4</v>
      </c>
      <c r="BK162" s="8" t="s">
        <v>13187</v>
      </c>
      <c r="BL162" s="11">
        <v>0.62</v>
      </c>
    </row>
    <row r="163" spans="2:64">
      <c r="B163" t="s">
        <v>13084</v>
      </c>
      <c r="C163" t="str">
        <f>LEFT(Table2[[#This Row],[Category]], FIND("|", B163 &amp; "|") - 1)</f>
        <v>Computer&amp;Accessories</v>
      </c>
      <c r="D163" s="1">
        <v>0.66</v>
      </c>
      <c r="F163" s="10" t="s">
        <v>8828</v>
      </c>
      <c r="G163" s="8" t="str">
        <f t="shared" si="4"/>
        <v>Bajaj Immersion Rod</v>
      </c>
      <c r="H163" s="12">
        <v>0.25</v>
      </c>
      <c r="M163" s="9" t="s">
        <v>1428</v>
      </c>
      <c r="N163" s="10">
        <v>4.3</v>
      </c>
      <c r="R163" s="8"/>
      <c r="T163" t="s">
        <v>13189</v>
      </c>
      <c r="W163" s="8">
        <v>575</v>
      </c>
      <c r="X163" s="8">
        <v>4.2</v>
      </c>
      <c r="AG163" s="8" t="s">
        <v>13084</v>
      </c>
      <c r="AH163" s="34">
        <v>2799</v>
      </c>
      <c r="AI163" s="15">
        <v>8537</v>
      </c>
      <c r="AJ163" s="31">
        <f t="shared" si="5"/>
        <v>23895063</v>
      </c>
      <c r="AO163" s="11">
        <v>0.79</v>
      </c>
      <c r="AP163" s="8">
        <v>4.2</v>
      </c>
      <c r="BG163" s="10" t="s">
        <v>13188</v>
      </c>
      <c r="BH163" s="8">
        <v>4.2</v>
      </c>
      <c r="BK163" s="10" t="s">
        <v>13188</v>
      </c>
      <c r="BL163" s="11">
        <v>0.79</v>
      </c>
    </row>
    <row r="164" spans="2:64">
      <c r="B164" t="s">
        <v>13084</v>
      </c>
      <c r="C164" t="str">
        <f>LEFT(Table2[[#This Row],[Category]], FIND("|", B164 &amp; "|") - 1)</f>
        <v>Computer&amp;Accessories</v>
      </c>
      <c r="D164" s="1">
        <v>0.7</v>
      </c>
      <c r="F164" s="10" t="s">
        <v>11762</v>
      </c>
      <c r="G164" s="8" t="str">
        <f t="shared" si="4"/>
        <v>Bajaj Majesty Duetto</v>
      </c>
      <c r="H164" s="12">
        <v>0.28000000000000003</v>
      </c>
      <c r="M164" s="7" t="s">
        <v>1437</v>
      </c>
      <c r="N164" s="8">
        <v>4</v>
      </c>
      <c r="R164" s="8"/>
      <c r="T164" t="s">
        <v>13190</v>
      </c>
      <c r="W164" s="16">
        <v>7349</v>
      </c>
      <c r="X164" s="8">
        <v>4.2</v>
      </c>
      <c r="AG164" s="8" t="s">
        <v>13142</v>
      </c>
      <c r="AH164" s="34">
        <v>10900</v>
      </c>
      <c r="AI164" s="15">
        <v>11957</v>
      </c>
      <c r="AJ164" s="31">
        <f t="shared" si="5"/>
        <v>130331300</v>
      </c>
      <c r="AO164" s="11">
        <v>0.33</v>
      </c>
      <c r="AP164" s="8">
        <v>4.2</v>
      </c>
      <c r="BG164" s="8" t="s">
        <v>13189</v>
      </c>
      <c r="BH164" s="8">
        <v>4.2</v>
      </c>
      <c r="BK164" s="8" t="s">
        <v>13189</v>
      </c>
      <c r="BL164" s="11">
        <v>0.33</v>
      </c>
    </row>
    <row r="165" spans="2:64">
      <c r="B165" t="s">
        <v>13084</v>
      </c>
      <c r="C165" t="str">
        <f>LEFT(Table2[[#This Row],[Category]], FIND("|", B165 &amp; "|") - 1)</f>
        <v>Computer&amp;Accessories</v>
      </c>
      <c r="D165" s="1">
        <v>0.63</v>
      </c>
      <c r="F165" s="8" t="s">
        <v>8778</v>
      </c>
      <c r="G165" s="8" t="str">
        <f t="shared" si="4"/>
        <v>Bajaj Majesty DX-11</v>
      </c>
      <c r="H165" s="11">
        <v>0.24</v>
      </c>
      <c r="M165" s="9" t="s">
        <v>1442</v>
      </c>
      <c r="N165" s="10">
        <v>3.9</v>
      </c>
      <c r="R165" s="8"/>
      <c r="T165" t="s">
        <v>13191</v>
      </c>
      <c r="W165" s="13">
        <v>3299</v>
      </c>
      <c r="X165" s="10">
        <v>3.9</v>
      </c>
      <c r="AG165" s="10" t="s">
        <v>13084</v>
      </c>
      <c r="AH165" s="35">
        <v>4100</v>
      </c>
      <c r="AI165" s="14">
        <v>15783</v>
      </c>
      <c r="AJ165" s="31">
        <f t="shared" si="5"/>
        <v>64710300</v>
      </c>
      <c r="AO165" s="12">
        <v>0.2</v>
      </c>
      <c r="AP165" s="10">
        <v>3.9</v>
      </c>
      <c r="BG165" s="10" t="s">
        <v>13190</v>
      </c>
      <c r="BH165" s="10">
        <v>3.9</v>
      </c>
      <c r="BK165" s="10" t="s">
        <v>13190</v>
      </c>
      <c r="BL165" s="12">
        <v>0.2</v>
      </c>
    </row>
    <row r="166" spans="2:64">
      <c r="B166" t="s">
        <v>13084</v>
      </c>
      <c r="C166" t="str">
        <f>LEFT(Table2[[#This Row],[Category]], FIND("|", B166 &amp; "|") - 1)</f>
        <v>Computer&amp;Accessories</v>
      </c>
      <c r="D166" s="1">
        <v>0.28999999999999998</v>
      </c>
      <c r="F166" s="8" t="s">
        <v>12980</v>
      </c>
      <c r="G166" s="8" t="str">
        <f t="shared" si="4"/>
        <v>Bajaj Majesty RX10</v>
      </c>
      <c r="H166" s="11">
        <v>0.28000000000000003</v>
      </c>
      <c r="M166" s="7" t="s">
        <v>1451</v>
      </c>
      <c r="N166" s="8">
        <v>4.5</v>
      </c>
      <c r="R166" s="8"/>
      <c r="T166" t="s">
        <v>13553</v>
      </c>
      <c r="W166" s="8">
        <v>99</v>
      </c>
      <c r="X166" s="8">
        <v>4.3</v>
      </c>
      <c r="AG166" s="8" t="s">
        <v>13142</v>
      </c>
      <c r="AH166" s="34">
        <v>99</v>
      </c>
      <c r="AI166" s="15">
        <v>5036</v>
      </c>
      <c r="AJ166" s="31">
        <f t="shared" si="5"/>
        <v>498564</v>
      </c>
      <c r="AO166" s="11">
        <v>0</v>
      </c>
      <c r="AP166" s="8">
        <v>4.3</v>
      </c>
      <c r="BG166" s="8" t="s">
        <v>13191</v>
      </c>
      <c r="BH166" s="8">
        <v>4.3</v>
      </c>
      <c r="BK166" s="8" t="s">
        <v>13191</v>
      </c>
      <c r="BL166" s="11">
        <v>0</v>
      </c>
    </row>
    <row r="167" spans="2:64">
      <c r="B167" t="s">
        <v>13083</v>
      </c>
      <c r="C167" t="str">
        <f>LEFT(Table2[[#This Row],[Category]], FIND("|", B167 &amp; "|") - 1)</f>
        <v>Electronics</v>
      </c>
      <c r="D167" s="1">
        <v>0.75</v>
      </c>
      <c r="F167" s="10" t="s">
        <v>9300</v>
      </c>
      <c r="G167" s="8" t="str">
        <f t="shared" si="4"/>
        <v>Bajaj Majesty RX11</v>
      </c>
      <c r="H167" s="12">
        <v>0.34</v>
      </c>
      <c r="M167" s="9" t="s">
        <v>1461</v>
      </c>
      <c r="N167" s="10">
        <v>3.9</v>
      </c>
      <c r="R167" s="8"/>
      <c r="T167" t="s">
        <v>13553</v>
      </c>
      <c r="W167" s="16">
        <v>4999</v>
      </c>
      <c r="X167" s="8">
        <v>4.5</v>
      </c>
      <c r="AG167" s="8" t="s">
        <v>13142</v>
      </c>
      <c r="AH167" s="34">
        <v>24999</v>
      </c>
      <c r="AI167" s="15">
        <v>287</v>
      </c>
      <c r="AJ167" s="31">
        <f t="shared" si="5"/>
        <v>7174713</v>
      </c>
      <c r="AO167" s="11">
        <v>0.8</v>
      </c>
      <c r="AP167" s="8">
        <v>4.5</v>
      </c>
      <c r="BG167" s="10" t="s">
        <v>13553</v>
      </c>
      <c r="BH167" s="8">
        <v>4.5</v>
      </c>
      <c r="BK167" s="10" t="s">
        <v>13553</v>
      </c>
      <c r="BL167" s="11">
        <v>0.8</v>
      </c>
    </row>
    <row r="168" spans="2:64">
      <c r="B168" t="s">
        <v>13084</v>
      </c>
      <c r="C168" t="str">
        <f>LEFT(Table2[[#This Row],[Category]], FIND("|", B168 &amp; "|") - 1)</f>
        <v>Computer&amp;Accessories</v>
      </c>
      <c r="D168" s="1">
        <v>0.69</v>
      </c>
      <c r="F168" s="10" t="s">
        <v>8994</v>
      </c>
      <c r="G168" s="8" t="str">
        <f t="shared" si="4"/>
        <v>Bajaj Minor 1000</v>
      </c>
      <c r="H168" s="12">
        <v>0.34</v>
      </c>
      <c r="M168" s="7" t="s">
        <v>1471</v>
      </c>
      <c r="N168" s="8">
        <v>4.2</v>
      </c>
      <c r="R168" s="8"/>
      <c r="T168" t="s">
        <v>13192</v>
      </c>
      <c r="W168" s="16">
        <v>4999</v>
      </c>
      <c r="X168" s="8">
        <v>4.5999999999999996</v>
      </c>
      <c r="AG168" s="8" t="s">
        <v>13142</v>
      </c>
      <c r="AH168" s="34">
        <v>24999</v>
      </c>
      <c r="AI168" s="15">
        <v>124</v>
      </c>
      <c r="AJ168" s="31">
        <f t="shared" si="5"/>
        <v>3099876</v>
      </c>
      <c r="AO168" s="11">
        <v>0.8</v>
      </c>
      <c r="AP168" s="8">
        <v>4.5999999999999996</v>
      </c>
      <c r="BG168" s="8" t="s">
        <v>13553</v>
      </c>
      <c r="BH168" s="8">
        <v>4.5999999999999996</v>
      </c>
      <c r="BK168" s="8" t="s">
        <v>13553</v>
      </c>
      <c r="BL168" s="11">
        <v>0.8</v>
      </c>
    </row>
    <row r="169" spans="2:64">
      <c r="B169" t="s">
        <v>13083</v>
      </c>
      <c r="C169" t="str">
        <f>LEFT(Table2[[#This Row],[Category]], FIND("|", B169 &amp; "|") - 1)</f>
        <v>Electronics</v>
      </c>
      <c r="D169" s="1">
        <v>0.83</v>
      </c>
      <c r="F169" s="8" t="s">
        <v>8757</v>
      </c>
      <c r="G169" s="8" t="str">
        <f t="shared" si="4"/>
        <v>Bajaj New Shakti</v>
      </c>
      <c r="H169" s="11">
        <v>0.57999999999999996</v>
      </c>
      <c r="M169" s="9" t="s">
        <v>1476</v>
      </c>
      <c r="N169" s="10">
        <v>4</v>
      </c>
      <c r="R169" s="8"/>
      <c r="T169" t="s">
        <v>13193</v>
      </c>
      <c r="W169" s="13">
        <v>15999</v>
      </c>
      <c r="X169" s="10">
        <v>4</v>
      </c>
      <c r="AG169" s="10" t="s">
        <v>13142</v>
      </c>
      <c r="AH169" s="35">
        <v>24500</v>
      </c>
      <c r="AI169" s="14">
        <v>11206</v>
      </c>
      <c r="AJ169" s="31">
        <f t="shared" si="5"/>
        <v>274547000</v>
      </c>
      <c r="AO169" s="12">
        <v>0.35</v>
      </c>
      <c r="AP169" s="10">
        <v>4</v>
      </c>
      <c r="BG169" s="10" t="s">
        <v>13192</v>
      </c>
      <c r="BH169" s="10">
        <v>4</v>
      </c>
      <c r="BK169" s="10" t="s">
        <v>13192</v>
      </c>
      <c r="BL169" s="12">
        <v>0.35</v>
      </c>
    </row>
    <row r="170" spans="2:64">
      <c r="B170" t="s">
        <v>13083</v>
      </c>
      <c r="C170" t="str">
        <f>LEFT(Table2[[#This Row],[Category]], FIND("|", B170 &amp; "|") - 1)</f>
        <v>Electronics</v>
      </c>
      <c r="D170" s="1">
        <v>0.46</v>
      </c>
      <c r="F170" s="8" t="s">
        <v>9106</v>
      </c>
      <c r="G170" s="8" t="str">
        <f t="shared" si="4"/>
        <v>Bajaj New Shakti</v>
      </c>
      <c r="H170" s="11">
        <v>0.59</v>
      </c>
      <c r="M170" s="7" t="s">
        <v>1486</v>
      </c>
      <c r="N170" s="8">
        <v>4.3</v>
      </c>
      <c r="R170" s="8"/>
      <c r="T170" t="s">
        <v>13194</v>
      </c>
      <c r="W170" s="16">
        <v>8199</v>
      </c>
      <c r="X170" s="8">
        <v>3.9</v>
      </c>
      <c r="AG170" s="8" t="s">
        <v>13142</v>
      </c>
      <c r="AH170" s="34">
        <v>16000</v>
      </c>
      <c r="AI170" s="15">
        <v>18497</v>
      </c>
      <c r="AJ170" s="31">
        <f t="shared" si="5"/>
        <v>295952000</v>
      </c>
      <c r="AO170" s="11">
        <v>0.49</v>
      </c>
      <c r="AP170" s="8">
        <v>3.9</v>
      </c>
      <c r="BG170" s="8" t="s">
        <v>13193</v>
      </c>
      <c r="BH170" s="8">
        <v>3.9</v>
      </c>
      <c r="BK170" s="8" t="s">
        <v>13193</v>
      </c>
      <c r="BL170" s="11">
        <v>0.49</v>
      </c>
    </row>
    <row r="171" spans="2:64">
      <c r="B171" t="s">
        <v>13084</v>
      </c>
      <c r="C171" t="str">
        <f>LEFT(Table2[[#This Row],[Category]], FIND("|", B171 &amp; "|") - 1)</f>
        <v>Computer&amp;Accessories</v>
      </c>
      <c r="D171" s="1">
        <v>0.38</v>
      </c>
      <c r="F171" s="10" t="s">
        <v>9238</v>
      </c>
      <c r="G171" s="8" t="str">
        <f t="shared" si="4"/>
        <v>Bajaj New Shakti</v>
      </c>
      <c r="H171" s="12">
        <v>0.48</v>
      </c>
      <c r="M171" s="9" t="s">
        <v>1496</v>
      </c>
      <c r="N171" s="10">
        <v>4</v>
      </c>
      <c r="R171" s="8"/>
      <c r="T171" t="s">
        <v>13195</v>
      </c>
      <c r="W171" s="16">
        <v>1699</v>
      </c>
      <c r="X171" s="8">
        <v>3.6</v>
      </c>
      <c r="AG171" s="8" t="s">
        <v>13084</v>
      </c>
      <c r="AH171" s="34">
        <v>3499</v>
      </c>
      <c r="AI171" s="15">
        <v>7689</v>
      </c>
      <c r="AJ171" s="31">
        <f t="shared" si="5"/>
        <v>26903811</v>
      </c>
      <c r="AO171" s="11">
        <v>0.51</v>
      </c>
      <c r="AP171" s="8">
        <v>3.6</v>
      </c>
      <c r="BG171" s="10" t="s">
        <v>13194</v>
      </c>
      <c r="BH171" s="8">
        <v>3.6</v>
      </c>
      <c r="BK171" s="10" t="s">
        <v>13194</v>
      </c>
      <c r="BL171" s="11">
        <v>0.51</v>
      </c>
    </row>
    <row r="172" spans="2:64">
      <c r="B172" t="s">
        <v>13084</v>
      </c>
      <c r="C172" t="str">
        <f>LEFT(Table2[[#This Row],[Category]], FIND("|", B172 &amp; "|") - 1)</f>
        <v>Computer&amp;Accessories</v>
      </c>
      <c r="D172" s="1">
        <v>0.44</v>
      </c>
      <c r="F172" s="8" t="s">
        <v>11069</v>
      </c>
      <c r="G172" s="8" t="str">
        <f t="shared" si="4"/>
        <v>Bajaj New Shakti</v>
      </c>
      <c r="H172" s="11">
        <v>0.52</v>
      </c>
      <c r="M172" s="7" t="s">
        <v>1506</v>
      </c>
      <c r="N172" s="8">
        <v>4.4000000000000004</v>
      </c>
      <c r="R172" s="8"/>
      <c r="T172" t="s">
        <v>13195</v>
      </c>
      <c r="W172" s="8">
        <v>299</v>
      </c>
      <c r="X172" s="8">
        <v>3.7</v>
      </c>
      <c r="AG172" s="8" t="s">
        <v>13083</v>
      </c>
      <c r="AH172" s="34">
        <v>599</v>
      </c>
      <c r="AI172" s="15">
        <v>708</v>
      </c>
      <c r="AJ172" s="31">
        <f t="shared" si="5"/>
        <v>424092</v>
      </c>
      <c r="AO172" s="11">
        <v>0.5</v>
      </c>
      <c r="AP172" s="8">
        <v>3.7</v>
      </c>
      <c r="BG172" s="8" t="s">
        <v>13195</v>
      </c>
      <c r="BH172" s="8">
        <v>3.7</v>
      </c>
      <c r="BK172" s="8" t="s">
        <v>13195</v>
      </c>
      <c r="BL172" s="11">
        <v>0.5</v>
      </c>
    </row>
    <row r="173" spans="2:64">
      <c r="B173" t="s">
        <v>13083</v>
      </c>
      <c r="C173" t="str">
        <f>LEFT(Table2[[#This Row],[Category]], FIND("|", B173 &amp; "|") - 1)</f>
        <v>Electronics</v>
      </c>
      <c r="D173" s="1">
        <v>0.31</v>
      </c>
      <c r="F173" s="10" t="s">
        <v>9565</v>
      </c>
      <c r="G173" s="8" t="str">
        <f t="shared" si="4"/>
        <v>Bajaj OFR Room</v>
      </c>
      <c r="H173" s="12">
        <v>0.4</v>
      </c>
      <c r="M173" s="9" t="s">
        <v>1516</v>
      </c>
      <c r="N173" s="10">
        <v>4.3</v>
      </c>
      <c r="R173" s="8"/>
      <c r="T173" t="s">
        <v>13196</v>
      </c>
      <c r="W173" s="10">
        <v>299</v>
      </c>
      <c r="X173" s="10">
        <v>3.8</v>
      </c>
      <c r="AG173" s="10" t="s">
        <v>13083</v>
      </c>
      <c r="AH173" s="35">
        <v>899</v>
      </c>
      <c r="AI173" s="14">
        <v>425</v>
      </c>
      <c r="AJ173" s="31">
        <f t="shared" si="5"/>
        <v>382075</v>
      </c>
      <c r="AO173" s="12">
        <v>0.67</v>
      </c>
      <c r="AP173" s="10">
        <v>3.8</v>
      </c>
      <c r="BG173" s="10" t="s">
        <v>13195</v>
      </c>
      <c r="BH173" s="10">
        <v>3.8</v>
      </c>
      <c r="BK173" s="10" t="s">
        <v>13195</v>
      </c>
      <c r="BL173" s="12">
        <v>0.67</v>
      </c>
    </row>
    <row r="174" spans="2:64">
      <c r="B174" t="s">
        <v>13084</v>
      </c>
      <c r="C174" t="str">
        <f>LEFT(Table2[[#This Row],[Category]], FIND("|", B174 &amp; "|") - 1)</f>
        <v>Computer&amp;Accessories</v>
      </c>
      <c r="D174" s="1">
        <v>0.63</v>
      </c>
      <c r="F174" s="10" t="s">
        <v>10977</v>
      </c>
      <c r="G174" s="8" t="str">
        <f t="shared" si="4"/>
        <v>BAJAJ PYGMY MINI</v>
      </c>
      <c r="H174" s="12">
        <v>0.41</v>
      </c>
      <c r="M174" s="7" t="s">
        <v>1520</v>
      </c>
      <c r="N174" s="8">
        <v>4</v>
      </c>
      <c r="R174" s="8"/>
      <c r="T174" t="s">
        <v>13197</v>
      </c>
      <c r="W174" s="8">
        <v>308</v>
      </c>
      <c r="X174" s="8">
        <v>3.9</v>
      </c>
      <c r="AG174" s="8" t="s">
        <v>13142</v>
      </c>
      <c r="AH174" s="34">
        <v>499</v>
      </c>
      <c r="AI174" s="15">
        <v>4584</v>
      </c>
      <c r="AJ174" s="31">
        <f t="shared" si="5"/>
        <v>2287416</v>
      </c>
      <c r="AO174" s="11">
        <v>0.38</v>
      </c>
      <c r="AP174" s="8">
        <v>3.9</v>
      </c>
      <c r="BG174" s="8" t="s">
        <v>13196</v>
      </c>
      <c r="BH174" s="8">
        <v>3.9</v>
      </c>
      <c r="BK174" s="8" t="s">
        <v>13196</v>
      </c>
      <c r="BL174" s="11">
        <v>0.38</v>
      </c>
    </row>
    <row r="175" spans="2:64">
      <c r="B175" t="s">
        <v>13084</v>
      </c>
      <c r="C175" t="str">
        <f>LEFT(Table2[[#This Row],[Category]], FIND("|", B175 &amp; "|") - 1)</f>
        <v>Computer&amp;Accessories</v>
      </c>
      <c r="D175" s="1">
        <v>0.67</v>
      </c>
      <c r="F175" s="10" t="s">
        <v>8788</v>
      </c>
      <c r="G175" s="8" t="str">
        <f t="shared" si="4"/>
        <v>Bajaj Rex 500W</v>
      </c>
      <c r="H175" s="12">
        <v>0.38</v>
      </c>
      <c r="M175" s="9" t="s">
        <v>1525</v>
      </c>
      <c r="N175" s="10">
        <v>4.3</v>
      </c>
      <c r="R175" s="8"/>
      <c r="T175" t="s">
        <v>13198</v>
      </c>
      <c r="W175" s="16">
        <v>3569</v>
      </c>
      <c r="X175" s="8">
        <v>4.3</v>
      </c>
      <c r="AG175" s="8" t="s">
        <v>13142</v>
      </c>
      <c r="AH175" s="34">
        <v>5190</v>
      </c>
      <c r="AI175" s="15">
        <v>28629</v>
      </c>
      <c r="AJ175" s="31">
        <f t="shared" si="5"/>
        <v>148584510</v>
      </c>
      <c r="AO175" s="11">
        <v>0.31</v>
      </c>
      <c r="AP175" s="8">
        <v>4.3</v>
      </c>
      <c r="BG175" s="10" t="s">
        <v>13197</v>
      </c>
      <c r="BH175" s="8">
        <v>4.3</v>
      </c>
      <c r="BK175" s="10" t="s">
        <v>13197</v>
      </c>
      <c r="BL175" s="11">
        <v>0.31</v>
      </c>
    </row>
    <row r="176" spans="2:64">
      <c r="B176" t="s">
        <v>13084</v>
      </c>
      <c r="C176" t="str">
        <f>LEFT(Table2[[#This Row],[Category]], FIND("|", B176 &amp; "|") - 1)</f>
        <v>Computer&amp;Accessories</v>
      </c>
      <c r="D176" s="1">
        <v>0.8</v>
      </c>
      <c r="F176" s="10" t="s">
        <v>10190</v>
      </c>
      <c r="G176" s="8" t="str">
        <f t="shared" si="4"/>
        <v>Bajaj Rex 750W</v>
      </c>
      <c r="H176" s="12">
        <v>0.49</v>
      </c>
      <c r="M176" s="7" t="s">
        <v>1535</v>
      </c>
      <c r="N176" s="8">
        <v>5</v>
      </c>
      <c r="R176" s="8"/>
      <c r="T176" t="s">
        <v>13508</v>
      </c>
      <c r="W176" s="8">
        <v>193</v>
      </c>
      <c r="X176" s="8">
        <v>3.6</v>
      </c>
      <c r="AG176" s="8" t="s">
        <v>13142</v>
      </c>
      <c r="AH176" s="34">
        <v>399</v>
      </c>
      <c r="AI176" s="15">
        <v>37</v>
      </c>
      <c r="AJ176" s="31">
        <f t="shared" si="5"/>
        <v>14763</v>
      </c>
      <c r="AO176" s="11">
        <v>0.52</v>
      </c>
      <c r="AP176" s="8">
        <v>3.6</v>
      </c>
      <c r="BG176" s="8" t="s">
        <v>13198</v>
      </c>
      <c r="BH176" s="8">
        <v>3.6</v>
      </c>
      <c r="BK176" s="8" t="s">
        <v>13198</v>
      </c>
      <c r="BL176" s="11">
        <v>0.52</v>
      </c>
    </row>
    <row r="177" spans="2:64">
      <c r="B177" t="s">
        <v>13084</v>
      </c>
      <c r="C177" t="str">
        <f>LEFT(Table2[[#This Row],[Category]], FIND("|", B177 &amp; "|") - 1)</f>
        <v>Computer&amp;Accessories</v>
      </c>
      <c r="D177" s="1">
        <v>0.6</v>
      </c>
      <c r="F177" s="10" t="s">
        <v>12488</v>
      </c>
      <c r="G177" s="8" t="str">
        <f t="shared" si="4"/>
        <v>Bajaj Rex DLX</v>
      </c>
      <c r="H177" s="12">
        <v>0.49</v>
      </c>
      <c r="M177" s="9" t="s">
        <v>1545</v>
      </c>
      <c r="N177" s="10">
        <v>3.7</v>
      </c>
      <c r="R177" s="8"/>
      <c r="T177" t="s">
        <v>13508</v>
      </c>
      <c r="W177" s="13">
        <v>1499</v>
      </c>
      <c r="X177" s="10">
        <v>4.3</v>
      </c>
      <c r="AG177" s="10" t="s">
        <v>13142</v>
      </c>
      <c r="AH177" s="35">
        <v>1499</v>
      </c>
      <c r="AI177" s="14">
        <v>9331</v>
      </c>
      <c r="AJ177" s="31">
        <f t="shared" si="5"/>
        <v>13987169</v>
      </c>
      <c r="AO177" s="12">
        <v>0</v>
      </c>
      <c r="AP177" s="10">
        <v>4.3</v>
      </c>
      <c r="BG177" s="10" t="s">
        <v>13508</v>
      </c>
      <c r="BH177" s="10">
        <v>4.3</v>
      </c>
      <c r="BK177" s="10" t="s">
        <v>13508</v>
      </c>
      <c r="BL177" s="12">
        <v>0</v>
      </c>
    </row>
    <row r="178" spans="2:64">
      <c r="B178" t="s">
        <v>13084</v>
      </c>
      <c r="C178" t="str">
        <f>LEFT(Table2[[#This Row],[Category]], FIND("|", B178 &amp; "|") - 1)</f>
        <v>Computer&amp;Accessories</v>
      </c>
      <c r="D178" s="1">
        <v>0.71</v>
      </c>
      <c r="F178" s="8" t="s">
        <v>8611</v>
      </c>
      <c r="G178" s="8" t="str">
        <f t="shared" si="4"/>
        <v>Bajaj RHX-2 800-Watt</v>
      </c>
      <c r="H178" s="11">
        <v>0.1</v>
      </c>
      <c r="M178" s="7" t="s">
        <v>1555</v>
      </c>
      <c r="N178" s="8">
        <v>4</v>
      </c>
      <c r="R178" s="8"/>
      <c r="T178" t="s">
        <v>13508</v>
      </c>
      <c r="W178" s="16">
        <v>1409</v>
      </c>
      <c r="X178" s="8">
        <v>3.7</v>
      </c>
      <c r="AG178" s="8" t="s">
        <v>13142</v>
      </c>
      <c r="AH178" s="34">
        <v>1639</v>
      </c>
      <c r="AI178" s="15">
        <v>787</v>
      </c>
      <c r="AJ178" s="31">
        <f t="shared" si="5"/>
        <v>1289893</v>
      </c>
      <c r="AO178" s="11">
        <v>0.14000000000000001</v>
      </c>
      <c r="AP178" s="8">
        <v>3.7</v>
      </c>
      <c r="BG178" s="8" t="s">
        <v>13508</v>
      </c>
      <c r="BH178" s="8">
        <v>3.7</v>
      </c>
      <c r="BK178" s="8" t="s">
        <v>13508</v>
      </c>
      <c r="BL178" s="11">
        <v>0.14000000000000001</v>
      </c>
    </row>
    <row r="179" spans="2:64">
      <c r="B179" t="s">
        <v>13084</v>
      </c>
      <c r="C179" t="str">
        <f>LEFT(Table2[[#This Row],[Category]], FIND("|", B179 &amp; "|") - 1)</f>
        <v>Computer&amp;Accessories</v>
      </c>
      <c r="D179" s="1">
        <v>0.64</v>
      </c>
      <c r="F179" s="8" t="s">
        <v>8737</v>
      </c>
      <c r="G179" s="8" t="str">
        <f t="shared" si="4"/>
        <v>Bajaj Splendora 3</v>
      </c>
      <c r="H179" s="11">
        <v>0.56000000000000005</v>
      </c>
      <c r="M179" s="9" t="s">
        <v>1561</v>
      </c>
      <c r="N179" s="10">
        <v>4.0999999999999996</v>
      </c>
      <c r="R179" s="8"/>
      <c r="T179" t="s">
        <v>13508</v>
      </c>
      <c r="W179" s="13">
        <v>1099</v>
      </c>
      <c r="X179" s="10">
        <v>4.2</v>
      </c>
      <c r="AG179" s="10" t="s">
        <v>13142</v>
      </c>
      <c r="AH179" s="35">
        <v>1920</v>
      </c>
      <c r="AI179" s="14">
        <v>9772</v>
      </c>
      <c r="AJ179" s="31">
        <f t="shared" si="5"/>
        <v>18762240</v>
      </c>
      <c r="AO179" s="12">
        <v>0.43</v>
      </c>
      <c r="AP179" s="10">
        <v>4.2</v>
      </c>
      <c r="BG179" s="10" t="s">
        <v>13508</v>
      </c>
      <c r="BH179" s="10">
        <v>4.2</v>
      </c>
      <c r="BK179" s="10" t="s">
        <v>13508</v>
      </c>
      <c r="BL179" s="12">
        <v>0.43</v>
      </c>
    </row>
    <row r="180" spans="2:64">
      <c r="B180" t="s">
        <v>13084</v>
      </c>
      <c r="C180" t="str">
        <f>LEFT(Table2[[#This Row],[Category]], FIND("|", B180 &amp; "|") - 1)</f>
        <v>Computer&amp;Accessories</v>
      </c>
      <c r="D180" s="1">
        <v>0.71</v>
      </c>
      <c r="F180" s="10" t="s">
        <v>9361</v>
      </c>
      <c r="G180" s="8" t="str">
        <f t="shared" si="4"/>
        <v>Bajaj Waterproof 1500</v>
      </c>
      <c r="H180" s="12">
        <v>0.36</v>
      </c>
      <c r="M180" s="7" t="s">
        <v>1566</v>
      </c>
      <c r="N180" s="8">
        <v>4</v>
      </c>
      <c r="R180" s="8"/>
      <c r="T180" t="s">
        <v>13508</v>
      </c>
      <c r="W180" s="8">
        <v>499</v>
      </c>
      <c r="X180" s="8">
        <v>4.2</v>
      </c>
      <c r="AG180" s="8" t="s">
        <v>13142</v>
      </c>
      <c r="AH180" s="34">
        <v>625</v>
      </c>
      <c r="AI180" s="15">
        <v>5355</v>
      </c>
      <c r="AJ180" s="31">
        <f t="shared" si="5"/>
        <v>3346875</v>
      </c>
      <c r="AO180" s="11">
        <v>0.2</v>
      </c>
      <c r="AP180" s="8">
        <v>4.2</v>
      </c>
      <c r="BG180" s="8" t="s">
        <v>13508</v>
      </c>
      <c r="BH180" s="8">
        <v>4.2</v>
      </c>
      <c r="BK180" s="8" t="s">
        <v>13508</v>
      </c>
      <c r="BL180" s="11">
        <v>0.2</v>
      </c>
    </row>
    <row r="181" spans="2:64">
      <c r="B181" t="s">
        <v>13083</v>
      </c>
      <c r="C181" t="str">
        <f>LEFT(Table2[[#This Row],[Category]], FIND("|", B181 &amp; "|") - 1)</f>
        <v>Electronics</v>
      </c>
      <c r="D181" s="1">
        <v>0.6</v>
      </c>
      <c r="F181" s="8" t="s">
        <v>10586</v>
      </c>
      <c r="G181" s="8" t="str">
        <f t="shared" si="4"/>
        <v>Balzano High Speed</v>
      </c>
      <c r="H181" s="11">
        <v>0.39</v>
      </c>
      <c r="M181" s="9" t="s">
        <v>1571</v>
      </c>
      <c r="N181" s="10">
        <v>3.3</v>
      </c>
      <c r="R181" s="8"/>
      <c r="T181" t="s">
        <v>13508</v>
      </c>
      <c r="W181" s="8">
        <v>499</v>
      </c>
      <c r="X181" s="8">
        <v>4.0999999999999996</v>
      </c>
      <c r="AG181" s="8" t="s">
        <v>13142</v>
      </c>
      <c r="AH181" s="34">
        <v>940</v>
      </c>
      <c r="AI181" s="15">
        <v>3036</v>
      </c>
      <c r="AJ181" s="31">
        <f t="shared" si="5"/>
        <v>2853840</v>
      </c>
      <c r="AO181" s="11">
        <v>0.47</v>
      </c>
      <c r="AP181" s="8">
        <v>4.0999999999999996</v>
      </c>
      <c r="BG181" s="10" t="s">
        <v>13508</v>
      </c>
      <c r="BH181" s="8">
        <v>4.0999999999999996</v>
      </c>
      <c r="BK181" s="10" t="s">
        <v>13508</v>
      </c>
      <c r="BL181" s="11">
        <v>0.47</v>
      </c>
    </row>
    <row r="182" spans="2:64">
      <c r="B182" t="s">
        <v>13083</v>
      </c>
      <c r="C182" t="str">
        <f>LEFT(Table2[[#This Row],[Category]], FIND("|", B182 &amp; "|") - 1)</f>
        <v>Electronics</v>
      </c>
      <c r="D182" s="1">
        <v>0.59</v>
      </c>
      <c r="F182" s="8" t="s">
        <v>8569</v>
      </c>
      <c r="G182" s="8" t="str">
        <f t="shared" si="4"/>
        <v>beatXP Kitchen Scale</v>
      </c>
      <c r="H182" s="11">
        <v>0.9</v>
      </c>
      <c r="M182" s="7" t="s">
        <v>1581</v>
      </c>
      <c r="N182" s="8">
        <v>3.8</v>
      </c>
      <c r="R182" s="8"/>
      <c r="T182" t="s">
        <v>13508</v>
      </c>
      <c r="W182" s="8">
        <v>625</v>
      </c>
      <c r="X182" s="8">
        <v>4.2</v>
      </c>
      <c r="AG182" s="8" t="s">
        <v>13142</v>
      </c>
      <c r="AH182" s="34">
        <v>1400</v>
      </c>
      <c r="AI182" s="15">
        <v>23316</v>
      </c>
      <c r="AJ182" s="31">
        <f t="shared" si="5"/>
        <v>32642400</v>
      </c>
      <c r="AO182" s="11">
        <v>0.55000000000000004</v>
      </c>
      <c r="AP182" s="8">
        <v>4.2</v>
      </c>
      <c r="BG182" s="8" t="s">
        <v>13508</v>
      </c>
      <c r="BH182" s="8">
        <v>4.2</v>
      </c>
      <c r="BK182" s="8" t="s">
        <v>13508</v>
      </c>
      <c r="BL182" s="11">
        <v>0.55000000000000004</v>
      </c>
    </row>
    <row r="183" spans="2:64">
      <c r="B183" t="s">
        <v>13084</v>
      </c>
      <c r="C183" t="str">
        <f>LEFT(Table2[[#This Row],[Category]], FIND("|", B183 &amp; "|") - 1)</f>
        <v>Computer&amp;Accessories</v>
      </c>
      <c r="D183" s="1">
        <v>0.56999999999999995</v>
      </c>
      <c r="F183" s="8" t="s">
        <v>1072</v>
      </c>
      <c r="G183" s="8" t="str">
        <f t="shared" si="4"/>
        <v>Belkin Apple Certified</v>
      </c>
      <c r="H183" s="11">
        <v>0.2</v>
      </c>
      <c r="M183" s="9" t="s">
        <v>1591</v>
      </c>
      <c r="N183" s="10">
        <v>4.0999999999999996</v>
      </c>
      <c r="R183" s="8"/>
      <c r="T183" t="s">
        <v>13508</v>
      </c>
      <c r="W183" s="10">
        <v>775</v>
      </c>
      <c r="X183" s="10">
        <v>4.2</v>
      </c>
      <c r="AG183" s="10" t="s">
        <v>13142</v>
      </c>
      <c r="AH183" s="35">
        <v>875</v>
      </c>
      <c r="AI183" s="14">
        <v>46647</v>
      </c>
      <c r="AJ183" s="31">
        <f t="shared" si="5"/>
        <v>40816125</v>
      </c>
      <c r="AO183" s="12">
        <v>0.11</v>
      </c>
      <c r="AP183" s="10">
        <v>4.2</v>
      </c>
      <c r="BG183" s="10" t="s">
        <v>13508</v>
      </c>
      <c r="BH183" s="10">
        <v>4.2</v>
      </c>
      <c r="BK183" s="10" t="s">
        <v>13508</v>
      </c>
      <c r="BL183" s="12">
        <v>0.11</v>
      </c>
    </row>
    <row r="184" spans="2:64">
      <c r="B184" t="s">
        <v>13084</v>
      </c>
      <c r="C184" t="str">
        <f>LEFT(Table2[[#This Row],[Category]], FIND("|", B184 &amp; "|") - 1)</f>
        <v>Computer&amp;Accessories</v>
      </c>
      <c r="D184" s="1">
        <v>0.15</v>
      </c>
      <c r="F184" s="8" t="s">
        <v>1383</v>
      </c>
      <c r="G184" s="8" t="str">
        <f t="shared" si="4"/>
        <v>Belkin Apple Certified</v>
      </c>
      <c r="H184" s="11">
        <v>0.25</v>
      </c>
      <c r="M184" s="7" t="s">
        <v>1601</v>
      </c>
      <c r="N184" s="8">
        <v>4.0999999999999996</v>
      </c>
      <c r="R184" s="8"/>
      <c r="T184" t="s">
        <v>13508</v>
      </c>
      <c r="W184" s="16">
        <v>1399</v>
      </c>
      <c r="X184" s="8">
        <v>4.0999999999999996</v>
      </c>
      <c r="AG184" s="8" t="s">
        <v>13142</v>
      </c>
      <c r="AH184" s="34">
        <v>2660</v>
      </c>
      <c r="AI184" s="15">
        <v>9349</v>
      </c>
      <c r="AJ184" s="31">
        <f t="shared" si="5"/>
        <v>24868340</v>
      </c>
      <c r="AO184" s="11">
        <v>0.47</v>
      </c>
      <c r="AP184" s="8">
        <v>4.0999999999999996</v>
      </c>
      <c r="BG184" s="8" t="s">
        <v>13508</v>
      </c>
      <c r="BH184" s="8">
        <v>4.0999999999999996</v>
      </c>
      <c r="BK184" s="8" t="s">
        <v>13508</v>
      </c>
      <c r="BL184" s="11">
        <v>0.47</v>
      </c>
    </row>
    <row r="185" spans="2:64">
      <c r="B185" t="s">
        <v>13084</v>
      </c>
      <c r="C185" t="str">
        <f>LEFT(Table2[[#This Row],[Category]], FIND("|", B185 &amp; "|") - 1)</f>
        <v>Computer&amp;Accessories</v>
      </c>
      <c r="D185" s="1">
        <v>0.53</v>
      </c>
      <c r="F185" s="8" t="s">
        <v>1720</v>
      </c>
      <c r="G185" s="8" t="str">
        <f t="shared" si="4"/>
        <v>Belkin Apple Certified</v>
      </c>
      <c r="H185" s="11">
        <v>0.41</v>
      </c>
      <c r="M185" s="9" t="s">
        <v>1611</v>
      </c>
      <c r="N185" s="10">
        <v>4.4000000000000004</v>
      </c>
      <c r="R185" s="8"/>
      <c r="T185" t="s">
        <v>13508</v>
      </c>
      <c r="W185" s="13">
        <v>1499</v>
      </c>
      <c r="X185" s="10">
        <v>4.4000000000000004</v>
      </c>
      <c r="AG185" s="10" t="s">
        <v>13142</v>
      </c>
      <c r="AH185" s="35">
        <v>2199</v>
      </c>
      <c r="AI185" s="14">
        <v>6531</v>
      </c>
      <c r="AJ185" s="31">
        <f t="shared" si="5"/>
        <v>14361669</v>
      </c>
      <c r="AO185" s="12">
        <v>0.32</v>
      </c>
      <c r="AP185" s="10">
        <v>4.4000000000000004</v>
      </c>
      <c r="BG185" s="10" t="s">
        <v>13508</v>
      </c>
      <c r="BH185" s="10">
        <v>4.4000000000000004</v>
      </c>
      <c r="BK185" s="10" t="s">
        <v>13508</v>
      </c>
      <c r="BL185" s="12">
        <v>0.32</v>
      </c>
    </row>
    <row r="186" spans="2:64">
      <c r="B186" t="s">
        <v>13084</v>
      </c>
      <c r="C186" t="str">
        <f>LEFT(Table2[[#This Row],[Category]], FIND("|", B186 &amp; "|") - 1)</f>
        <v>Computer&amp;Accessories</v>
      </c>
      <c r="D186" s="1">
        <v>0.57999999999999996</v>
      </c>
      <c r="F186" s="8" t="s">
        <v>2290</v>
      </c>
      <c r="G186" s="8" t="str">
        <f t="shared" si="4"/>
        <v>Belkin Apple Certified</v>
      </c>
      <c r="H186" s="11">
        <v>0.35</v>
      </c>
      <c r="M186" s="7" t="s">
        <v>1616</v>
      </c>
      <c r="N186" s="8">
        <v>4.3</v>
      </c>
      <c r="R186" s="8"/>
      <c r="T186" t="s">
        <v>13508</v>
      </c>
      <c r="W186" s="8">
        <v>539</v>
      </c>
      <c r="X186" s="8">
        <v>4.0999999999999996</v>
      </c>
      <c r="AG186" s="8" t="s">
        <v>13142</v>
      </c>
      <c r="AH186" s="34">
        <v>720</v>
      </c>
      <c r="AI186" s="15">
        <v>36017</v>
      </c>
      <c r="AJ186" s="31">
        <f t="shared" si="5"/>
        <v>25932240</v>
      </c>
      <c r="AO186" s="11">
        <v>0.25</v>
      </c>
      <c r="AP186" s="8">
        <v>4.0999999999999996</v>
      </c>
      <c r="BG186" s="8" t="s">
        <v>13508</v>
      </c>
      <c r="BH186" s="8">
        <v>4.0999999999999996</v>
      </c>
      <c r="BK186" s="8" t="s">
        <v>13508</v>
      </c>
      <c r="BL186" s="11">
        <v>0.25</v>
      </c>
    </row>
    <row r="187" spans="2:64">
      <c r="B187" t="s">
        <v>13084</v>
      </c>
      <c r="C187" t="str">
        <f>LEFT(Table2[[#This Row],[Category]], FIND("|", B187 &amp; "|") - 1)</f>
        <v>Computer&amp;Accessories</v>
      </c>
      <c r="D187" s="1">
        <v>0.38</v>
      </c>
      <c r="F187" s="8" t="s">
        <v>8097</v>
      </c>
      <c r="G187" s="8" t="str">
        <f t="shared" si="4"/>
        <v>Belkin Essential Series</v>
      </c>
      <c r="H187" s="11">
        <v>0.14000000000000001</v>
      </c>
      <c r="M187" s="9" t="s">
        <v>1626</v>
      </c>
      <c r="N187" s="10">
        <v>4.3</v>
      </c>
      <c r="R187" s="8"/>
      <c r="T187" t="s">
        <v>13508</v>
      </c>
      <c r="W187" s="13">
        <v>5365</v>
      </c>
      <c r="X187" s="10">
        <v>3.9</v>
      </c>
      <c r="AG187" s="10" t="s">
        <v>13142</v>
      </c>
      <c r="AH187" s="35">
        <v>7445</v>
      </c>
      <c r="AI187" s="14">
        <v>3584</v>
      </c>
      <c r="AJ187" s="31">
        <f t="shared" si="5"/>
        <v>26682880</v>
      </c>
      <c r="AO187" s="12">
        <v>0.28000000000000003</v>
      </c>
      <c r="AP187" s="10">
        <v>3.9</v>
      </c>
      <c r="BG187" s="10" t="s">
        <v>13508</v>
      </c>
      <c r="BH187" s="10">
        <v>3.9</v>
      </c>
      <c r="BK187" s="10" t="s">
        <v>13508</v>
      </c>
      <c r="BL187" s="12">
        <v>0.28000000000000003</v>
      </c>
    </row>
    <row r="188" spans="2:64">
      <c r="B188" t="s">
        <v>13084</v>
      </c>
      <c r="C188" t="str">
        <f>LEFT(Table2[[#This Row],[Category]], FIND("|", B188 &amp; "|") - 1)</f>
        <v>Computer&amp;Accessories</v>
      </c>
      <c r="D188" s="1">
        <v>0.53</v>
      </c>
      <c r="F188" s="8" t="s">
        <v>1452</v>
      </c>
      <c r="G188" s="8" t="str">
        <f t="shared" si="4"/>
        <v>Belkin USB C</v>
      </c>
      <c r="H188" s="11">
        <v>0.28999999999999998</v>
      </c>
      <c r="M188" s="7" t="s">
        <v>1636</v>
      </c>
      <c r="N188" s="8">
        <v>4.4000000000000004</v>
      </c>
      <c r="R188" s="8"/>
      <c r="T188" t="s">
        <v>13508</v>
      </c>
      <c r="W188" s="8">
        <v>599</v>
      </c>
      <c r="X188" s="8">
        <v>4.2</v>
      </c>
      <c r="AG188" s="8" t="s">
        <v>13142</v>
      </c>
      <c r="AH188" s="34">
        <v>785</v>
      </c>
      <c r="AI188" s="15">
        <v>24247</v>
      </c>
      <c r="AJ188" s="31">
        <f t="shared" si="5"/>
        <v>19033895</v>
      </c>
      <c r="AO188" s="11">
        <v>0.24</v>
      </c>
      <c r="AP188" s="8">
        <v>4.2</v>
      </c>
      <c r="BG188" s="8" t="s">
        <v>13508</v>
      </c>
      <c r="BH188" s="8">
        <v>4.2</v>
      </c>
      <c r="BK188" s="8" t="s">
        <v>13508</v>
      </c>
      <c r="BL188" s="11">
        <v>0.24</v>
      </c>
    </row>
    <row r="189" spans="2:64">
      <c r="B189" t="s">
        <v>13084</v>
      </c>
      <c r="C189" t="str">
        <f>LEFT(Table2[[#This Row],[Category]], FIND("|", B189 &amp; "|") - 1)</f>
        <v>Computer&amp;Accessories</v>
      </c>
      <c r="D189" s="1">
        <v>0.66</v>
      </c>
      <c r="F189" s="10" t="s">
        <v>2075</v>
      </c>
      <c r="G189" s="8" t="str">
        <f t="shared" si="4"/>
        <v>Belkin USB C</v>
      </c>
      <c r="H189" s="12">
        <v>0.28999999999999998</v>
      </c>
      <c r="M189" s="9" t="s">
        <v>1641</v>
      </c>
      <c r="N189" s="10">
        <v>4.3</v>
      </c>
      <c r="R189" s="8"/>
      <c r="T189" t="s">
        <v>13508</v>
      </c>
      <c r="W189" s="16">
        <v>2219</v>
      </c>
      <c r="X189" s="8">
        <v>3.6</v>
      </c>
      <c r="AG189" s="8" t="s">
        <v>13142</v>
      </c>
      <c r="AH189" s="34">
        <v>3080</v>
      </c>
      <c r="AI189" s="15">
        <v>468</v>
      </c>
      <c r="AJ189" s="31">
        <f t="shared" si="5"/>
        <v>1441440</v>
      </c>
      <c r="AO189" s="11">
        <v>0.28000000000000003</v>
      </c>
      <c r="AP189" s="8">
        <v>3.6</v>
      </c>
      <c r="BG189" s="10" t="s">
        <v>13508</v>
      </c>
      <c r="BH189" s="8">
        <v>3.6</v>
      </c>
      <c r="BK189" s="10" t="s">
        <v>13508</v>
      </c>
      <c r="BL189" s="11">
        <v>0.28000000000000003</v>
      </c>
    </row>
    <row r="190" spans="2:64">
      <c r="B190" t="s">
        <v>13083</v>
      </c>
      <c r="C190" t="str">
        <f>LEFT(Table2[[#This Row],[Category]], FIND("|", B190 &amp; "|") - 1)</f>
        <v>Electronics</v>
      </c>
      <c r="D190" s="1">
        <v>0.53</v>
      </c>
      <c r="F190" s="10" t="s">
        <v>2717</v>
      </c>
      <c r="G190" s="8" t="str">
        <f t="shared" si="4"/>
        <v>Bestor ¬Æ 8K</v>
      </c>
      <c r="H190" s="12">
        <v>0.63</v>
      </c>
      <c r="M190" s="7" t="s">
        <v>1646</v>
      </c>
      <c r="N190" s="8">
        <v>3.9</v>
      </c>
      <c r="R190" s="8"/>
      <c r="T190" t="s">
        <v>13508</v>
      </c>
      <c r="W190" s="16">
        <v>2169</v>
      </c>
      <c r="X190" s="8">
        <v>4.0999999999999996</v>
      </c>
      <c r="AG190" s="8" t="s">
        <v>13142</v>
      </c>
      <c r="AH190" s="34">
        <v>3279</v>
      </c>
      <c r="AI190" s="15">
        <v>1716</v>
      </c>
      <c r="AJ190" s="31">
        <f t="shared" si="5"/>
        <v>5626764</v>
      </c>
      <c r="AO190" s="11">
        <v>0.34</v>
      </c>
      <c r="AP190" s="8">
        <v>4.0999999999999996</v>
      </c>
      <c r="BG190" s="8" t="s">
        <v>13508</v>
      </c>
      <c r="BH190" s="8">
        <v>4.0999999999999996</v>
      </c>
      <c r="BK190" s="8" t="s">
        <v>13508</v>
      </c>
      <c r="BL190" s="11">
        <v>0.34</v>
      </c>
    </row>
    <row r="191" spans="2:64">
      <c r="B191" t="s">
        <v>1318</v>
      </c>
      <c r="C191" t="str">
        <f>LEFT(Table2[[#This Row],[Category]], FIND("|", B191 &amp; "|") - 1)</f>
        <v>Electronics</v>
      </c>
      <c r="D191" s="1">
        <v>0.76</v>
      </c>
      <c r="F191" s="10" t="s">
        <v>8459</v>
      </c>
      <c r="G191" s="8" t="str">
        <f t="shared" si="4"/>
        <v>BESTOR¬Æ LCD Writing</v>
      </c>
      <c r="H191" s="12">
        <v>0.64</v>
      </c>
      <c r="M191" s="9" t="s">
        <v>1656</v>
      </c>
      <c r="N191" s="10">
        <v>4.2</v>
      </c>
      <c r="R191" s="8"/>
      <c r="T191" t="s">
        <v>13508</v>
      </c>
      <c r="W191" s="10">
        <v>749</v>
      </c>
      <c r="X191" s="10">
        <v>4</v>
      </c>
      <c r="AG191" s="10" t="s">
        <v>13142</v>
      </c>
      <c r="AH191" s="35">
        <v>1129</v>
      </c>
      <c r="AI191" s="14">
        <v>2446</v>
      </c>
      <c r="AJ191" s="31">
        <f t="shared" si="5"/>
        <v>2761534</v>
      </c>
      <c r="AO191" s="12">
        <v>0.34</v>
      </c>
      <c r="AP191" s="10">
        <v>4</v>
      </c>
      <c r="BG191" s="10" t="s">
        <v>13508</v>
      </c>
      <c r="BH191" s="10">
        <v>4</v>
      </c>
      <c r="BK191" s="10" t="s">
        <v>13508</v>
      </c>
      <c r="BL191" s="12">
        <v>0.34</v>
      </c>
    </row>
    <row r="192" spans="2:64">
      <c r="B192" t="s">
        <v>493</v>
      </c>
      <c r="C192" t="str">
        <f>LEFT(Table2[[#This Row],[Category]], FIND("|", B192 &amp; "|") - 1)</f>
        <v>Electronics</v>
      </c>
      <c r="D192" s="1">
        <v>0.48</v>
      </c>
      <c r="F192" s="8" t="s">
        <v>11772</v>
      </c>
      <c r="G192" s="8" t="str">
        <f t="shared" si="4"/>
        <v>Black + Decker</v>
      </c>
      <c r="H192" s="11">
        <v>0.09</v>
      </c>
      <c r="M192" s="7" t="s">
        <v>1661</v>
      </c>
      <c r="N192" s="8">
        <v>4.2</v>
      </c>
      <c r="R192" s="8"/>
      <c r="T192" t="s">
        <v>13508</v>
      </c>
      <c r="W192" s="16">
        <v>4999</v>
      </c>
      <c r="X192" s="8">
        <v>4.2</v>
      </c>
      <c r="AG192" s="8" t="s">
        <v>13142</v>
      </c>
      <c r="AH192" s="34">
        <v>9650</v>
      </c>
      <c r="AI192" s="15">
        <v>1772</v>
      </c>
      <c r="AJ192" s="31">
        <f t="shared" si="5"/>
        <v>17099800</v>
      </c>
      <c r="AO192" s="11">
        <v>0.48</v>
      </c>
      <c r="AP192" s="8">
        <v>4.2</v>
      </c>
      <c r="BG192" s="8" t="s">
        <v>13508</v>
      </c>
      <c r="BH192" s="8">
        <v>4.2</v>
      </c>
      <c r="BK192" s="8" t="s">
        <v>13508</v>
      </c>
      <c r="BL192" s="11">
        <v>0.48</v>
      </c>
    </row>
    <row r="193" spans="2:64">
      <c r="B193" t="s">
        <v>13084</v>
      </c>
      <c r="C193" t="str">
        <f>LEFT(Table2[[#This Row],[Category]], FIND("|", B193 &amp; "|") - 1)</f>
        <v>Computer&amp;Accessories</v>
      </c>
      <c r="D193" s="1">
        <v>0.65</v>
      </c>
      <c r="F193" s="8" t="s">
        <v>10765</v>
      </c>
      <c r="G193" s="8" t="str">
        <f t="shared" si="4"/>
        <v>Black+Decker Handheld Portable</v>
      </c>
      <c r="H193" s="11">
        <v>0.34</v>
      </c>
      <c r="M193" s="9" t="s">
        <v>1666</v>
      </c>
      <c r="N193" s="10">
        <v>4.0999999999999996</v>
      </c>
      <c r="R193" s="8"/>
      <c r="T193" t="s">
        <v>13508</v>
      </c>
      <c r="W193" s="16">
        <v>5499</v>
      </c>
      <c r="X193" s="8">
        <v>4.2</v>
      </c>
      <c r="AG193" s="8" t="s">
        <v>13142</v>
      </c>
      <c r="AH193" s="34">
        <v>13150</v>
      </c>
      <c r="AI193" s="15">
        <v>6398</v>
      </c>
      <c r="AJ193" s="31">
        <f t="shared" si="5"/>
        <v>84133700</v>
      </c>
      <c r="AO193" s="11">
        <v>0.57999999999999996</v>
      </c>
      <c r="AP193" s="8">
        <v>4.2</v>
      </c>
      <c r="BG193" s="10" t="s">
        <v>13508</v>
      </c>
      <c r="BH193" s="8">
        <v>4.2</v>
      </c>
      <c r="BK193" s="10" t="s">
        <v>13508</v>
      </c>
      <c r="BL193" s="11">
        <v>0.57999999999999996</v>
      </c>
    </row>
    <row r="194" spans="2:64">
      <c r="B194" t="s">
        <v>13083</v>
      </c>
      <c r="C194" t="str">
        <f>LEFT(Table2[[#This Row],[Category]], FIND("|", B194 &amp; "|") - 1)</f>
        <v>Electronics</v>
      </c>
      <c r="D194" s="1">
        <v>0.32</v>
      </c>
      <c r="F194" s="8" t="s">
        <v>1317</v>
      </c>
      <c r="G194" s="8" t="str">
        <f t="shared" ref="G194:G257" si="6">LEFT(F194,FIND(" ",F194,FIND(" ",F194,FIND(" ",F194)+1)+1)-1)</f>
        <v>BlueRigger Digital Optical</v>
      </c>
      <c r="H194" s="11">
        <v>0.31</v>
      </c>
      <c r="M194" s="7" t="s">
        <v>1675</v>
      </c>
      <c r="N194" s="8">
        <v>4.3</v>
      </c>
      <c r="R194" s="8"/>
      <c r="T194" t="s">
        <v>13508</v>
      </c>
      <c r="W194" s="16">
        <v>6299</v>
      </c>
      <c r="X194" s="8">
        <v>4.0999999999999996</v>
      </c>
      <c r="AG194" s="8" t="s">
        <v>13142</v>
      </c>
      <c r="AH194" s="34">
        <v>15270</v>
      </c>
      <c r="AI194" s="15">
        <v>3233</v>
      </c>
      <c r="AJ194" s="31">
        <f t="shared" si="5"/>
        <v>49367910</v>
      </c>
      <c r="AO194" s="11">
        <v>0.59</v>
      </c>
      <c r="AP194" s="8">
        <v>4.0999999999999996</v>
      </c>
      <c r="BG194" s="8" t="s">
        <v>13508</v>
      </c>
      <c r="BH194" s="8">
        <v>4.0999999999999996</v>
      </c>
      <c r="BK194" s="8" t="s">
        <v>13508</v>
      </c>
      <c r="BL194" s="11">
        <v>0.59</v>
      </c>
    </row>
    <row r="195" spans="2:64">
      <c r="B195" t="s">
        <v>13083</v>
      </c>
      <c r="C195" t="str">
        <f>LEFT(Table2[[#This Row],[Category]], FIND("|", B195 &amp; "|") - 1)</f>
        <v>Electronics</v>
      </c>
      <c r="D195" s="1">
        <v>0.75</v>
      </c>
      <c r="F195" s="10" t="s">
        <v>1657</v>
      </c>
      <c r="G195" s="8" t="str">
        <f t="shared" si="6"/>
        <v>BlueRigger Digital Optical</v>
      </c>
      <c r="H195" s="12">
        <v>0.76</v>
      </c>
      <c r="M195" s="9" t="s">
        <v>1679</v>
      </c>
      <c r="N195" s="10">
        <v>3.7</v>
      </c>
      <c r="R195" s="8"/>
      <c r="T195" t="s">
        <v>13508</v>
      </c>
      <c r="W195" s="16">
        <v>5499</v>
      </c>
      <c r="X195" s="8">
        <v>3.9</v>
      </c>
      <c r="AG195" s="8" t="s">
        <v>13142</v>
      </c>
      <c r="AH195" s="34">
        <v>11500</v>
      </c>
      <c r="AI195" s="15">
        <v>959</v>
      </c>
      <c r="AJ195" s="31">
        <f t="shared" ref="AJ195:AJ258" si="7">PRODUCT(AH195,AI195)</f>
        <v>11028500</v>
      </c>
      <c r="AO195" s="11">
        <v>0.52</v>
      </c>
      <c r="AP195" s="8">
        <v>3.9</v>
      </c>
      <c r="BG195" s="10" t="s">
        <v>13508</v>
      </c>
      <c r="BH195" s="8">
        <v>3.9</v>
      </c>
      <c r="BK195" s="10" t="s">
        <v>13508</v>
      </c>
      <c r="BL195" s="11">
        <v>0.52</v>
      </c>
    </row>
    <row r="196" spans="2:64">
      <c r="B196" t="s">
        <v>13084</v>
      </c>
      <c r="C196" t="str">
        <f>LEFT(Table2[[#This Row],[Category]], FIND("|", B196 &amp; "|") - 1)</f>
        <v>Computer&amp;Accessories</v>
      </c>
      <c r="D196" s="1">
        <v>0.47</v>
      </c>
      <c r="F196" s="8" t="s">
        <v>1780</v>
      </c>
      <c r="G196" s="8" t="str">
        <f t="shared" si="6"/>
        <v>BlueRigger High Speed</v>
      </c>
      <c r="H196" s="11">
        <v>0.22</v>
      </c>
      <c r="M196" s="7" t="s">
        <v>1689</v>
      </c>
      <c r="N196" s="8">
        <v>4.0999999999999996</v>
      </c>
      <c r="R196" s="8"/>
      <c r="T196" t="s">
        <v>13508</v>
      </c>
      <c r="W196" s="16">
        <v>9590</v>
      </c>
      <c r="X196" s="8">
        <v>4.0999999999999996</v>
      </c>
      <c r="AG196" s="8" t="s">
        <v>13142</v>
      </c>
      <c r="AH196" s="34">
        <v>15999</v>
      </c>
      <c r="AI196" s="15">
        <v>1017</v>
      </c>
      <c r="AJ196" s="31">
        <f t="shared" si="7"/>
        <v>16270983</v>
      </c>
      <c r="AO196" s="11">
        <v>0.4</v>
      </c>
      <c r="AP196" s="8">
        <v>4.0999999999999996</v>
      </c>
      <c r="BG196" s="8" t="s">
        <v>13508</v>
      </c>
      <c r="BH196" s="8">
        <v>4.0999999999999996</v>
      </c>
      <c r="BK196" s="8" t="s">
        <v>13508</v>
      </c>
      <c r="BL196" s="11">
        <v>0.4</v>
      </c>
    </row>
    <row r="197" spans="2:64">
      <c r="B197" t="s">
        <v>13084</v>
      </c>
      <c r="C197" t="str">
        <f>LEFT(Table2[[#This Row],[Category]], FIND("|", B197 &amp; "|") - 1)</f>
        <v>Computer&amp;Accessories</v>
      </c>
      <c r="D197" s="1">
        <v>0.75</v>
      </c>
      <c r="F197" s="10" t="s">
        <v>764</v>
      </c>
      <c r="G197" s="8" t="str">
        <f t="shared" si="6"/>
        <v>boAt A 350</v>
      </c>
      <c r="H197" s="12">
        <v>0.63</v>
      </c>
      <c r="M197" s="9" t="s">
        <v>1699</v>
      </c>
      <c r="N197" s="10">
        <v>3.9</v>
      </c>
      <c r="R197" s="8"/>
      <c r="T197" t="s">
        <v>13508</v>
      </c>
      <c r="W197" s="10">
        <v>948</v>
      </c>
      <c r="X197" s="10">
        <v>4.0999999999999996</v>
      </c>
      <c r="AG197" s="10" t="s">
        <v>13142</v>
      </c>
      <c r="AH197" s="35">
        <v>1620</v>
      </c>
      <c r="AI197" s="14">
        <v>4370</v>
      </c>
      <c r="AJ197" s="31">
        <f t="shared" si="7"/>
        <v>7079400</v>
      </c>
      <c r="AO197" s="12">
        <v>0.41</v>
      </c>
      <c r="AP197" s="10">
        <v>4.0999999999999996</v>
      </c>
      <c r="BG197" s="10" t="s">
        <v>13508</v>
      </c>
      <c r="BH197" s="10">
        <v>4.0999999999999996</v>
      </c>
      <c r="BK197" s="10" t="s">
        <v>13508</v>
      </c>
      <c r="BL197" s="12">
        <v>0.41</v>
      </c>
    </row>
    <row r="198" spans="2:64">
      <c r="B198" t="s">
        <v>13084</v>
      </c>
      <c r="C198" t="str">
        <f>LEFT(Table2[[#This Row],[Category]], FIND("|", B198 &amp; "|") - 1)</f>
        <v>Computer&amp;Accessories</v>
      </c>
      <c r="D198" s="1">
        <v>0.48</v>
      </c>
      <c r="F198" s="10" t="s">
        <v>2163</v>
      </c>
      <c r="G198" s="8" t="str">
        <f t="shared" si="6"/>
        <v>Boat A 350</v>
      </c>
      <c r="H198" s="12">
        <v>0.63</v>
      </c>
      <c r="M198" s="7" t="s">
        <v>1709</v>
      </c>
      <c r="N198" s="8">
        <v>4</v>
      </c>
      <c r="R198" s="8"/>
      <c r="T198" t="s">
        <v>13508</v>
      </c>
      <c r="W198" s="16">
        <v>1999</v>
      </c>
      <c r="X198" s="8">
        <v>4.2</v>
      </c>
      <c r="AG198" s="8" t="s">
        <v>13142</v>
      </c>
      <c r="AH198" s="34">
        <v>3210</v>
      </c>
      <c r="AI198" s="15">
        <v>41349</v>
      </c>
      <c r="AJ198" s="31">
        <f t="shared" si="7"/>
        <v>132730290</v>
      </c>
      <c r="AO198" s="11">
        <v>0.38</v>
      </c>
      <c r="AP198" s="8">
        <v>4.2</v>
      </c>
      <c r="BG198" s="8" t="s">
        <v>13508</v>
      </c>
      <c r="BH198" s="8">
        <v>4.2</v>
      </c>
      <c r="BK198" s="8" t="s">
        <v>13508</v>
      </c>
      <c r="BL198" s="11">
        <v>0.38</v>
      </c>
    </row>
    <row r="199" spans="2:64">
      <c r="B199" t="s">
        <v>13083</v>
      </c>
      <c r="C199" t="str">
        <f>LEFT(Table2[[#This Row],[Category]], FIND("|", B199 &amp; "|") - 1)</f>
        <v>Electronics</v>
      </c>
      <c r="D199" s="1">
        <v>0.31</v>
      </c>
      <c r="F199" s="10" t="s">
        <v>278</v>
      </c>
      <c r="G199" s="8" t="str">
        <f t="shared" si="6"/>
        <v>boAt A400 USB</v>
      </c>
      <c r="H199" s="12">
        <v>0.7</v>
      </c>
      <c r="M199" s="9" t="s">
        <v>1714</v>
      </c>
      <c r="N199" s="10">
        <v>4.2</v>
      </c>
      <c r="R199" s="8"/>
      <c r="T199" t="s">
        <v>13508</v>
      </c>
      <c r="W199" s="13">
        <v>3249</v>
      </c>
      <c r="X199" s="10">
        <v>4</v>
      </c>
      <c r="AG199" s="10" t="s">
        <v>13142</v>
      </c>
      <c r="AH199" s="35">
        <v>6375</v>
      </c>
      <c r="AI199" s="14">
        <v>4978</v>
      </c>
      <c r="AJ199" s="31">
        <f t="shared" si="7"/>
        <v>31734750</v>
      </c>
      <c r="AO199" s="12">
        <v>0.49</v>
      </c>
      <c r="AP199" s="10">
        <v>4</v>
      </c>
      <c r="BG199" s="10" t="s">
        <v>13508</v>
      </c>
      <c r="BH199" s="10">
        <v>4</v>
      </c>
      <c r="BK199" s="10" t="s">
        <v>13508</v>
      </c>
      <c r="BL199" s="12">
        <v>0.49</v>
      </c>
    </row>
    <row r="200" spans="2:64">
      <c r="B200" t="s">
        <v>13084</v>
      </c>
      <c r="C200" t="str">
        <f>LEFT(Table2[[#This Row],[Category]], FIND("|", B200 &amp; "|") - 1)</f>
        <v>Computer&amp;Accessories</v>
      </c>
      <c r="D200" s="1">
        <v>0.41</v>
      </c>
      <c r="F200" s="10" t="s">
        <v>4851</v>
      </c>
      <c r="G200" s="8" t="str">
        <f t="shared" si="6"/>
        <v>boAt Airdopes 121v2</v>
      </c>
      <c r="H200" s="12">
        <v>0.56999999999999995</v>
      </c>
      <c r="M200" s="7" t="s">
        <v>1719</v>
      </c>
      <c r="N200" s="8">
        <v>4.4000000000000004</v>
      </c>
      <c r="R200" s="8"/>
      <c r="T200" t="s">
        <v>13508</v>
      </c>
      <c r="W200" s="18">
        <v>3041.67</v>
      </c>
      <c r="X200" s="8">
        <v>4</v>
      </c>
      <c r="AG200" s="8" t="s">
        <v>13142</v>
      </c>
      <c r="AH200" s="34">
        <v>5999</v>
      </c>
      <c r="AI200" s="15">
        <v>777</v>
      </c>
      <c r="AJ200" s="31">
        <f t="shared" si="7"/>
        <v>4661223</v>
      </c>
      <c r="AO200" s="11">
        <v>0.49</v>
      </c>
      <c r="AP200" s="8">
        <v>4</v>
      </c>
      <c r="BG200" s="8" t="s">
        <v>13508</v>
      </c>
      <c r="BH200" s="8">
        <v>4</v>
      </c>
      <c r="BK200" s="8" t="s">
        <v>13508</v>
      </c>
      <c r="BL200" s="11">
        <v>0.49</v>
      </c>
    </row>
    <row r="201" spans="2:64">
      <c r="B201" t="s">
        <v>13084</v>
      </c>
      <c r="C201" t="str">
        <f>LEFT(Table2[[#This Row],[Category]], FIND("|", B201 &amp; "|") - 1)</f>
        <v>Computer&amp;Accessories</v>
      </c>
      <c r="D201" s="1">
        <v>0.55000000000000004</v>
      </c>
      <c r="F201" s="10" t="s">
        <v>4804</v>
      </c>
      <c r="G201" s="8" t="str">
        <f t="shared" si="6"/>
        <v>boAt Airdopes 141</v>
      </c>
      <c r="H201" s="12">
        <v>0.67</v>
      </c>
      <c r="M201" s="9" t="s">
        <v>1729</v>
      </c>
      <c r="N201" s="10">
        <v>4.0999999999999996</v>
      </c>
      <c r="R201" s="8"/>
      <c r="T201" t="s">
        <v>13508</v>
      </c>
      <c r="W201" s="16">
        <v>1399</v>
      </c>
      <c r="X201" s="8">
        <v>3.9</v>
      </c>
      <c r="AG201" s="8" t="s">
        <v>13142</v>
      </c>
      <c r="AH201" s="34">
        <v>1549</v>
      </c>
      <c r="AI201" s="15">
        <v>2602</v>
      </c>
      <c r="AJ201" s="31">
        <f t="shared" si="7"/>
        <v>4030498</v>
      </c>
      <c r="AO201" s="11">
        <v>0.1</v>
      </c>
      <c r="AP201" s="8">
        <v>3.9</v>
      </c>
      <c r="BG201" s="10" t="s">
        <v>13508</v>
      </c>
      <c r="BH201" s="8">
        <v>3.9</v>
      </c>
      <c r="BK201" s="10" t="s">
        <v>13508</v>
      </c>
      <c r="BL201" s="11">
        <v>0.1</v>
      </c>
    </row>
    <row r="202" spans="2:64">
      <c r="B202" t="s">
        <v>13083</v>
      </c>
      <c r="C202" t="str">
        <f>LEFT(Table2[[#This Row],[Category]], FIND("|", B202 &amp; "|") - 1)</f>
        <v>Electronics</v>
      </c>
      <c r="D202" s="1">
        <v>0.82</v>
      </c>
      <c r="F202" s="8" t="s">
        <v>5899</v>
      </c>
      <c r="G202" s="8" t="str">
        <f t="shared" si="6"/>
        <v>boAt Airdopes 171</v>
      </c>
      <c r="H202" s="11">
        <v>0.8</v>
      </c>
      <c r="M202" s="7" t="s">
        <v>1739</v>
      </c>
      <c r="N202" s="8">
        <v>4.3</v>
      </c>
      <c r="R202" s="8"/>
      <c r="T202" t="s">
        <v>13508</v>
      </c>
      <c r="W202" s="16">
        <v>2599</v>
      </c>
      <c r="X202" s="8">
        <v>4.0999999999999996</v>
      </c>
      <c r="AG202" s="8" t="s">
        <v>13142</v>
      </c>
      <c r="AH202" s="34">
        <v>5890</v>
      </c>
      <c r="AI202" s="15">
        <v>21783</v>
      </c>
      <c r="AJ202" s="31">
        <f t="shared" si="7"/>
        <v>128301870</v>
      </c>
      <c r="AO202" s="11">
        <v>0.56000000000000005</v>
      </c>
      <c r="AP202" s="8">
        <v>4.0999999999999996</v>
      </c>
      <c r="BG202" s="8" t="s">
        <v>13508</v>
      </c>
      <c r="BH202" s="8">
        <v>4.0999999999999996</v>
      </c>
      <c r="BK202" s="8" t="s">
        <v>13508</v>
      </c>
      <c r="BL202" s="11">
        <v>0.56000000000000005</v>
      </c>
    </row>
    <row r="203" spans="2:64">
      <c r="B203" t="s">
        <v>13084</v>
      </c>
      <c r="C203" t="str">
        <f>LEFT(Table2[[#This Row],[Category]], FIND("|", B203 &amp; "|") - 1)</f>
        <v>Computer&amp;Accessories</v>
      </c>
      <c r="D203" s="1">
        <v>0.63</v>
      </c>
      <c r="F203" s="8" t="s">
        <v>5643</v>
      </c>
      <c r="G203" s="8" t="str">
        <f t="shared" si="6"/>
        <v>boAt Airdopes 181</v>
      </c>
      <c r="H203" s="11">
        <v>0.47</v>
      </c>
      <c r="M203" s="9" t="s">
        <v>1749</v>
      </c>
      <c r="N203" s="10">
        <v>3.8</v>
      </c>
      <c r="R203" s="8"/>
      <c r="T203" t="s">
        <v>13199</v>
      </c>
      <c r="W203" s="10">
        <v>653</v>
      </c>
      <c r="X203" s="10">
        <v>4.0999999999999996</v>
      </c>
      <c r="AG203" s="10" t="s">
        <v>13142</v>
      </c>
      <c r="AH203" s="35">
        <v>1020</v>
      </c>
      <c r="AI203" s="14">
        <v>3366</v>
      </c>
      <c r="AJ203" s="31">
        <f t="shared" si="7"/>
        <v>3433320</v>
      </c>
      <c r="AO203" s="12">
        <v>0.36</v>
      </c>
      <c r="AP203" s="10">
        <v>4.0999999999999996</v>
      </c>
      <c r="BG203" s="10" t="s">
        <v>13508</v>
      </c>
      <c r="BH203" s="10">
        <v>4.0999999999999996</v>
      </c>
      <c r="BK203" s="10" t="s">
        <v>13508</v>
      </c>
      <c r="BL203" s="12">
        <v>0.36</v>
      </c>
    </row>
    <row r="204" spans="2:64">
      <c r="B204" t="s">
        <v>13083</v>
      </c>
      <c r="C204" t="str">
        <f>LEFT(Table2[[#This Row],[Category]], FIND("|", B204 &amp; "|") - 1)</f>
        <v>Electronics</v>
      </c>
      <c r="D204" s="1">
        <v>0.66</v>
      </c>
      <c r="F204" s="10" t="s">
        <v>7138</v>
      </c>
      <c r="G204" s="8" t="str">
        <f t="shared" si="6"/>
        <v>boAt Airdopes 191G</v>
      </c>
      <c r="H204" s="12">
        <v>0.54</v>
      </c>
      <c r="M204" s="7" t="s">
        <v>1759</v>
      </c>
      <c r="N204" s="8">
        <v>4.4000000000000004</v>
      </c>
      <c r="R204" s="8"/>
      <c r="T204" t="s">
        <v>13200</v>
      </c>
      <c r="W204" s="16">
        <v>2599</v>
      </c>
      <c r="X204" s="8">
        <v>4.4000000000000004</v>
      </c>
      <c r="AG204" s="8" t="s">
        <v>13142</v>
      </c>
      <c r="AH204" s="34">
        <v>4290</v>
      </c>
      <c r="AI204" s="15">
        <v>2116</v>
      </c>
      <c r="AJ204" s="31">
        <f t="shared" si="7"/>
        <v>9077640</v>
      </c>
      <c r="AO204" s="11">
        <v>0.39</v>
      </c>
      <c r="AP204" s="8">
        <v>4.4000000000000004</v>
      </c>
      <c r="BG204" s="8" t="s">
        <v>13199</v>
      </c>
      <c r="BH204" s="8">
        <v>4.4000000000000004</v>
      </c>
      <c r="BK204" s="8" t="s">
        <v>13199</v>
      </c>
      <c r="BL204" s="11">
        <v>0.39</v>
      </c>
    </row>
    <row r="205" spans="2:64">
      <c r="B205" t="s">
        <v>13083</v>
      </c>
      <c r="C205" t="str">
        <f>LEFT(Table2[[#This Row],[Category]], FIND("|", B205 &amp; "|") - 1)</f>
        <v>Electronics</v>
      </c>
      <c r="D205" s="1">
        <v>0.65</v>
      </c>
      <c r="F205" s="8" t="s">
        <v>3102</v>
      </c>
      <c r="G205" s="8" t="str">
        <f t="shared" si="6"/>
        <v>boAt Bassheads 100</v>
      </c>
      <c r="H205" s="11">
        <v>0.65</v>
      </c>
      <c r="M205" s="9" t="s">
        <v>1769</v>
      </c>
      <c r="N205" s="10">
        <v>4</v>
      </c>
      <c r="R205" s="8"/>
      <c r="T205" t="s">
        <v>13507</v>
      </c>
      <c r="W205" s="8">
        <v>199</v>
      </c>
      <c r="X205" s="8">
        <v>3.7</v>
      </c>
      <c r="AG205" s="8" t="s">
        <v>13142</v>
      </c>
      <c r="AH205" s="34">
        <v>1999</v>
      </c>
      <c r="AI205" s="15">
        <v>2031</v>
      </c>
      <c r="AJ205" s="31">
        <f t="shared" si="7"/>
        <v>4059969</v>
      </c>
      <c r="AO205" s="11">
        <v>0.9</v>
      </c>
      <c r="AP205" s="8">
        <v>3.7</v>
      </c>
      <c r="BG205" s="10" t="s">
        <v>13200</v>
      </c>
      <c r="BH205" s="8">
        <v>3.7</v>
      </c>
      <c r="BK205" s="10" t="s">
        <v>13200</v>
      </c>
      <c r="BL205" s="11">
        <v>0.9</v>
      </c>
    </row>
    <row r="206" spans="2:64">
      <c r="B206" t="s">
        <v>13083</v>
      </c>
      <c r="C206" t="str">
        <f>LEFT(Table2[[#This Row],[Category]], FIND("|", B206 &amp; "|") - 1)</f>
        <v>Electronics</v>
      </c>
      <c r="D206" s="1">
        <v>0.22</v>
      </c>
      <c r="F206" s="8" t="s">
        <v>3452</v>
      </c>
      <c r="G206" s="8" t="str">
        <f t="shared" si="6"/>
        <v>boAt Bassheads 100</v>
      </c>
      <c r="H206" s="11">
        <v>0.62</v>
      </c>
      <c r="M206" s="7" t="s">
        <v>1779</v>
      </c>
      <c r="N206" s="8">
        <v>4.4000000000000004</v>
      </c>
      <c r="R206" s="8"/>
      <c r="T206" t="s">
        <v>13507</v>
      </c>
      <c r="W206" s="16">
        <v>1499</v>
      </c>
      <c r="X206" s="8">
        <v>4.4000000000000004</v>
      </c>
      <c r="AG206" s="8" t="s">
        <v>13084</v>
      </c>
      <c r="AH206" s="34">
        <v>1999</v>
      </c>
      <c r="AI206" s="15">
        <v>1951</v>
      </c>
      <c r="AJ206" s="31">
        <f t="shared" si="7"/>
        <v>3900049</v>
      </c>
      <c r="AO206" s="11">
        <v>0.25</v>
      </c>
      <c r="AP206" s="8">
        <v>4.4000000000000004</v>
      </c>
      <c r="BG206" s="8" t="s">
        <v>13507</v>
      </c>
      <c r="BH206" s="8">
        <v>4.4000000000000004</v>
      </c>
      <c r="BK206" s="8" t="s">
        <v>13507</v>
      </c>
      <c r="BL206" s="11">
        <v>0.25</v>
      </c>
    </row>
    <row r="207" spans="2:64">
      <c r="B207" t="s">
        <v>13084</v>
      </c>
      <c r="C207" t="str">
        <f>LEFT(Table2[[#This Row],[Category]], FIND("|", B207 &amp; "|") - 1)</f>
        <v>Computer&amp;Accessories</v>
      </c>
      <c r="D207" s="1">
        <v>0.25</v>
      </c>
      <c r="F207" s="8" t="s">
        <v>4800</v>
      </c>
      <c r="G207" s="8" t="str">
        <f t="shared" si="6"/>
        <v>boAt BassHeads 100</v>
      </c>
      <c r="H207" s="11">
        <v>0.63</v>
      </c>
      <c r="M207" s="9" t="s">
        <v>1789</v>
      </c>
      <c r="N207" s="10">
        <v>4</v>
      </c>
      <c r="R207" s="8"/>
      <c r="T207" t="s">
        <v>13507</v>
      </c>
      <c r="W207" s="16">
        <v>1599</v>
      </c>
      <c r="X207" s="8">
        <v>4.4000000000000004</v>
      </c>
      <c r="AG207" s="8" t="s">
        <v>13084</v>
      </c>
      <c r="AH207" s="34">
        <v>1999</v>
      </c>
      <c r="AI207" s="15">
        <v>1951</v>
      </c>
      <c r="AJ207" s="31">
        <f t="shared" si="7"/>
        <v>3900049</v>
      </c>
      <c r="AO207" s="11">
        <v>0.2</v>
      </c>
      <c r="AP207" s="8">
        <v>4.4000000000000004</v>
      </c>
      <c r="BG207" s="10" t="s">
        <v>13507</v>
      </c>
      <c r="BH207" s="8">
        <v>4.4000000000000004</v>
      </c>
      <c r="BK207" s="10" t="s">
        <v>13507</v>
      </c>
      <c r="BL207" s="11">
        <v>0.2</v>
      </c>
    </row>
    <row r="208" spans="2:64">
      <c r="B208" t="s">
        <v>13083</v>
      </c>
      <c r="C208" t="str">
        <f>LEFT(Table2[[#This Row],[Category]], FIND("|", B208 &amp; "|") - 1)</f>
        <v>Electronics</v>
      </c>
      <c r="D208" s="1">
        <v>0.63</v>
      </c>
      <c r="F208" s="8" t="s">
        <v>7605</v>
      </c>
      <c r="G208" s="8" t="str">
        <f t="shared" si="6"/>
        <v>boAt Bassheads 102</v>
      </c>
      <c r="H208" s="11">
        <v>0.69</v>
      </c>
      <c r="M208" s="7" t="s">
        <v>1799</v>
      </c>
      <c r="N208" s="8">
        <v>4.2</v>
      </c>
      <c r="R208" s="8"/>
      <c r="T208" t="s">
        <v>13507</v>
      </c>
      <c r="W208" s="8">
        <v>999</v>
      </c>
      <c r="X208" s="8">
        <v>4.4000000000000004</v>
      </c>
      <c r="AG208" s="8" t="s">
        <v>13084</v>
      </c>
      <c r="AH208" s="34">
        <v>1699</v>
      </c>
      <c r="AI208" s="15">
        <v>7318</v>
      </c>
      <c r="AJ208" s="31">
        <f t="shared" si="7"/>
        <v>12433282</v>
      </c>
      <c r="AO208" s="11">
        <v>0.41</v>
      </c>
      <c r="AP208" s="8">
        <v>4.4000000000000004</v>
      </c>
      <c r="BG208" s="8" t="s">
        <v>13507</v>
      </c>
      <c r="BH208" s="8">
        <v>4.4000000000000004</v>
      </c>
      <c r="BK208" s="8" t="s">
        <v>13507</v>
      </c>
      <c r="BL208" s="11">
        <v>0.41</v>
      </c>
    </row>
    <row r="209" spans="2:64">
      <c r="B209" t="s">
        <v>13084</v>
      </c>
      <c r="C209" t="str">
        <f>LEFT(Table2[[#This Row],[Category]], FIND("|", B209 &amp; "|") - 1)</f>
        <v>Computer&amp;Accessories</v>
      </c>
      <c r="D209" s="1">
        <v>0.42</v>
      </c>
      <c r="F209" s="8" t="s">
        <v>5076</v>
      </c>
      <c r="G209" s="8" t="str">
        <f t="shared" si="6"/>
        <v>boAt BassHeads 122</v>
      </c>
      <c r="H209" s="11">
        <v>0.69</v>
      </c>
      <c r="M209" s="9" t="s">
        <v>1808</v>
      </c>
      <c r="N209" s="10">
        <v>3.9</v>
      </c>
      <c r="R209" s="8"/>
      <c r="T209" t="s">
        <v>13507</v>
      </c>
      <c r="W209" s="16">
        <v>1299</v>
      </c>
      <c r="X209" s="8">
        <v>4.4000000000000004</v>
      </c>
      <c r="AG209" s="8" t="s">
        <v>13084</v>
      </c>
      <c r="AH209" s="34">
        <v>1999</v>
      </c>
      <c r="AI209" s="15">
        <v>7318</v>
      </c>
      <c r="AJ209" s="31">
        <f t="shared" si="7"/>
        <v>14628682</v>
      </c>
      <c r="AO209" s="11">
        <v>0.35</v>
      </c>
      <c r="AP209" s="8">
        <v>4.4000000000000004</v>
      </c>
      <c r="BG209" s="10" t="s">
        <v>13507</v>
      </c>
      <c r="BH209" s="8">
        <v>4.4000000000000004</v>
      </c>
      <c r="BK209" s="10" t="s">
        <v>13507</v>
      </c>
      <c r="BL209" s="11">
        <v>0.35</v>
      </c>
    </row>
    <row r="210" spans="2:64">
      <c r="B210" t="s">
        <v>13084</v>
      </c>
      <c r="C210" t="str">
        <f>LEFT(Table2[[#This Row],[Category]], FIND("|", B210 &amp; "|") - 1)</f>
        <v>Computer&amp;Accessories</v>
      </c>
      <c r="D210" s="1">
        <v>0.75</v>
      </c>
      <c r="F210" s="8" t="s">
        <v>5064</v>
      </c>
      <c r="G210" s="8" t="str">
        <f t="shared" si="6"/>
        <v>boAt Bassheads 152</v>
      </c>
      <c r="H210" s="11">
        <v>0.65</v>
      </c>
      <c r="M210" s="7" t="s">
        <v>1818</v>
      </c>
      <c r="N210" s="8">
        <v>3.7</v>
      </c>
      <c r="R210" s="8"/>
      <c r="T210" t="s">
        <v>13507</v>
      </c>
      <c r="W210" s="16">
        <v>1289</v>
      </c>
      <c r="X210" s="8">
        <v>4.5</v>
      </c>
      <c r="AG210" s="8" t="s">
        <v>13083</v>
      </c>
      <c r="AH210" s="34">
        <v>1499</v>
      </c>
      <c r="AI210" s="15">
        <v>20668</v>
      </c>
      <c r="AJ210" s="31">
        <f t="shared" si="7"/>
        <v>30981332</v>
      </c>
      <c r="AO210" s="11">
        <v>0.14000000000000001</v>
      </c>
      <c r="AP210" s="8">
        <v>4.5</v>
      </c>
      <c r="BG210" s="8" t="s">
        <v>13507</v>
      </c>
      <c r="BH210" s="8">
        <v>4.5</v>
      </c>
      <c r="BK210" s="8" t="s">
        <v>13507</v>
      </c>
      <c r="BL210" s="11">
        <v>0.14000000000000001</v>
      </c>
    </row>
    <row r="211" spans="2:64">
      <c r="B211" t="s">
        <v>13083</v>
      </c>
      <c r="C211" t="str">
        <f>LEFT(Table2[[#This Row],[Category]], FIND("|", B211 &amp; "|") - 1)</f>
        <v>Electronics</v>
      </c>
      <c r="D211" s="1">
        <v>0.66</v>
      </c>
      <c r="F211" s="8" t="s">
        <v>6247</v>
      </c>
      <c r="G211" s="8" t="str">
        <f t="shared" si="6"/>
        <v>boAt Bassheads 225</v>
      </c>
      <c r="H211" s="11">
        <v>0.3</v>
      </c>
      <c r="M211" s="9" t="s">
        <v>1828</v>
      </c>
      <c r="N211" s="10">
        <v>3.6</v>
      </c>
      <c r="R211" s="8"/>
      <c r="T211" t="s">
        <v>13507</v>
      </c>
      <c r="W211" s="8">
        <v>599</v>
      </c>
      <c r="X211" s="8">
        <v>4.5</v>
      </c>
      <c r="AG211" s="8" t="s">
        <v>13084</v>
      </c>
      <c r="AH211" s="34">
        <v>849</v>
      </c>
      <c r="AI211" s="15">
        <v>577</v>
      </c>
      <c r="AJ211" s="31">
        <f t="shared" si="7"/>
        <v>489873</v>
      </c>
      <c r="AO211" s="11">
        <v>0.28999999999999998</v>
      </c>
      <c r="AP211" s="8">
        <v>4.5</v>
      </c>
      <c r="BG211" s="10" t="s">
        <v>13507</v>
      </c>
      <c r="BH211" s="8">
        <v>4.5</v>
      </c>
      <c r="BK211" s="10" t="s">
        <v>13507</v>
      </c>
      <c r="BL211" s="11">
        <v>0.28999999999999998</v>
      </c>
    </row>
    <row r="212" spans="2:64">
      <c r="B212" t="s">
        <v>1389</v>
      </c>
      <c r="C212" t="str">
        <f>LEFT(Table2[[#This Row],[Category]], FIND("|", B212 &amp; "|") - 1)</f>
        <v>Electronics</v>
      </c>
      <c r="D212" s="1">
        <v>0.35</v>
      </c>
      <c r="F212" s="10" t="s">
        <v>3701</v>
      </c>
      <c r="G212" s="8" t="str">
        <f t="shared" si="6"/>
        <v>boAt Bassheads 242</v>
      </c>
      <c r="H212" s="12">
        <v>0.6</v>
      </c>
      <c r="M212" s="7" t="s">
        <v>1838</v>
      </c>
      <c r="N212" s="8">
        <v>4</v>
      </c>
      <c r="R212" s="8"/>
      <c r="T212" t="s">
        <v>13506</v>
      </c>
      <c r="W212" s="8">
        <v>599</v>
      </c>
      <c r="X212" s="8">
        <v>4.5</v>
      </c>
      <c r="AG212" s="8" t="s">
        <v>13084</v>
      </c>
      <c r="AH212" s="34">
        <v>849</v>
      </c>
      <c r="AI212" s="15">
        <v>474</v>
      </c>
      <c r="AJ212" s="31">
        <f t="shared" si="7"/>
        <v>402426</v>
      </c>
      <c r="AO212" s="11">
        <v>0.28999999999999998</v>
      </c>
      <c r="AP212" s="8">
        <v>4.5</v>
      </c>
      <c r="BG212" s="8" t="s">
        <v>13507</v>
      </c>
      <c r="BH212" s="8">
        <v>4.5</v>
      </c>
      <c r="BK212" s="8" t="s">
        <v>13507</v>
      </c>
      <c r="BL212" s="11">
        <v>0.28999999999999998</v>
      </c>
    </row>
    <row r="213" spans="2:64">
      <c r="B213" t="s">
        <v>13083</v>
      </c>
      <c r="C213" t="str">
        <f>LEFT(Table2[[#This Row],[Category]], FIND("|", B213 &amp; "|") - 1)</f>
        <v>Electronics</v>
      </c>
      <c r="D213" s="1">
        <v>0.61</v>
      </c>
      <c r="F213" s="10" t="s">
        <v>5218</v>
      </c>
      <c r="G213" s="8" t="str">
        <f t="shared" si="6"/>
        <v>boAt Bassheads 242</v>
      </c>
      <c r="H213" s="12">
        <v>0.69</v>
      </c>
      <c r="M213" s="9" t="s">
        <v>1848</v>
      </c>
      <c r="N213" s="10">
        <v>3.5</v>
      </c>
      <c r="R213" s="8"/>
      <c r="T213" t="s">
        <v>13506</v>
      </c>
      <c r="W213" s="10">
        <v>699</v>
      </c>
      <c r="X213" s="10">
        <v>4.4000000000000004</v>
      </c>
      <c r="AG213" s="10" t="s">
        <v>13083</v>
      </c>
      <c r="AH213" s="35">
        <v>1899</v>
      </c>
      <c r="AI213" s="14">
        <v>390</v>
      </c>
      <c r="AJ213" s="31">
        <f t="shared" si="7"/>
        <v>740610</v>
      </c>
      <c r="AO213" s="12">
        <v>0.63</v>
      </c>
      <c r="AP213" s="10">
        <v>4.4000000000000004</v>
      </c>
      <c r="BG213" s="10" t="s">
        <v>13506</v>
      </c>
      <c r="BH213" s="10">
        <v>4.4000000000000004</v>
      </c>
      <c r="BK213" s="10" t="s">
        <v>13506</v>
      </c>
      <c r="BL213" s="12">
        <v>0.63</v>
      </c>
    </row>
    <row r="214" spans="2:64">
      <c r="B214" t="s">
        <v>13084</v>
      </c>
      <c r="C214" t="str">
        <f>LEFT(Table2[[#This Row],[Category]], FIND("|", B214 &amp; "|") - 1)</f>
        <v>Computer&amp;Accessories</v>
      </c>
      <c r="D214" s="1">
        <v>0.63</v>
      </c>
      <c r="F214" s="10" t="s">
        <v>8480</v>
      </c>
      <c r="G214" s="8" t="str">
        <f t="shared" si="6"/>
        <v>boAt BassHeads 900</v>
      </c>
      <c r="H214" s="12">
        <v>0.66</v>
      </c>
      <c r="M214" s="7" t="s">
        <v>1858</v>
      </c>
      <c r="N214" s="8">
        <v>4.5</v>
      </c>
      <c r="R214" s="8"/>
      <c r="T214" t="s">
        <v>13201</v>
      </c>
      <c r="W214" s="8">
        <v>499</v>
      </c>
      <c r="X214" s="8">
        <v>3.9</v>
      </c>
      <c r="AG214" s="8" t="s">
        <v>13084</v>
      </c>
      <c r="AH214" s="34">
        <v>1399</v>
      </c>
      <c r="AI214" s="15">
        <v>1462</v>
      </c>
      <c r="AJ214" s="31">
        <f t="shared" si="7"/>
        <v>2045338</v>
      </c>
      <c r="AO214" s="11">
        <v>0.64</v>
      </c>
      <c r="AP214" s="8">
        <v>3.9</v>
      </c>
      <c r="BG214" s="8" t="s">
        <v>13506</v>
      </c>
      <c r="BH214" s="8">
        <v>3.9</v>
      </c>
      <c r="BK214" s="8" t="s">
        <v>13506</v>
      </c>
      <c r="BL214" s="11">
        <v>0.64</v>
      </c>
    </row>
    <row r="215" spans="2:64">
      <c r="B215" t="s">
        <v>13084</v>
      </c>
      <c r="C215" t="str">
        <f>LEFT(Table2[[#This Row],[Category]], FIND("|", B215 &amp; "|") - 1)</f>
        <v>Computer&amp;Accessories</v>
      </c>
      <c r="D215" s="1">
        <v>0.6</v>
      </c>
      <c r="F215" s="10" t="s">
        <v>33</v>
      </c>
      <c r="G215" s="8" t="str">
        <f t="shared" si="6"/>
        <v>boAt Deuce USB</v>
      </c>
      <c r="H215" s="12">
        <v>0.53</v>
      </c>
      <c r="M215" s="9" t="s">
        <v>1863</v>
      </c>
      <c r="N215" s="10">
        <v>4.2</v>
      </c>
      <c r="R215" s="8"/>
      <c r="T215" t="s">
        <v>13201</v>
      </c>
      <c r="W215" s="16">
        <v>3199</v>
      </c>
      <c r="X215" s="8">
        <v>4.2</v>
      </c>
      <c r="AG215" s="8" t="s">
        <v>13142</v>
      </c>
      <c r="AH215" s="34">
        <v>3500</v>
      </c>
      <c r="AI215" s="15">
        <v>1899</v>
      </c>
      <c r="AJ215" s="31">
        <f t="shared" si="7"/>
        <v>6646500</v>
      </c>
      <c r="AO215" s="11">
        <v>0.09</v>
      </c>
      <c r="AP215" s="8">
        <v>4.2</v>
      </c>
      <c r="BG215" s="10" t="s">
        <v>13201</v>
      </c>
      <c r="BH215" s="8">
        <v>4.2</v>
      </c>
      <c r="BK215" s="10" t="s">
        <v>13201</v>
      </c>
      <c r="BL215" s="11">
        <v>0.09</v>
      </c>
    </row>
    <row r="216" spans="2:64">
      <c r="B216" t="s">
        <v>13083</v>
      </c>
      <c r="C216" t="str">
        <f>LEFT(Table2[[#This Row],[Category]], FIND("|", B216 &amp; "|") - 1)</f>
        <v>Electronics</v>
      </c>
      <c r="D216" s="1">
        <v>0.7</v>
      </c>
      <c r="F216" s="8" t="s">
        <v>829</v>
      </c>
      <c r="G216" s="8" t="str">
        <f t="shared" si="6"/>
        <v>boAt Deuce USB</v>
      </c>
      <c r="H216" s="11">
        <v>0.56999999999999995</v>
      </c>
      <c r="M216" s="7" t="s">
        <v>1873</v>
      </c>
      <c r="N216" s="8">
        <v>3.8</v>
      </c>
      <c r="R216" s="8"/>
      <c r="T216" t="s">
        <v>13505</v>
      </c>
      <c r="W216" s="16">
        <v>3299</v>
      </c>
      <c r="X216" s="8">
        <v>3.8</v>
      </c>
      <c r="AG216" s="8" t="s">
        <v>13142</v>
      </c>
      <c r="AH216" s="34">
        <v>4995</v>
      </c>
      <c r="AI216" s="15">
        <v>1393</v>
      </c>
      <c r="AJ216" s="31">
        <f t="shared" si="7"/>
        <v>6958035</v>
      </c>
      <c r="AO216" s="11">
        <v>0.34</v>
      </c>
      <c r="AP216" s="8">
        <v>3.8</v>
      </c>
      <c r="BG216" s="8" t="s">
        <v>13201</v>
      </c>
      <c r="BH216" s="8">
        <v>3.8</v>
      </c>
      <c r="BK216" s="8" t="s">
        <v>13201</v>
      </c>
      <c r="BL216" s="11">
        <v>0.34</v>
      </c>
    </row>
    <row r="217" spans="2:64">
      <c r="B217" t="s">
        <v>493</v>
      </c>
      <c r="C217" t="str">
        <f>LEFT(Table2[[#This Row],[Category]], FIND("|", B217 &amp; "|") - 1)</f>
        <v>Electronics</v>
      </c>
      <c r="D217" s="1">
        <v>0.59</v>
      </c>
      <c r="F217" s="10" t="s">
        <v>5824</v>
      </c>
      <c r="G217" s="8" t="str">
        <f t="shared" si="6"/>
        <v>boAt Dual Port</v>
      </c>
      <c r="H217" s="12">
        <v>0.43</v>
      </c>
      <c r="M217" s="9" t="s">
        <v>1883</v>
      </c>
      <c r="N217" s="10">
        <v>3.8</v>
      </c>
      <c r="R217" s="8"/>
      <c r="T217" t="s">
        <v>13505</v>
      </c>
      <c r="W217" s="8">
        <v>416</v>
      </c>
      <c r="X217" s="8">
        <v>4.2</v>
      </c>
      <c r="AG217" s="8" t="s">
        <v>13083</v>
      </c>
      <c r="AH217" s="34">
        <v>599</v>
      </c>
      <c r="AI217" s="15">
        <v>30023</v>
      </c>
      <c r="AJ217" s="31">
        <f t="shared" si="7"/>
        <v>17983777</v>
      </c>
      <c r="AO217" s="11">
        <v>0.31</v>
      </c>
      <c r="AP217" s="8">
        <v>4.2</v>
      </c>
      <c r="BG217" s="10" t="s">
        <v>13505</v>
      </c>
      <c r="BH217" s="8">
        <v>4.2</v>
      </c>
      <c r="BK217" s="10" t="s">
        <v>13505</v>
      </c>
      <c r="BL217" s="11">
        <v>0.31</v>
      </c>
    </row>
    <row r="218" spans="2:64">
      <c r="B218" t="s">
        <v>13083</v>
      </c>
      <c r="C218" t="str">
        <f>LEFT(Table2[[#This Row],[Category]], FIND("|", B218 &amp; "|") - 1)</f>
        <v>Electronics</v>
      </c>
      <c r="D218" s="1">
        <v>0.28000000000000003</v>
      </c>
      <c r="F218" s="10" t="s">
        <v>4108</v>
      </c>
      <c r="G218" s="8" t="str">
        <f t="shared" si="6"/>
        <v>boAt Flash Edition</v>
      </c>
      <c r="H218" s="12">
        <v>0.74</v>
      </c>
      <c r="M218" s="7" t="s">
        <v>1893</v>
      </c>
      <c r="N218" s="8">
        <v>4.0999999999999996</v>
      </c>
      <c r="R218" s="8"/>
      <c r="T218" t="s">
        <v>13505</v>
      </c>
      <c r="W218" s="8">
        <v>486</v>
      </c>
      <c r="X218" s="8">
        <v>4.2</v>
      </c>
      <c r="AG218" s="8" t="s">
        <v>13083</v>
      </c>
      <c r="AH218" s="34">
        <v>1999</v>
      </c>
      <c r="AI218" s="15">
        <v>30023</v>
      </c>
      <c r="AJ218" s="31">
        <f t="shared" si="7"/>
        <v>60015977</v>
      </c>
      <c r="AO218" s="11">
        <v>0.76</v>
      </c>
      <c r="AP218" s="8">
        <v>4.2</v>
      </c>
      <c r="BG218" s="8" t="s">
        <v>13505</v>
      </c>
      <c r="BH218" s="8">
        <v>4.2</v>
      </c>
      <c r="BK218" s="8" t="s">
        <v>13505</v>
      </c>
      <c r="BL218" s="11">
        <v>0.76</v>
      </c>
    </row>
    <row r="219" spans="2:64">
      <c r="B219" t="s">
        <v>13083</v>
      </c>
      <c r="C219" t="str">
        <f>LEFT(Table2[[#This Row],[Category]], FIND("|", B219 &amp; "|") - 1)</f>
        <v>Electronics</v>
      </c>
      <c r="D219" s="1">
        <v>0.83</v>
      </c>
      <c r="F219" s="10" t="s">
        <v>997</v>
      </c>
      <c r="G219" s="8" t="str">
        <f t="shared" si="6"/>
        <v>boAt Laptop, Smartphone</v>
      </c>
      <c r="H219" s="12">
        <v>0.73</v>
      </c>
      <c r="M219" s="9" t="s">
        <v>1903</v>
      </c>
      <c r="N219" s="10">
        <v>4.3</v>
      </c>
      <c r="R219" s="8"/>
      <c r="T219" t="s">
        <v>13503</v>
      </c>
      <c r="W219" s="8">
        <v>467</v>
      </c>
      <c r="X219" s="8">
        <v>4.4000000000000004</v>
      </c>
      <c r="AG219" s="8" t="s">
        <v>13083</v>
      </c>
      <c r="AH219" s="34">
        <v>599</v>
      </c>
      <c r="AI219" s="15">
        <v>44054</v>
      </c>
      <c r="AJ219" s="31">
        <f t="shared" si="7"/>
        <v>26388346</v>
      </c>
      <c r="AO219" s="11">
        <v>0.22</v>
      </c>
      <c r="AP219" s="8">
        <v>4.4000000000000004</v>
      </c>
      <c r="BG219" s="10" t="s">
        <v>13505</v>
      </c>
      <c r="BH219" s="8">
        <v>4.4000000000000004</v>
      </c>
      <c r="BK219" s="10" t="s">
        <v>13505</v>
      </c>
      <c r="BL219" s="11">
        <v>0.22</v>
      </c>
    </row>
    <row r="220" spans="2:64">
      <c r="B220" t="s">
        <v>1915</v>
      </c>
      <c r="C220" t="str">
        <f>LEFT(Table2[[#This Row],[Category]], FIND("|", B220 &amp; "|") - 1)</f>
        <v>Electronics</v>
      </c>
      <c r="D220" s="1">
        <v>0.65</v>
      </c>
      <c r="F220" s="8" t="s">
        <v>1602</v>
      </c>
      <c r="G220" s="8" t="str">
        <f t="shared" si="6"/>
        <v>boAt LTG 500</v>
      </c>
      <c r="H220" s="11">
        <v>0.15</v>
      </c>
      <c r="M220" s="7" t="s">
        <v>1913</v>
      </c>
      <c r="N220" s="8">
        <v>4.4000000000000004</v>
      </c>
      <c r="R220" s="8"/>
      <c r="T220" t="s">
        <v>13503</v>
      </c>
      <c r="W220" s="8">
        <v>299</v>
      </c>
      <c r="X220" s="8">
        <v>4.4000000000000004</v>
      </c>
      <c r="AG220" s="8" t="s">
        <v>13084</v>
      </c>
      <c r="AH220" s="34">
        <v>798</v>
      </c>
      <c r="AI220" s="15">
        <v>28791</v>
      </c>
      <c r="AJ220" s="31">
        <f t="shared" si="7"/>
        <v>22975218</v>
      </c>
      <c r="AO220" s="11">
        <v>0.63</v>
      </c>
      <c r="AP220" s="8">
        <v>4.4000000000000004</v>
      </c>
      <c r="BG220" s="8" t="s">
        <v>13503</v>
      </c>
      <c r="BH220" s="8">
        <v>4.4000000000000004</v>
      </c>
      <c r="BK220" s="8" t="s">
        <v>13503</v>
      </c>
      <c r="BL220" s="11">
        <v>0.63</v>
      </c>
    </row>
    <row r="221" spans="2:64">
      <c r="B221" t="s">
        <v>13084</v>
      </c>
      <c r="C221" t="str">
        <f>LEFT(Table2[[#This Row],[Category]], FIND("|", B221 &amp; "|") - 1)</f>
        <v>Computer&amp;Accessories</v>
      </c>
      <c r="D221" s="1">
        <v>0.43</v>
      </c>
      <c r="F221" s="8" t="s">
        <v>2010</v>
      </c>
      <c r="G221" s="8" t="str">
        <f t="shared" si="6"/>
        <v>boAt LTG 500</v>
      </c>
      <c r="H221" s="11">
        <v>0.54</v>
      </c>
      <c r="M221" s="9" t="s">
        <v>1924</v>
      </c>
      <c r="N221" s="10">
        <v>3.9</v>
      </c>
      <c r="R221" s="8"/>
      <c r="T221" t="s">
        <v>13503</v>
      </c>
      <c r="W221" s="10">
        <v>299</v>
      </c>
      <c r="X221" s="10">
        <v>4.4000000000000004</v>
      </c>
      <c r="AG221" s="10" t="s">
        <v>13084</v>
      </c>
      <c r="AH221" s="35">
        <v>799</v>
      </c>
      <c r="AI221" s="14">
        <v>28791</v>
      </c>
      <c r="AJ221" s="31">
        <f t="shared" si="7"/>
        <v>23004009</v>
      </c>
      <c r="AO221" s="12">
        <v>0.63</v>
      </c>
      <c r="AP221" s="10">
        <v>4.4000000000000004</v>
      </c>
      <c r="BG221" s="10" t="s">
        <v>13503</v>
      </c>
      <c r="BH221" s="10">
        <v>4.4000000000000004</v>
      </c>
      <c r="BK221" s="10" t="s">
        <v>13503</v>
      </c>
      <c r="BL221" s="12">
        <v>0.63</v>
      </c>
    </row>
    <row r="222" spans="2:64">
      <c r="B222" t="s">
        <v>13084</v>
      </c>
      <c r="C222" t="str">
        <f>LEFT(Table2[[#This Row],[Category]], FIND("|", B222 &amp; "|") - 1)</f>
        <v>Computer&amp;Accessories</v>
      </c>
      <c r="D222" s="1">
        <v>0.68</v>
      </c>
      <c r="F222" s="10" t="s">
        <v>1925</v>
      </c>
      <c r="G222" s="8" t="str">
        <f t="shared" si="6"/>
        <v>boAt LTG 550v3</v>
      </c>
      <c r="H222" s="12">
        <v>0.43</v>
      </c>
      <c r="M222" s="7" t="s">
        <v>1934</v>
      </c>
      <c r="N222" s="8">
        <v>4.2</v>
      </c>
      <c r="R222" s="8"/>
      <c r="T222" t="s">
        <v>13503</v>
      </c>
      <c r="W222" s="8">
        <v>299</v>
      </c>
      <c r="X222" s="8">
        <v>4.3</v>
      </c>
      <c r="AG222" s="8" t="s">
        <v>13084</v>
      </c>
      <c r="AH222" s="34">
        <v>999</v>
      </c>
      <c r="AI222" s="15">
        <v>20850</v>
      </c>
      <c r="AJ222" s="31">
        <f t="shared" si="7"/>
        <v>20829150</v>
      </c>
      <c r="AO222" s="11">
        <v>0.7</v>
      </c>
      <c r="AP222" s="8">
        <v>4.3</v>
      </c>
      <c r="BG222" s="8" t="s">
        <v>13503</v>
      </c>
      <c r="BH222" s="8">
        <v>4.3</v>
      </c>
      <c r="BK222" s="8" t="s">
        <v>13503</v>
      </c>
      <c r="BL222" s="11">
        <v>0.7</v>
      </c>
    </row>
    <row r="223" spans="2:64">
      <c r="B223" t="s">
        <v>13083</v>
      </c>
      <c r="C223" t="str">
        <f>LEFT(Table2[[#This Row],[Category]], FIND("|", B223 &amp; "|") - 1)</f>
        <v>Electronics</v>
      </c>
      <c r="D223" s="1">
        <v>0.67</v>
      </c>
      <c r="F223" s="8" t="s">
        <v>62</v>
      </c>
      <c r="G223" s="8" t="str">
        <f t="shared" si="6"/>
        <v>boAt Micro USB</v>
      </c>
      <c r="H223" s="11">
        <v>0.65</v>
      </c>
      <c r="M223" s="9" t="s">
        <v>1939</v>
      </c>
      <c r="N223" s="10">
        <v>3.8</v>
      </c>
      <c r="R223" s="8"/>
      <c r="T223" t="s">
        <v>13503</v>
      </c>
      <c r="W223" s="10">
        <v>299</v>
      </c>
      <c r="X223" s="10">
        <v>4.3</v>
      </c>
      <c r="AG223" s="10" t="s">
        <v>13084</v>
      </c>
      <c r="AH223" s="35">
        <v>999</v>
      </c>
      <c r="AI223" s="14">
        <v>20850</v>
      </c>
      <c r="AJ223" s="31">
        <f t="shared" si="7"/>
        <v>20829150</v>
      </c>
      <c r="AO223" s="12">
        <v>0.7</v>
      </c>
      <c r="AP223" s="10">
        <v>4.3</v>
      </c>
      <c r="BG223" s="10" t="s">
        <v>13503</v>
      </c>
      <c r="BH223" s="10">
        <v>4.3</v>
      </c>
      <c r="BK223" s="10" t="s">
        <v>13503</v>
      </c>
      <c r="BL223" s="12">
        <v>0.7</v>
      </c>
    </row>
    <row r="224" spans="2:64">
      <c r="B224" t="s">
        <v>13083</v>
      </c>
      <c r="C224" t="str">
        <f>LEFT(Table2[[#This Row],[Category]], FIND("|", B224 &amp; "|") - 1)</f>
        <v>Electronics</v>
      </c>
      <c r="D224" s="1">
        <v>0.5</v>
      </c>
      <c r="F224" s="8" t="s">
        <v>3872</v>
      </c>
      <c r="G224" s="8" t="str">
        <f t="shared" si="6"/>
        <v>boAt Newly Launched</v>
      </c>
      <c r="H224" s="11">
        <v>0.62</v>
      </c>
      <c r="M224" s="7" t="s">
        <v>1949</v>
      </c>
      <c r="N224" s="8">
        <v>4.0999999999999996</v>
      </c>
      <c r="R224" s="8"/>
      <c r="T224" t="s">
        <v>13503</v>
      </c>
      <c r="W224" s="8">
        <v>299</v>
      </c>
      <c r="X224" s="8">
        <v>4.3</v>
      </c>
      <c r="AG224" s="8" t="s">
        <v>13084</v>
      </c>
      <c r="AH224" s="34">
        <v>999</v>
      </c>
      <c r="AI224" s="15">
        <v>20850</v>
      </c>
      <c r="AJ224" s="31">
        <f t="shared" si="7"/>
        <v>20829150</v>
      </c>
      <c r="AO224" s="11">
        <v>0.7</v>
      </c>
      <c r="AP224" s="8">
        <v>4.3</v>
      </c>
      <c r="BG224" s="8" t="s">
        <v>13503</v>
      </c>
      <c r="BH224" s="8">
        <v>4.3</v>
      </c>
      <c r="BK224" s="8" t="s">
        <v>13503</v>
      </c>
      <c r="BL224" s="11">
        <v>0.7</v>
      </c>
    </row>
    <row r="225" spans="2:64">
      <c r="B225" t="s">
        <v>13084</v>
      </c>
      <c r="C225" t="str">
        <f>LEFT(Table2[[#This Row],[Category]], FIND("|", B225 &amp; "|") - 1)</f>
        <v>Computer&amp;Accessories</v>
      </c>
      <c r="D225" s="1">
        <v>0.5</v>
      </c>
      <c r="F225" s="10" t="s">
        <v>4308</v>
      </c>
      <c r="G225" s="8" t="str">
        <f t="shared" si="6"/>
        <v>boAt Newly Launched</v>
      </c>
      <c r="H225" s="12">
        <v>0.69</v>
      </c>
      <c r="M225" s="9" t="s">
        <v>1959</v>
      </c>
      <c r="N225" s="10">
        <v>4.0999999999999996</v>
      </c>
      <c r="R225" s="8"/>
      <c r="T225" t="s">
        <v>13503</v>
      </c>
      <c r="W225" s="13">
        <v>1299</v>
      </c>
      <c r="X225" s="10">
        <v>3.8</v>
      </c>
      <c r="AG225" s="10" t="s">
        <v>13083</v>
      </c>
      <c r="AH225" s="35">
        <v>2990</v>
      </c>
      <c r="AI225" s="14">
        <v>180998</v>
      </c>
      <c r="AJ225" s="31">
        <f t="shared" si="7"/>
        <v>541184020</v>
      </c>
      <c r="AO225" s="12">
        <v>0.56999999999999995</v>
      </c>
      <c r="AP225" s="10">
        <v>3.8</v>
      </c>
      <c r="BG225" s="10" t="s">
        <v>13503</v>
      </c>
      <c r="BH225" s="10">
        <v>3.8</v>
      </c>
      <c r="BK225" s="10" t="s">
        <v>13503</v>
      </c>
      <c r="BL225" s="12">
        <v>0.56999999999999995</v>
      </c>
    </row>
    <row r="226" spans="2:64">
      <c r="B226" t="s">
        <v>1970</v>
      </c>
      <c r="C226" t="str">
        <f>LEFT(Table2[[#This Row],[Category]], FIND("|", B226 &amp; "|") - 1)</f>
        <v>Electronics</v>
      </c>
      <c r="D226" s="1">
        <v>0.46</v>
      </c>
      <c r="F226" s="10" t="s">
        <v>4875</v>
      </c>
      <c r="G226" s="8" t="str">
        <f t="shared" si="6"/>
        <v>boAt Rockerz 255</v>
      </c>
      <c r="H226" s="12">
        <v>0.65</v>
      </c>
      <c r="M226" s="7" t="s">
        <v>1968</v>
      </c>
      <c r="N226" s="8">
        <v>4.3</v>
      </c>
      <c r="R226" s="8"/>
      <c r="T226" t="s">
        <v>13503</v>
      </c>
      <c r="W226" s="16">
        <v>1499</v>
      </c>
      <c r="X226" s="8">
        <v>3.9</v>
      </c>
      <c r="AG226" s="8" t="s">
        <v>13083</v>
      </c>
      <c r="AH226" s="34">
        <v>4490</v>
      </c>
      <c r="AI226" s="15">
        <v>136954</v>
      </c>
      <c r="AJ226" s="31">
        <f t="shared" si="7"/>
        <v>614923460</v>
      </c>
      <c r="AO226" s="11">
        <v>0.67</v>
      </c>
      <c r="AP226" s="8">
        <v>3.9</v>
      </c>
      <c r="BG226" s="8" t="s">
        <v>13503</v>
      </c>
      <c r="BH226" s="8">
        <v>3.9</v>
      </c>
      <c r="BK226" s="8" t="s">
        <v>13503</v>
      </c>
      <c r="BL226" s="11">
        <v>0.67</v>
      </c>
    </row>
    <row r="227" spans="2:64">
      <c r="B227" t="s">
        <v>13083</v>
      </c>
      <c r="C227" t="str">
        <f>LEFT(Table2[[#This Row],[Category]], FIND("|", B227 &amp; "|") - 1)</f>
        <v>Electronics</v>
      </c>
      <c r="D227" s="1">
        <v>0.56999999999999995</v>
      </c>
      <c r="F227" s="8" t="s">
        <v>5187</v>
      </c>
      <c r="G227" s="8" t="str">
        <f t="shared" si="6"/>
        <v>boAt Rockerz 330</v>
      </c>
      <c r="H227" s="11">
        <v>0.62</v>
      </c>
      <c r="M227" s="9" t="s">
        <v>1979</v>
      </c>
      <c r="N227" s="10">
        <v>3.7</v>
      </c>
      <c r="R227" s="8"/>
      <c r="T227" t="s">
        <v>13503</v>
      </c>
      <c r="W227" s="16">
        <v>1199</v>
      </c>
      <c r="X227" s="8">
        <v>3.9</v>
      </c>
      <c r="AG227" s="8" t="s">
        <v>13083</v>
      </c>
      <c r="AH227" s="34">
        <v>5999</v>
      </c>
      <c r="AI227" s="15">
        <v>47521</v>
      </c>
      <c r="AJ227" s="31">
        <f t="shared" si="7"/>
        <v>285078479</v>
      </c>
      <c r="AO227" s="11">
        <v>0.8</v>
      </c>
      <c r="AP227" s="8">
        <v>3.9</v>
      </c>
      <c r="BG227" s="10" t="s">
        <v>13503</v>
      </c>
      <c r="BH227" s="8">
        <v>3.9</v>
      </c>
      <c r="BK227" s="10" t="s">
        <v>13503</v>
      </c>
      <c r="BL227" s="11">
        <v>0.8</v>
      </c>
    </row>
    <row r="228" spans="2:64">
      <c r="B228" t="s">
        <v>13083</v>
      </c>
      <c r="C228" t="str">
        <f>LEFT(Table2[[#This Row],[Category]], FIND("|", B228 &amp; "|") - 1)</f>
        <v>Electronics</v>
      </c>
      <c r="D228" s="1">
        <v>0.57999999999999996</v>
      </c>
      <c r="F228" s="8" t="s">
        <v>5489</v>
      </c>
      <c r="G228" s="8" t="str">
        <f t="shared" si="6"/>
        <v>boAt Rockerz 370</v>
      </c>
      <c r="H228" s="11">
        <v>0.52</v>
      </c>
      <c r="M228" s="7" t="s">
        <v>1989</v>
      </c>
      <c r="N228" s="8">
        <v>4</v>
      </c>
      <c r="R228" s="8"/>
      <c r="T228" t="s">
        <v>13503</v>
      </c>
      <c r="W228" s="16">
        <v>1598</v>
      </c>
      <c r="X228" s="8">
        <v>3.8</v>
      </c>
      <c r="AG228" s="8" t="s">
        <v>13083</v>
      </c>
      <c r="AH228" s="34">
        <v>2990</v>
      </c>
      <c r="AI228" s="15">
        <v>11015</v>
      </c>
      <c r="AJ228" s="31">
        <f t="shared" si="7"/>
        <v>32934850</v>
      </c>
      <c r="AO228" s="11">
        <v>0.47</v>
      </c>
      <c r="AP228" s="8">
        <v>3.8</v>
      </c>
      <c r="BG228" s="8" t="s">
        <v>13503</v>
      </c>
      <c r="BH228" s="8">
        <v>3.8</v>
      </c>
      <c r="BK228" s="8" t="s">
        <v>13503</v>
      </c>
      <c r="BL228" s="11">
        <v>0.47</v>
      </c>
    </row>
    <row r="229" spans="2:64">
      <c r="B229" t="s">
        <v>13083</v>
      </c>
      <c r="C229" t="str">
        <f>LEFT(Table2[[#This Row],[Category]], FIND("|", B229 &amp; "|") - 1)</f>
        <v>Electronics</v>
      </c>
      <c r="D229" s="1">
        <v>0.88</v>
      </c>
      <c r="F229" s="8" t="s">
        <v>4409</v>
      </c>
      <c r="G229" s="8" t="str">
        <f t="shared" si="6"/>
        <v>boAt Rockerz 400</v>
      </c>
      <c r="H229" s="11">
        <v>0.53</v>
      </c>
      <c r="M229" s="9" t="s">
        <v>1999</v>
      </c>
      <c r="N229" s="10">
        <v>4.2</v>
      </c>
      <c r="R229" s="8"/>
      <c r="T229" t="s">
        <v>13503</v>
      </c>
      <c r="W229" s="13">
        <v>1599</v>
      </c>
      <c r="X229" s="10">
        <v>3.7</v>
      </c>
      <c r="AG229" s="10" t="s">
        <v>13083</v>
      </c>
      <c r="AH229" s="35">
        <v>3490</v>
      </c>
      <c r="AI229" s="14">
        <v>676</v>
      </c>
      <c r="AJ229" s="31">
        <f t="shared" si="7"/>
        <v>2359240</v>
      </c>
      <c r="AO229" s="12">
        <v>0.54</v>
      </c>
      <c r="AP229" s="10">
        <v>3.7</v>
      </c>
      <c r="BG229" s="10" t="s">
        <v>13503</v>
      </c>
      <c r="BH229" s="10">
        <v>3.7</v>
      </c>
      <c r="BK229" s="10" t="s">
        <v>13503</v>
      </c>
      <c r="BL229" s="12">
        <v>0.54</v>
      </c>
    </row>
    <row r="230" spans="2:64">
      <c r="B230" t="s">
        <v>13084</v>
      </c>
      <c r="C230" t="str">
        <f>LEFT(Table2[[#This Row],[Category]], FIND("|", B230 &amp; "|") - 1)</f>
        <v>Computer&amp;Accessories</v>
      </c>
      <c r="D230" s="1">
        <v>0.54</v>
      </c>
      <c r="F230" s="10" t="s">
        <v>4908</v>
      </c>
      <c r="G230" s="8" t="str">
        <f t="shared" si="6"/>
        <v>boAt Rockerz 450</v>
      </c>
      <c r="H230" s="12">
        <v>0.69</v>
      </c>
      <c r="M230" s="7" t="s">
        <v>2009</v>
      </c>
      <c r="N230" s="8">
        <v>4.0999999999999996</v>
      </c>
      <c r="R230" s="8"/>
      <c r="T230" t="s">
        <v>13503</v>
      </c>
      <c r="W230" s="8">
        <v>379</v>
      </c>
      <c r="X230" s="8">
        <v>4.0999999999999996</v>
      </c>
      <c r="AG230" s="8" t="s">
        <v>13083</v>
      </c>
      <c r="AH230" s="34">
        <v>999</v>
      </c>
      <c r="AI230" s="15">
        <v>363713</v>
      </c>
      <c r="AJ230" s="31">
        <f t="shared" si="7"/>
        <v>363349287</v>
      </c>
      <c r="AO230" s="11">
        <v>0.62</v>
      </c>
      <c r="AP230" s="8">
        <v>4.0999999999999996</v>
      </c>
      <c r="BG230" s="8" t="s">
        <v>13503</v>
      </c>
      <c r="BH230" s="8">
        <v>4.0999999999999996</v>
      </c>
      <c r="BK230" s="8" t="s">
        <v>13503</v>
      </c>
      <c r="BL230" s="11">
        <v>0.62</v>
      </c>
    </row>
    <row r="231" spans="2:64">
      <c r="B231" t="s">
        <v>13084</v>
      </c>
      <c r="C231" t="str">
        <f>LEFT(Table2[[#This Row],[Category]], FIND("|", B231 &amp; "|") - 1)</f>
        <v>Computer&amp;Accessories</v>
      </c>
      <c r="D231" s="1">
        <v>0.73</v>
      </c>
      <c r="F231" s="8" t="s">
        <v>5438</v>
      </c>
      <c r="G231" s="8" t="str">
        <f t="shared" si="6"/>
        <v>boAt Rockerz 550</v>
      </c>
      <c r="H231" s="11">
        <v>0.64</v>
      </c>
      <c r="M231" s="9" t="s">
        <v>2019</v>
      </c>
      <c r="N231" s="10">
        <v>4.3</v>
      </c>
      <c r="R231" s="8"/>
      <c r="T231" t="s">
        <v>13503</v>
      </c>
      <c r="W231" s="8">
        <v>349</v>
      </c>
      <c r="X231" s="8">
        <v>4.0999999999999996</v>
      </c>
      <c r="AG231" s="8" t="s">
        <v>13083</v>
      </c>
      <c r="AH231" s="34">
        <v>999</v>
      </c>
      <c r="AI231" s="15">
        <v>363713</v>
      </c>
      <c r="AJ231" s="31">
        <f t="shared" si="7"/>
        <v>363349287</v>
      </c>
      <c r="AO231" s="11">
        <v>0.65</v>
      </c>
      <c r="AP231" s="8">
        <v>4.0999999999999996</v>
      </c>
      <c r="BG231" s="10" t="s">
        <v>13503</v>
      </c>
      <c r="BH231" s="8">
        <v>4.0999999999999996</v>
      </c>
      <c r="BK231" s="10" t="s">
        <v>13503</v>
      </c>
      <c r="BL231" s="11">
        <v>0.65</v>
      </c>
    </row>
    <row r="232" spans="2:64">
      <c r="B232" t="s">
        <v>13085</v>
      </c>
      <c r="C232" t="str">
        <f>LEFT(Table2[[#This Row],[Category]], FIND("|", B232 &amp; "|") - 1)</f>
        <v>Computer&amp;Accessories</v>
      </c>
      <c r="D232" s="1">
        <v>0.55000000000000004</v>
      </c>
      <c r="F232" s="10" t="s">
        <v>108</v>
      </c>
      <c r="G232" s="8" t="str">
        <f t="shared" si="6"/>
        <v>boAt Rugged v3</v>
      </c>
      <c r="H232" s="12">
        <v>0.63</v>
      </c>
      <c r="M232" s="7" t="s">
        <v>2029</v>
      </c>
      <c r="N232" s="8">
        <v>4.4000000000000004</v>
      </c>
      <c r="R232" s="8"/>
      <c r="T232" t="s">
        <v>13503</v>
      </c>
      <c r="W232" s="8">
        <v>365</v>
      </c>
      <c r="X232" s="8">
        <v>4.0999999999999996</v>
      </c>
      <c r="AG232" s="8" t="s">
        <v>13083</v>
      </c>
      <c r="AH232" s="34">
        <v>999</v>
      </c>
      <c r="AI232" s="15">
        <v>363711</v>
      </c>
      <c r="AJ232" s="31">
        <f t="shared" si="7"/>
        <v>363347289</v>
      </c>
      <c r="AO232" s="11">
        <v>0.63</v>
      </c>
      <c r="AP232" s="8">
        <v>4.0999999999999996</v>
      </c>
      <c r="BG232" s="8" t="s">
        <v>13503</v>
      </c>
      <c r="BH232" s="8">
        <v>4.0999999999999996</v>
      </c>
      <c r="BK232" s="8" t="s">
        <v>13503</v>
      </c>
      <c r="BL232" s="11">
        <v>0.63</v>
      </c>
    </row>
    <row r="233" spans="2:64">
      <c r="B233" t="s">
        <v>13083</v>
      </c>
      <c r="C233" t="str">
        <f>LEFT(Table2[[#This Row],[Category]], FIND("|", B233 &amp; "|") - 1)</f>
        <v>Electronics</v>
      </c>
      <c r="D233" s="1">
        <v>0.36</v>
      </c>
      <c r="F233" s="8" t="s">
        <v>2260</v>
      </c>
      <c r="G233" s="8" t="str">
        <f t="shared" si="6"/>
        <v>boAt Rugged V3</v>
      </c>
      <c r="H233" s="11">
        <v>0.63</v>
      </c>
      <c r="M233" s="9" t="s">
        <v>2040</v>
      </c>
      <c r="N233" s="10">
        <v>4.3</v>
      </c>
      <c r="R233" s="8"/>
      <c r="T233" t="s">
        <v>13503</v>
      </c>
      <c r="W233" s="8">
        <v>399</v>
      </c>
      <c r="X233" s="8">
        <v>4.2</v>
      </c>
      <c r="AG233" s="8" t="s">
        <v>13083</v>
      </c>
      <c r="AH233" s="34">
        <v>1290</v>
      </c>
      <c r="AI233" s="15">
        <v>76042</v>
      </c>
      <c r="AJ233" s="31">
        <f t="shared" si="7"/>
        <v>98094180</v>
      </c>
      <c r="AO233" s="11">
        <v>0.69</v>
      </c>
      <c r="AP233" s="8">
        <v>4.2</v>
      </c>
      <c r="BG233" s="10" t="s">
        <v>13503</v>
      </c>
      <c r="BH233" s="8">
        <v>4.2</v>
      </c>
      <c r="BK233" s="10" t="s">
        <v>13503</v>
      </c>
      <c r="BL233" s="11">
        <v>0.69</v>
      </c>
    </row>
    <row r="234" spans="2:64">
      <c r="B234" t="s">
        <v>13083</v>
      </c>
      <c r="C234" t="str">
        <f>LEFT(Table2[[#This Row],[Category]], FIND("|", B234 &amp; "|") - 1)</f>
        <v>Electronics</v>
      </c>
      <c r="D234" s="1">
        <v>0.42</v>
      </c>
      <c r="F234" s="8" t="s">
        <v>6676</v>
      </c>
      <c r="G234" s="8" t="str">
        <f t="shared" si="6"/>
        <v>boAt Stone 180</v>
      </c>
      <c r="H234" s="11">
        <v>0.6</v>
      </c>
      <c r="M234" s="7" t="s">
        <v>2050</v>
      </c>
      <c r="N234" s="8">
        <v>4.3</v>
      </c>
      <c r="R234" s="8"/>
      <c r="T234" t="s">
        <v>13503</v>
      </c>
      <c r="W234" s="8">
        <v>399</v>
      </c>
      <c r="X234" s="8">
        <v>4.2</v>
      </c>
      <c r="AG234" s="8" t="s">
        <v>13083</v>
      </c>
      <c r="AH234" s="34">
        <v>1290</v>
      </c>
      <c r="AI234" s="15">
        <v>206</v>
      </c>
      <c r="AJ234" s="31">
        <f t="shared" si="7"/>
        <v>265740</v>
      </c>
      <c r="AO234" s="11">
        <v>0.69</v>
      </c>
      <c r="AP234" s="8">
        <v>4.2</v>
      </c>
      <c r="BG234" s="8" t="s">
        <v>13503</v>
      </c>
      <c r="BH234" s="8">
        <v>4.2</v>
      </c>
      <c r="BK234" s="8" t="s">
        <v>13503</v>
      </c>
      <c r="BL234" s="11">
        <v>0.69</v>
      </c>
    </row>
    <row r="235" spans="2:64">
      <c r="B235" t="s">
        <v>13083</v>
      </c>
      <c r="C235" t="str">
        <f>LEFT(Table2[[#This Row],[Category]], FIND("|", B235 &amp; "|") - 1)</f>
        <v>Electronics</v>
      </c>
      <c r="D235" s="1">
        <v>0.75</v>
      </c>
      <c r="F235" s="10" t="s">
        <v>8342</v>
      </c>
      <c r="G235" s="8" t="str">
        <f t="shared" si="6"/>
        <v>boAt Stone 250</v>
      </c>
      <c r="H235" s="12">
        <v>0.7</v>
      </c>
      <c r="M235" s="9" t="s">
        <v>2060</v>
      </c>
      <c r="N235" s="10">
        <v>3.5</v>
      </c>
      <c r="R235" s="8"/>
      <c r="T235" t="s">
        <v>13503</v>
      </c>
      <c r="W235" s="8">
        <v>449</v>
      </c>
      <c r="X235" s="8">
        <v>4.0999999999999996</v>
      </c>
      <c r="AG235" s="8" t="s">
        <v>13083</v>
      </c>
      <c r="AH235" s="34">
        <v>1290</v>
      </c>
      <c r="AI235" s="15">
        <v>91770</v>
      </c>
      <c r="AJ235" s="31">
        <f t="shared" si="7"/>
        <v>118383300</v>
      </c>
      <c r="AO235" s="11">
        <v>0.65</v>
      </c>
      <c r="AP235" s="8">
        <v>4.0999999999999996</v>
      </c>
      <c r="BG235" s="10" t="s">
        <v>13503</v>
      </c>
      <c r="BH235" s="8">
        <v>4.0999999999999996</v>
      </c>
      <c r="BK235" s="10" t="s">
        <v>13503</v>
      </c>
      <c r="BL235" s="11">
        <v>0.65</v>
      </c>
    </row>
    <row r="236" spans="2:64">
      <c r="B236" t="s">
        <v>13084</v>
      </c>
      <c r="C236" t="str">
        <f>LEFT(Table2[[#This Row],[Category]], FIND("|", B236 &amp; "|") - 1)</f>
        <v>Computer&amp;Accessories</v>
      </c>
      <c r="D236" s="1">
        <v>0.77</v>
      </c>
      <c r="F236" s="8" t="s">
        <v>6655</v>
      </c>
      <c r="G236" s="8" t="str">
        <f t="shared" si="6"/>
        <v>boAt Stone 650</v>
      </c>
      <c r="H236" s="11">
        <v>0.64</v>
      </c>
      <c r="M236" s="7" t="s">
        <v>2070</v>
      </c>
      <c r="N236" s="8">
        <v>3.9</v>
      </c>
      <c r="R236" s="8"/>
      <c r="T236" t="s">
        <v>13503</v>
      </c>
      <c r="W236" s="8">
        <v>699</v>
      </c>
      <c r="X236" s="8">
        <v>4.0999999999999996</v>
      </c>
      <c r="AG236" s="8" t="s">
        <v>13083</v>
      </c>
      <c r="AH236" s="34">
        <v>999</v>
      </c>
      <c r="AI236" s="15">
        <v>273189</v>
      </c>
      <c r="AJ236" s="31">
        <f t="shared" si="7"/>
        <v>272915811</v>
      </c>
      <c r="AO236" s="11">
        <v>0.3</v>
      </c>
      <c r="AP236" s="8">
        <v>4.0999999999999996</v>
      </c>
      <c r="BG236" s="8" t="s">
        <v>13503</v>
      </c>
      <c r="BH236" s="8">
        <v>4.0999999999999996</v>
      </c>
      <c r="BK236" s="8" t="s">
        <v>13503</v>
      </c>
      <c r="BL236" s="11">
        <v>0.3</v>
      </c>
    </row>
    <row r="237" spans="2:64">
      <c r="B237" t="s">
        <v>13084</v>
      </c>
      <c r="C237" t="str">
        <f>LEFT(Table2[[#This Row],[Category]], FIND("|", B237 &amp; "|") - 1)</f>
        <v>Computer&amp;Accessories</v>
      </c>
      <c r="D237" s="1">
        <v>0.28999999999999998</v>
      </c>
      <c r="F237" s="8" t="s">
        <v>169</v>
      </c>
      <c r="G237" s="8" t="str">
        <f t="shared" si="6"/>
        <v>boAt Type C</v>
      </c>
      <c r="H237" s="11">
        <v>0.6</v>
      </c>
      <c r="M237" s="9" t="s">
        <v>2074</v>
      </c>
      <c r="N237" s="10">
        <v>4.5</v>
      </c>
      <c r="R237" s="8"/>
      <c r="T237" t="s">
        <v>13503</v>
      </c>
      <c r="W237" s="10">
        <v>599</v>
      </c>
      <c r="X237" s="10">
        <v>4.0999999999999996</v>
      </c>
      <c r="AG237" s="10" t="s">
        <v>13083</v>
      </c>
      <c r="AH237" s="35">
        <v>1490</v>
      </c>
      <c r="AI237" s="14">
        <v>161679</v>
      </c>
      <c r="AJ237" s="31">
        <f t="shared" si="7"/>
        <v>240901710</v>
      </c>
      <c r="AO237" s="12">
        <v>0.6</v>
      </c>
      <c r="AP237" s="10">
        <v>4.0999999999999996</v>
      </c>
      <c r="BG237" s="10" t="s">
        <v>13503</v>
      </c>
      <c r="BH237" s="10">
        <v>4.0999999999999996</v>
      </c>
      <c r="BK237" s="10" t="s">
        <v>13503</v>
      </c>
      <c r="BL237" s="12">
        <v>0.6</v>
      </c>
    </row>
    <row r="238" spans="2:64">
      <c r="B238" t="s">
        <v>13083</v>
      </c>
      <c r="C238" t="str">
        <f>LEFT(Table2[[#This Row],[Category]], FIND("|", B238 &amp; "|") - 1)</f>
        <v>Electronics</v>
      </c>
      <c r="D238" s="1">
        <v>0.56000000000000005</v>
      </c>
      <c r="F238" s="8" t="s">
        <v>683</v>
      </c>
      <c r="G238" s="8" t="str">
        <f t="shared" si="6"/>
        <v>boAt Type C</v>
      </c>
      <c r="H238" s="11">
        <v>0.6</v>
      </c>
      <c r="M238" s="7" t="s">
        <v>2083</v>
      </c>
      <c r="N238" s="8">
        <v>3.4</v>
      </c>
      <c r="R238" s="8"/>
      <c r="T238" t="s">
        <v>13503</v>
      </c>
      <c r="W238" s="8">
        <v>455</v>
      </c>
      <c r="X238" s="8">
        <v>4.0999999999999996</v>
      </c>
      <c r="AG238" s="8" t="s">
        <v>13083</v>
      </c>
      <c r="AH238" s="34">
        <v>1490</v>
      </c>
      <c r="AI238" s="15">
        <v>161677</v>
      </c>
      <c r="AJ238" s="31">
        <f t="shared" si="7"/>
        <v>240898730</v>
      </c>
      <c r="AO238" s="11">
        <v>0.69</v>
      </c>
      <c r="AP238" s="8">
        <v>4.0999999999999996</v>
      </c>
      <c r="BG238" s="8" t="s">
        <v>13503</v>
      </c>
      <c r="BH238" s="8">
        <v>4.0999999999999996</v>
      </c>
      <c r="BK238" s="8" t="s">
        <v>13503</v>
      </c>
      <c r="BL238" s="11">
        <v>0.69</v>
      </c>
    </row>
    <row r="239" spans="2:64">
      <c r="B239" t="s">
        <v>13084</v>
      </c>
      <c r="C239" t="str">
        <f>LEFT(Table2[[#This Row],[Category]], FIND("|", B239 &amp; "|") - 1)</f>
        <v>Computer&amp;Accessories</v>
      </c>
      <c r="D239" s="1">
        <v>0.59</v>
      </c>
      <c r="F239" s="10" t="s">
        <v>1012</v>
      </c>
      <c r="G239" s="8" t="str">
        <f t="shared" si="6"/>
        <v>boAt Type C</v>
      </c>
      <c r="H239" s="12">
        <v>0.6</v>
      </c>
      <c r="M239" s="9" t="s">
        <v>2093</v>
      </c>
      <c r="N239" s="10">
        <v>4</v>
      </c>
      <c r="R239" s="8"/>
      <c r="T239" t="s">
        <v>13503</v>
      </c>
      <c r="W239" s="10">
        <v>849</v>
      </c>
      <c r="X239" s="10">
        <v>4.2</v>
      </c>
      <c r="AG239" s="10" t="s">
        <v>13083</v>
      </c>
      <c r="AH239" s="35">
        <v>2490</v>
      </c>
      <c r="AI239" s="14">
        <v>91188</v>
      </c>
      <c r="AJ239" s="31">
        <f t="shared" si="7"/>
        <v>227058120</v>
      </c>
      <c r="AO239" s="12">
        <v>0.66</v>
      </c>
      <c r="AP239" s="10">
        <v>4.2</v>
      </c>
      <c r="BG239" s="10" t="s">
        <v>13503</v>
      </c>
      <c r="BH239" s="10">
        <v>4.2</v>
      </c>
      <c r="BK239" s="10" t="s">
        <v>13503</v>
      </c>
      <c r="BL239" s="12">
        <v>0.66</v>
      </c>
    </row>
    <row r="240" spans="2:64">
      <c r="B240" t="s">
        <v>13084</v>
      </c>
      <c r="C240" t="str">
        <f>LEFT(Table2[[#This Row],[Category]], FIND("|", B240 &amp; "|") - 1)</f>
        <v>Computer&amp;Accessories</v>
      </c>
      <c r="D240" s="1">
        <v>0.68</v>
      </c>
      <c r="F240" s="10" t="s">
        <v>1243</v>
      </c>
      <c r="G240" s="8" t="str">
        <f t="shared" si="6"/>
        <v>boAt Type-c A400</v>
      </c>
      <c r="H240" s="12">
        <v>0.5</v>
      </c>
      <c r="M240" s="7" t="s">
        <v>2103</v>
      </c>
      <c r="N240" s="8">
        <v>4</v>
      </c>
      <c r="R240" s="8"/>
      <c r="T240" t="s">
        <v>13503</v>
      </c>
      <c r="W240" s="8">
        <v>299</v>
      </c>
      <c r="X240" s="8">
        <v>4.2</v>
      </c>
      <c r="AG240" s="8" t="s">
        <v>13084</v>
      </c>
      <c r="AH240" s="34">
        <v>699</v>
      </c>
      <c r="AI240" s="15">
        <v>94363</v>
      </c>
      <c r="AJ240" s="31">
        <f t="shared" si="7"/>
        <v>65959737</v>
      </c>
      <c r="AO240" s="11">
        <v>0.56999999999999995</v>
      </c>
      <c r="AP240" s="8">
        <v>4.2</v>
      </c>
      <c r="BG240" s="8" t="s">
        <v>13503</v>
      </c>
      <c r="BH240" s="8">
        <v>4.2</v>
      </c>
      <c r="BK240" s="8" t="s">
        <v>13503</v>
      </c>
      <c r="BL240" s="11">
        <v>0.56999999999999995</v>
      </c>
    </row>
    <row r="241" spans="2:64">
      <c r="B241" t="s">
        <v>2115</v>
      </c>
      <c r="C241" t="str">
        <f>LEFT(Table2[[#This Row],[Category]], FIND("|", B241 &amp; "|") - 1)</f>
        <v>Electronics</v>
      </c>
      <c r="D241" s="1">
        <v>0.5</v>
      </c>
      <c r="F241" s="8" t="s">
        <v>2953</v>
      </c>
      <c r="G241" s="8" t="str">
        <f t="shared" si="6"/>
        <v>boAt Wave Call</v>
      </c>
      <c r="H241" s="11">
        <v>0.75</v>
      </c>
      <c r="M241" s="9" t="s">
        <v>2113</v>
      </c>
      <c r="N241" s="10">
        <v>4.4000000000000004</v>
      </c>
      <c r="R241" s="8"/>
      <c r="T241" t="s">
        <v>13503</v>
      </c>
      <c r="W241" s="10">
        <v>329</v>
      </c>
      <c r="X241" s="10">
        <v>4.2</v>
      </c>
      <c r="AG241" s="10" t="s">
        <v>13084</v>
      </c>
      <c r="AH241" s="35">
        <v>699</v>
      </c>
      <c r="AI241" s="14">
        <v>94363</v>
      </c>
      <c r="AJ241" s="31">
        <f t="shared" si="7"/>
        <v>65959737</v>
      </c>
      <c r="AO241" s="12">
        <v>0.53</v>
      </c>
      <c r="AP241" s="10">
        <v>4.2</v>
      </c>
      <c r="BG241" s="10" t="s">
        <v>13503</v>
      </c>
      <c r="BH241" s="10">
        <v>4.2</v>
      </c>
      <c r="BK241" s="10" t="s">
        <v>13503</v>
      </c>
      <c r="BL241" s="12">
        <v>0.53</v>
      </c>
    </row>
    <row r="242" spans="2:64">
      <c r="B242" t="s">
        <v>13084</v>
      </c>
      <c r="C242" t="str">
        <f>LEFT(Table2[[#This Row],[Category]], FIND("|", B242 &amp; "|") - 1)</f>
        <v>Computer&amp;Accessories</v>
      </c>
      <c r="D242" s="1">
        <v>0.55000000000000004</v>
      </c>
      <c r="F242" s="10" t="s">
        <v>3389</v>
      </c>
      <c r="G242" s="8" t="str">
        <f t="shared" si="6"/>
        <v>boAt Wave Call</v>
      </c>
      <c r="H242" s="12">
        <v>0.75</v>
      </c>
      <c r="M242" s="7" t="s">
        <v>2124</v>
      </c>
      <c r="N242" s="8">
        <v>4</v>
      </c>
      <c r="R242" s="8"/>
      <c r="T242" t="s">
        <v>13503</v>
      </c>
      <c r="W242" s="8">
        <v>329</v>
      </c>
      <c r="X242" s="8">
        <v>4.2</v>
      </c>
      <c r="AG242" s="8" t="s">
        <v>13084</v>
      </c>
      <c r="AH242" s="34">
        <v>699</v>
      </c>
      <c r="AI242" s="15">
        <v>94364</v>
      </c>
      <c r="AJ242" s="31">
        <f t="shared" si="7"/>
        <v>65960436</v>
      </c>
      <c r="AO242" s="11">
        <v>0.53</v>
      </c>
      <c r="AP242" s="8">
        <v>4.2</v>
      </c>
      <c r="BG242" s="8" t="s">
        <v>13503</v>
      </c>
      <c r="BH242" s="8">
        <v>4.2</v>
      </c>
      <c r="BK242" s="8" t="s">
        <v>13503</v>
      </c>
      <c r="BL242" s="11">
        <v>0.53</v>
      </c>
    </row>
    <row r="243" spans="2:64">
      <c r="B243" t="s">
        <v>13084</v>
      </c>
      <c r="C243" t="str">
        <f>LEFT(Table2[[#This Row],[Category]], FIND("|", B243 &amp; "|") - 1)</f>
        <v>Computer&amp;Accessories</v>
      </c>
      <c r="D243" s="1">
        <v>0.66</v>
      </c>
      <c r="F243" s="10" t="s">
        <v>3602</v>
      </c>
      <c r="G243" s="8" t="str">
        <f t="shared" si="6"/>
        <v>boAt Wave Call</v>
      </c>
      <c r="H243" s="12">
        <v>0.75</v>
      </c>
      <c r="M243" s="9" t="s">
        <v>2128</v>
      </c>
      <c r="N243" s="10">
        <v>4.3</v>
      </c>
      <c r="R243" s="8"/>
      <c r="T243" t="s">
        <v>13503</v>
      </c>
      <c r="W243" s="8">
        <v>329</v>
      </c>
      <c r="X243" s="8">
        <v>4.2</v>
      </c>
      <c r="AG243" s="8" t="s">
        <v>13084</v>
      </c>
      <c r="AH243" s="34">
        <v>699</v>
      </c>
      <c r="AI243" s="15">
        <v>94364</v>
      </c>
      <c r="AJ243" s="31">
        <f t="shared" si="7"/>
        <v>65960436</v>
      </c>
      <c r="AO243" s="11">
        <v>0.53</v>
      </c>
      <c r="AP243" s="8">
        <v>4.2</v>
      </c>
      <c r="BG243" s="10" t="s">
        <v>13503</v>
      </c>
      <c r="BH243" s="8">
        <v>4.2</v>
      </c>
      <c r="BK243" s="10" t="s">
        <v>13503</v>
      </c>
      <c r="BL243" s="11">
        <v>0.53</v>
      </c>
    </row>
    <row r="244" spans="2:64">
      <c r="B244" t="s">
        <v>13083</v>
      </c>
      <c r="C244" t="str">
        <f>LEFT(Table2[[#This Row],[Category]], FIND("|", B244 &amp; "|") - 1)</f>
        <v>Electronics</v>
      </c>
      <c r="D244" s="1">
        <v>0.6</v>
      </c>
      <c r="F244" s="8" t="s">
        <v>3837</v>
      </c>
      <c r="G244" s="8" t="str">
        <f t="shared" si="6"/>
        <v>boAt Wave Call</v>
      </c>
      <c r="H244" s="11">
        <v>0.75</v>
      </c>
      <c r="M244" s="7" t="s">
        <v>2132</v>
      </c>
      <c r="N244" s="8">
        <v>4</v>
      </c>
      <c r="R244" s="8"/>
      <c r="T244" t="s">
        <v>13503</v>
      </c>
      <c r="W244" s="8">
        <v>571</v>
      </c>
      <c r="X244" s="8">
        <v>4.3</v>
      </c>
      <c r="AG244" s="8" t="s">
        <v>13083</v>
      </c>
      <c r="AH244" s="34">
        <v>999</v>
      </c>
      <c r="AI244" s="15">
        <v>38221</v>
      </c>
      <c r="AJ244" s="31">
        <f t="shared" si="7"/>
        <v>38182779</v>
      </c>
      <c r="AO244" s="11">
        <v>0.43</v>
      </c>
      <c r="AP244" s="8">
        <v>4.3</v>
      </c>
      <c r="BG244" s="8" t="s">
        <v>13503</v>
      </c>
      <c r="BH244" s="8">
        <v>4.3</v>
      </c>
      <c r="BK244" s="8" t="s">
        <v>13503</v>
      </c>
      <c r="BL244" s="11">
        <v>0.43</v>
      </c>
    </row>
    <row r="245" spans="2:64">
      <c r="B245" t="s">
        <v>13083</v>
      </c>
      <c r="C245" t="str">
        <f>LEFT(Table2[[#This Row],[Category]], FIND("|", B245 &amp; "|") - 1)</f>
        <v>Electronics</v>
      </c>
      <c r="D245" s="1">
        <v>0.5</v>
      </c>
      <c r="F245" s="8" t="s">
        <v>3040</v>
      </c>
      <c r="G245" s="8" t="str">
        <f t="shared" si="6"/>
        <v>boAt Wave Lite</v>
      </c>
      <c r="H245" s="11">
        <v>0.79</v>
      </c>
      <c r="M245" s="9" t="s">
        <v>2142</v>
      </c>
      <c r="N245" s="10">
        <v>4.2</v>
      </c>
      <c r="R245" s="8"/>
      <c r="T245" t="s">
        <v>13503</v>
      </c>
      <c r="W245" s="13">
        <v>1799</v>
      </c>
      <c r="X245" s="10">
        <v>4</v>
      </c>
      <c r="AG245" s="10" t="s">
        <v>13083</v>
      </c>
      <c r="AH245" s="35">
        <v>6990</v>
      </c>
      <c r="AI245" s="14">
        <v>26880</v>
      </c>
      <c r="AJ245" s="31">
        <f t="shared" si="7"/>
        <v>187891200</v>
      </c>
      <c r="AO245" s="12">
        <v>0.74</v>
      </c>
      <c r="AP245" s="10">
        <v>4</v>
      </c>
      <c r="BG245" s="10" t="s">
        <v>13503</v>
      </c>
      <c r="BH245" s="10">
        <v>4</v>
      </c>
      <c r="BK245" s="10" t="s">
        <v>13503</v>
      </c>
      <c r="BL245" s="12">
        <v>0.74</v>
      </c>
    </row>
    <row r="246" spans="2:64">
      <c r="B246" t="s">
        <v>13083</v>
      </c>
      <c r="C246" t="str">
        <f>LEFT(Table2[[#This Row],[Category]], FIND("|", B246 &amp; "|") - 1)</f>
        <v>Electronics</v>
      </c>
      <c r="D246" s="1">
        <v>0.83</v>
      </c>
      <c r="F246" s="10" t="s">
        <v>3833</v>
      </c>
      <c r="G246" s="8" t="str">
        <f t="shared" si="6"/>
        <v>boAt Wave Lite</v>
      </c>
      <c r="H246" s="12">
        <v>0.79</v>
      </c>
      <c r="M246" s="7" t="s">
        <v>2152</v>
      </c>
      <c r="N246" s="8">
        <v>3.8</v>
      </c>
      <c r="R246" s="8"/>
      <c r="T246" t="s">
        <v>13503</v>
      </c>
      <c r="W246" s="16">
        <v>1799</v>
      </c>
      <c r="X246" s="8">
        <v>4</v>
      </c>
      <c r="AG246" s="8" t="s">
        <v>13083</v>
      </c>
      <c r="AH246" s="34">
        <v>6990</v>
      </c>
      <c r="AI246" s="15">
        <v>26880</v>
      </c>
      <c r="AJ246" s="31">
        <f t="shared" si="7"/>
        <v>187891200</v>
      </c>
      <c r="AO246" s="11">
        <v>0.74</v>
      </c>
      <c r="AP246" s="8">
        <v>4</v>
      </c>
      <c r="BG246" s="8" t="s">
        <v>13503</v>
      </c>
      <c r="BH246" s="8">
        <v>4</v>
      </c>
      <c r="BK246" s="8" t="s">
        <v>13503</v>
      </c>
      <c r="BL246" s="11">
        <v>0.74</v>
      </c>
    </row>
    <row r="247" spans="2:64">
      <c r="B247" t="s">
        <v>13084</v>
      </c>
      <c r="C247" t="str">
        <f>LEFT(Table2[[#This Row],[Category]], FIND("|", B247 &amp; "|") - 1)</f>
        <v>Computer&amp;Accessories</v>
      </c>
      <c r="D247" s="1">
        <v>0.63</v>
      </c>
      <c r="F247" s="8" t="s">
        <v>4118</v>
      </c>
      <c r="G247" s="8" t="str">
        <f t="shared" si="6"/>
        <v>boAt Wave Lite</v>
      </c>
      <c r="H247" s="11">
        <v>0.79</v>
      </c>
      <c r="M247" s="9" t="s">
        <v>2162</v>
      </c>
      <c r="N247" s="10">
        <v>4.4000000000000004</v>
      </c>
      <c r="R247" s="8"/>
      <c r="T247" t="s">
        <v>13503</v>
      </c>
      <c r="W247" s="10">
        <v>273.10000000000002</v>
      </c>
      <c r="X247" s="10">
        <v>4.3</v>
      </c>
      <c r="AG247" s="10" t="s">
        <v>13084</v>
      </c>
      <c r="AH247" s="35">
        <v>999</v>
      </c>
      <c r="AI247" s="14">
        <v>20850</v>
      </c>
      <c r="AJ247" s="31">
        <f t="shared" si="7"/>
        <v>20829150</v>
      </c>
      <c r="AO247" s="12">
        <v>0.73</v>
      </c>
      <c r="AP247" s="10">
        <v>4.3</v>
      </c>
      <c r="BG247" s="10" t="s">
        <v>13503</v>
      </c>
      <c r="BH247" s="10">
        <v>4.3</v>
      </c>
      <c r="BK247" s="10" t="s">
        <v>13503</v>
      </c>
      <c r="BL247" s="12">
        <v>0.73</v>
      </c>
    </row>
    <row r="248" spans="2:64">
      <c r="B248" t="s">
        <v>13084</v>
      </c>
      <c r="C248" t="str">
        <f>LEFT(Table2[[#This Row],[Category]], FIND("|", B248 &amp; "|") - 1)</f>
        <v>Computer&amp;Accessories</v>
      </c>
      <c r="D248" s="1">
        <v>0.89</v>
      </c>
      <c r="F248" s="10" t="s">
        <v>3407</v>
      </c>
      <c r="G248" s="8" t="str">
        <f t="shared" si="6"/>
        <v>boAt Xtend Smartwatch</v>
      </c>
      <c r="H248" s="12">
        <v>0.71</v>
      </c>
      <c r="M248" s="7" t="s">
        <v>2166</v>
      </c>
      <c r="N248" s="8">
        <v>3.9</v>
      </c>
      <c r="R248" s="8"/>
      <c r="T248" t="s">
        <v>13503</v>
      </c>
      <c r="W248" s="8">
        <v>799</v>
      </c>
      <c r="X248" s="8">
        <v>4.0999999999999996</v>
      </c>
      <c r="AG248" s="8" t="s">
        <v>13084</v>
      </c>
      <c r="AH248" s="34">
        <v>1749</v>
      </c>
      <c r="AI248" s="15">
        <v>5626</v>
      </c>
      <c r="AJ248" s="31">
        <f t="shared" si="7"/>
        <v>9839874</v>
      </c>
      <c r="AO248" s="11">
        <v>0.54</v>
      </c>
      <c r="AP248" s="8">
        <v>4.0999999999999996</v>
      </c>
      <c r="BG248" s="8" t="s">
        <v>13503</v>
      </c>
      <c r="BH248" s="8">
        <v>4.0999999999999996</v>
      </c>
      <c r="BK248" s="8" t="s">
        <v>13503</v>
      </c>
      <c r="BL248" s="11">
        <v>0.54</v>
      </c>
    </row>
    <row r="249" spans="2:64">
      <c r="B249" t="s">
        <v>13084</v>
      </c>
      <c r="C249" t="str">
        <f>LEFT(Table2[[#This Row],[Category]], FIND("|", B249 &amp; "|") - 1)</f>
        <v>Computer&amp;Accessories</v>
      </c>
      <c r="D249" s="1">
        <v>0.45</v>
      </c>
      <c r="F249" s="8" t="s">
        <v>3593</v>
      </c>
      <c r="G249" s="8" t="str">
        <f t="shared" si="6"/>
        <v>boAt Xtend Smartwatch</v>
      </c>
      <c r="H249" s="11">
        <v>0.62</v>
      </c>
      <c r="M249" s="9" t="s">
        <v>2171</v>
      </c>
      <c r="N249" s="10">
        <v>4.2</v>
      </c>
      <c r="R249" s="8"/>
      <c r="T249" t="s">
        <v>13503</v>
      </c>
      <c r="W249" s="8">
        <v>849</v>
      </c>
      <c r="X249" s="8">
        <v>4.0999999999999996</v>
      </c>
      <c r="AG249" s="8" t="s">
        <v>13084</v>
      </c>
      <c r="AH249" s="34">
        <v>999</v>
      </c>
      <c r="AI249" s="15">
        <v>6736</v>
      </c>
      <c r="AJ249" s="31">
        <f t="shared" si="7"/>
        <v>6729264</v>
      </c>
      <c r="AO249" s="11">
        <v>0.15</v>
      </c>
      <c r="AP249" s="8">
        <v>4.0999999999999996</v>
      </c>
      <c r="BG249" s="10" t="s">
        <v>13503</v>
      </c>
      <c r="BH249" s="8">
        <v>4.0999999999999996</v>
      </c>
      <c r="BK249" s="10" t="s">
        <v>13503</v>
      </c>
      <c r="BL249" s="11">
        <v>0.15</v>
      </c>
    </row>
    <row r="250" spans="2:64">
      <c r="B250" t="s">
        <v>13084</v>
      </c>
      <c r="C250" t="str">
        <f>LEFT(Table2[[#This Row],[Category]], FIND("|", B250 &amp; "|") - 1)</f>
        <v>Computer&amp;Accessories</v>
      </c>
      <c r="D250" s="1">
        <v>0.87</v>
      </c>
      <c r="F250" s="10" t="s">
        <v>9176</v>
      </c>
      <c r="G250" s="8" t="str">
        <f t="shared" si="6"/>
        <v>Borosil Chef Delite</v>
      </c>
      <c r="H250" s="12">
        <v>0.27</v>
      </c>
      <c r="M250" s="7" t="s">
        <v>2176</v>
      </c>
      <c r="N250" s="8">
        <v>3.9</v>
      </c>
      <c r="R250" s="8"/>
      <c r="T250" t="s">
        <v>13503</v>
      </c>
      <c r="W250" s="8">
        <v>848.99</v>
      </c>
      <c r="X250" s="8">
        <v>3.9</v>
      </c>
      <c r="AG250" s="8" t="s">
        <v>13084</v>
      </c>
      <c r="AH250" s="34">
        <v>1490</v>
      </c>
      <c r="AI250" s="15">
        <v>356</v>
      </c>
      <c r="AJ250" s="31">
        <f t="shared" si="7"/>
        <v>530440</v>
      </c>
      <c r="AO250" s="11">
        <v>0.43</v>
      </c>
      <c r="AP250" s="8">
        <v>3.9</v>
      </c>
      <c r="BG250" s="8" t="s">
        <v>13503</v>
      </c>
      <c r="BH250" s="8">
        <v>3.9</v>
      </c>
      <c r="BK250" s="8" t="s">
        <v>13503</v>
      </c>
      <c r="BL250" s="11">
        <v>0.43</v>
      </c>
    </row>
    <row r="251" spans="2:64">
      <c r="B251" t="s">
        <v>13083</v>
      </c>
      <c r="C251" t="str">
        <f>LEFT(Table2[[#This Row],[Category]], FIND("|", B251 &amp; "|") - 1)</f>
        <v>Electronics</v>
      </c>
      <c r="D251" s="1">
        <v>0.44</v>
      </c>
      <c r="F251" s="8" t="s">
        <v>10886</v>
      </c>
      <c r="G251" s="8" t="str">
        <f t="shared" si="6"/>
        <v>Borosil Electric Egg</v>
      </c>
      <c r="H251" s="11">
        <v>0.39</v>
      </c>
      <c r="M251" s="9" t="s">
        <v>2186</v>
      </c>
      <c r="N251" s="10">
        <v>4.7</v>
      </c>
      <c r="R251" s="8"/>
      <c r="T251" t="s">
        <v>13503</v>
      </c>
      <c r="W251" s="8">
        <v>176.63</v>
      </c>
      <c r="X251" s="8">
        <v>4.0999999999999996</v>
      </c>
      <c r="AG251" s="8" t="s">
        <v>13084</v>
      </c>
      <c r="AH251" s="34">
        <v>499</v>
      </c>
      <c r="AI251" s="15">
        <v>15188</v>
      </c>
      <c r="AJ251" s="31">
        <f t="shared" si="7"/>
        <v>7578812</v>
      </c>
      <c r="AO251" s="11">
        <v>0.65</v>
      </c>
      <c r="AP251" s="8">
        <v>4.0999999999999996</v>
      </c>
      <c r="BG251" s="10" t="s">
        <v>13503</v>
      </c>
      <c r="BH251" s="8">
        <v>4.0999999999999996</v>
      </c>
      <c r="BK251" s="10" t="s">
        <v>13503</v>
      </c>
      <c r="BL251" s="11">
        <v>0.65</v>
      </c>
    </row>
    <row r="252" spans="2:64">
      <c r="B252" t="s">
        <v>13083</v>
      </c>
      <c r="C252" t="str">
        <f>LEFT(Table2[[#This Row],[Category]], FIND("|", B252 &amp; "|") - 1)</f>
        <v>Electronics</v>
      </c>
      <c r="D252" s="1">
        <v>0.56000000000000005</v>
      </c>
      <c r="F252" s="8" t="s">
        <v>13000</v>
      </c>
      <c r="G252" s="8" t="str">
        <f t="shared" si="6"/>
        <v>Borosil Jumbo 1000-Watt</v>
      </c>
      <c r="H252" s="11">
        <v>0.22</v>
      </c>
      <c r="M252" s="7" t="s">
        <v>2196</v>
      </c>
      <c r="N252" s="8">
        <v>3.6</v>
      </c>
      <c r="R252" s="8"/>
      <c r="T252" t="s">
        <v>13503</v>
      </c>
      <c r="W252" s="8">
        <v>176.63</v>
      </c>
      <c r="X252" s="8">
        <v>4.0999999999999996</v>
      </c>
      <c r="AG252" s="8" t="s">
        <v>13084</v>
      </c>
      <c r="AH252" s="34">
        <v>499</v>
      </c>
      <c r="AI252" s="15">
        <v>15189</v>
      </c>
      <c r="AJ252" s="31">
        <f t="shared" si="7"/>
        <v>7579311</v>
      </c>
      <c r="AO252" s="11">
        <v>0.65</v>
      </c>
      <c r="AP252" s="8">
        <v>4.0999999999999996</v>
      </c>
      <c r="BG252" s="8" t="s">
        <v>13503</v>
      </c>
      <c r="BH252" s="8">
        <v>4.0999999999999996</v>
      </c>
      <c r="BK252" s="8" t="s">
        <v>13503</v>
      </c>
      <c r="BL252" s="11">
        <v>0.65</v>
      </c>
    </row>
    <row r="253" spans="2:64">
      <c r="B253" t="s">
        <v>13083</v>
      </c>
      <c r="C253" t="str">
        <f>LEFT(Table2[[#This Row],[Category]], FIND("|", B253 &amp; "|") - 1)</f>
        <v>Electronics</v>
      </c>
      <c r="D253" s="1">
        <v>0.44</v>
      </c>
      <c r="F253" s="8" t="s">
        <v>12358</v>
      </c>
      <c r="G253" s="8" t="str">
        <f t="shared" si="6"/>
        <v>Borosil Prime Grill</v>
      </c>
      <c r="H253" s="11">
        <v>0.26</v>
      </c>
      <c r="M253" s="9" t="s">
        <v>2206</v>
      </c>
      <c r="N253" s="10">
        <v>3.7</v>
      </c>
      <c r="R253" s="8"/>
      <c r="T253" t="s">
        <v>13503</v>
      </c>
      <c r="W253" s="8">
        <v>176.63</v>
      </c>
      <c r="X253" s="8">
        <v>4.0999999999999996</v>
      </c>
      <c r="AG253" s="8" t="s">
        <v>13084</v>
      </c>
      <c r="AH253" s="34">
        <v>499</v>
      </c>
      <c r="AI253" s="15">
        <v>15189</v>
      </c>
      <c r="AJ253" s="31">
        <f t="shared" si="7"/>
        <v>7579311</v>
      </c>
      <c r="AO253" s="11">
        <v>0.65</v>
      </c>
      <c r="AP253" s="8">
        <v>4.0999999999999996</v>
      </c>
      <c r="BG253" s="10" t="s">
        <v>13503</v>
      </c>
      <c r="BH253" s="8">
        <v>4.0999999999999996</v>
      </c>
      <c r="BK253" s="10" t="s">
        <v>13503</v>
      </c>
      <c r="BL253" s="11">
        <v>0.65</v>
      </c>
    </row>
    <row r="254" spans="2:64">
      <c r="B254" t="s">
        <v>13084</v>
      </c>
      <c r="C254" t="str">
        <f>LEFT(Table2[[#This Row],[Category]], FIND("|", B254 &amp; "|") - 1)</f>
        <v>Computer&amp;Accessories</v>
      </c>
      <c r="D254" s="1">
        <v>0.63</v>
      </c>
      <c r="F254" s="10" t="s">
        <v>12769</v>
      </c>
      <c r="G254" s="8" t="str">
        <f t="shared" si="6"/>
        <v>Borosil Rio 1.5</v>
      </c>
      <c r="H254" s="12">
        <v>0.18</v>
      </c>
      <c r="M254" s="7" t="s">
        <v>2216</v>
      </c>
      <c r="N254" s="8">
        <v>4.2</v>
      </c>
      <c r="R254" s="8"/>
      <c r="T254" t="s">
        <v>13503</v>
      </c>
      <c r="W254" s="16">
        <v>2499</v>
      </c>
      <c r="X254" s="8">
        <v>4.0999999999999996</v>
      </c>
      <c r="AG254" s="8" t="s">
        <v>13083</v>
      </c>
      <c r="AH254" s="34">
        <v>7990</v>
      </c>
      <c r="AI254" s="15">
        <v>154</v>
      </c>
      <c r="AJ254" s="31">
        <f t="shared" si="7"/>
        <v>1230460</v>
      </c>
      <c r="AO254" s="11">
        <v>0.69</v>
      </c>
      <c r="AP254" s="8">
        <v>4.0999999999999996</v>
      </c>
      <c r="BG254" s="8" t="s">
        <v>13503</v>
      </c>
      <c r="BH254" s="8">
        <v>4.0999999999999996</v>
      </c>
      <c r="BK254" s="8" t="s">
        <v>13503</v>
      </c>
      <c r="BL254" s="11">
        <v>0.69</v>
      </c>
    </row>
    <row r="255" spans="2:64">
      <c r="B255" t="s">
        <v>13084</v>
      </c>
      <c r="C255" t="str">
        <f>LEFT(Table2[[#This Row],[Category]], FIND("|", B255 &amp; "|") - 1)</f>
        <v>Computer&amp;Accessories</v>
      </c>
      <c r="D255" s="1">
        <v>0.7</v>
      </c>
      <c r="F255" s="10" t="s">
        <v>11822</v>
      </c>
      <c r="G255" s="8" t="str">
        <f t="shared" si="6"/>
        <v>Borosil Volcano 13</v>
      </c>
      <c r="H255" s="12">
        <v>0.5</v>
      </c>
      <c r="M255" s="9" t="s">
        <v>2226</v>
      </c>
      <c r="N255" s="10">
        <v>4</v>
      </c>
      <c r="R255" s="8"/>
      <c r="T255" t="s">
        <v>13503</v>
      </c>
      <c r="W255" s="16">
        <v>2999</v>
      </c>
      <c r="X255" s="8">
        <v>4.0999999999999996</v>
      </c>
      <c r="AG255" s="8" t="s">
        <v>13083</v>
      </c>
      <c r="AH255" s="34">
        <v>7990</v>
      </c>
      <c r="AI255" s="15">
        <v>154</v>
      </c>
      <c r="AJ255" s="31">
        <f t="shared" si="7"/>
        <v>1230460</v>
      </c>
      <c r="AO255" s="11">
        <v>0.62</v>
      </c>
      <c r="AP255" s="8">
        <v>4.0999999999999996</v>
      </c>
      <c r="BG255" s="10" t="s">
        <v>13503</v>
      </c>
      <c r="BH255" s="8">
        <v>4.0999999999999996</v>
      </c>
      <c r="BK255" s="10" t="s">
        <v>13503</v>
      </c>
      <c r="BL255" s="11">
        <v>0.62</v>
      </c>
    </row>
    <row r="256" spans="2:64">
      <c r="B256" t="s">
        <v>13083</v>
      </c>
      <c r="C256" t="str">
        <f>LEFT(Table2[[#This Row],[Category]], FIND("|", B256 &amp; "|") - 1)</f>
        <v>Electronics</v>
      </c>
      <c r="D256" s="1">
        <v>0.76</v>
      </c>
      <c r="F256" s="8" t="s">
        <v>9248</v>
      </c>
      <c r="G256" s="8" t="str">
        <f t="shared" si="6"/>
        <v>Bosch Pro 1000W</v>
      </c>
      <c r="H256" s="11">
        <v>0.34</v>
      </c>
      <c r="M256" s="7" t="s">
        <v>2231</v>
      </c>
      <c r="N256" s="8">
        <v>3.6</v>
      </c>
      <c r="R256" s="8"/>
      <c r="T256" t="s">
        <v>13503</v>
      </c>
      <c r="W256" s="16">
        <v>1399</v>
      </c>
      <c r="X256" s="8">
        <v>4.0999999999999996</v>
      </c>
      <c r="AG256" s="8" t="s">
        <v>13083</v>
      </c>
      <c r="AH256" s="34">
        <v>3990</v>
      </c>
      <c r="AI256" s="15">
        <v>141841</v>
      </c>
      <c r="AJ256" s="31">
        <f t="shared" si="7"/>
        <v>565945590</v>
      </c>
      <c r="AO256" s="11">
        <v>0.65</v>
      </c>
      <c r="AP256" s="8">
        <v>4.0999999999999996</v>
      </c>
      <c r="BG256" s="8" t="s">
        <v>13503</v>
      </c>
      <c r="BH256" s="8">
        <v>4.0999999999999996</v>
      </c>
      <c r="BK256" s="8" t="s">
        <v>13503</v>
      </c>
      <c r="BL256" s="11">
        <v>0.65</v>
      </c>
    </row>
    <row r="257" spans="2:64">
      <c r="B257" t="s">
        <v>13083</v>
      </c>
      <c r="C257" t="str">
        <f>LEFT(Table2[[#This Row],[Category]], FIND("|", B257 &amp; "|") - 1)</f>
        <v>Electronics</v>
      </c>
      <c r="D257" s="1">
        <v>0.35</v>
      </c>
      <c r="F257" s="10" t="s">
        <v>5161</v>
      </c>
      <c r="G257" s="8" t="str">
        <f t="shared" si="6"/>
        <v>Boult Audio Airbass</v>
      </c>
      <c r="H257" s="12">
        <v>0.75</v>
      </c>
      <c r="M257" s="9" t="s">
        <v>2241</v>
      </c>
      <c r="N257" s="10">
        <v>4.3</v>
      </c>
      <c r="R257" s="8"/>
      <c r="T257" t="s">
        <v>13503</v>
      </c>
      <c r="W257" s="16">
        <v>1499</v>
      </c>
      <c r="X257" s="8">
        <v>4.0999999999999996</v>
      </c>
      <c r="AG257" s="8" t="s">
        <v>13083</v>
      </c>
      <c r="AH257" s="34">
        <v>3990</v>
      </c>
      <c r="AI257" s="15">
        <v>109864</v>
      </c>
      <c r="AJ257" s="31">
        <f t="shared" si="7"/>
        <v>438357360</v>
      </c>
      <c r="AO257" s="11">
        <v>0.62</v>
      </c>
      <c r="AP257" s="8">
        <v>4.0999999999999996</v>
      </c>
      <c r="BG257" s="10" t="s">
        <v>13503</v>
      </c>
      <c r="BH257" s="8">
        <v>4.0999999999999996</v>
      </c>
      <c r="BK257" s="10" t="s">
        <v>13503</v>
      </c>
      <c r="BL257" s="11">
        <v>0.62</v>
      </c>
    </row>
    <row r="258" spans="2:64">
      <c r="B258" t="s">
        <v>1158</v>
      </c>
      <c r="C258" t="str">
        <f>LEFT(Table2[[#This Row],[Category]], FIND("|", B258 &amp; "|") - 1)</f>
        <v>Electronics</v>
      </c>
      <c r="D258" s="1">
        <v>0.42</v>
      </c>
      <c r="F258" s="10" t="s">
        <v>5300</v>
      </c>
      <c r="G258" s="8" t="str">
        <f t="shared" ref="G258:G321" si="8">LEFT(F258,FIND(" ",F258,FIND(" ",F258,FIND(" ",F258)+1)+1)-1)</f>
        <v>Boult Audio AirBass</v>
      </c>
      <c r="H258" s="12">
        <v>0.83</v>
      </c>
      <c r="M258" s="7" t="s">
        <v>2245</v>
      </c>
      <c r="N258" s="8">
        <v>4.2</v>
      </c>
      <c r="R258" s="8"/>
      <c r="T258" t="s">
        <v>13503</v>
      </c>
      <c r="W258" s="16">
        <v>1199</v>
      </c>
      <c r="X258" s="8">
        <v>4</v>
      </c>
      <c r="AG258" s="8" t="s">
        <v>13083</v>
      </c>
      <c r="AH258" s="34">
        <v>2499</v>
      </c>
      <c r="AI258" s="15">
        <v>33584</v>
      </c>
      <c r="AJ258" s="31">
        <f t="shared" si="7"/>
        <v>83926416</v>
      </c>
      <c r="AO258" s="11">
        <v>0.52</v>
      </c>
      <c r="AP258" s="8">
        <v>4</v>
      </c>
      <c r="BG258" s="8" t="s">
        <v>13503</v>
      </c>
      <c r="BH258" s="8">
        <v>4</v>
      </c>
      <c r="BK258" s="8" t="s">
        <v>13503</v>
      </c>
      <c r="BL258" s="11">
        <v>0.52</v>
      </c>
    </row>
    <row r="259" spans="2:64">
      <c r="B259" t="s">
        <v>13084</v>
      </c>
      <c r="C259" t="str">
        <f>LEFT(Table2[[#This Row],[Category]], FIND("|", B259 &amp; "|") - 1)</f>
        <v>Computer&amp;Accessories</v>
      </c>
      <c r="D259" s="1">
        <v>0.7</v>
      </c>
      <c r="F259" s="10" t="s">
        <v>7219</v>
      </c>
      <c r="G259" s="8" t="str">
        <f t="shared" si="8"/>
        <v>Boult Audio Airbass</v>
      </c>
      <c r="H259" s="12">
        <v>0.82</v>
      </c>
      <c r="M259" s="9" t="s">
        <v>2255</v>
      </c>
      <c r="N259" s="10">
        <v>4.3</v>
      </c>
      <c r="R259" s="8"/>
      <c r="T259" t="s">
        <v>13503</v>
      </c>
      <c r="W259" s="16">
        <v>1399</v>
      </c>
      <c r="X259" s="8">
        <v>4.0999999999999996</v>
      </c>
      <c r="AG259" s="8" t="s">
        <v>13083</v>
      </c>
      <c r="AH259" s="34">
        <v>2990</v>
      </c>
      <c r="AI259" s="15">
        <v>97175</v>
      </c>
      <c r="AJ259" s="31">
        <f t="shared" ref="AJ259:AJ322" si="9">PRODUCT(AH259,AI259)</f>
        <v>290553250</v>
      </c>
      <c r="AO259" s="11">
        <v>0.53</v>
      </c>
      <c r="AP259" s="8">
        <v>4.0999999999999996</v>
      </c>
      <c r="BG259" s="10" t="s">
        <v>13503</v>
      </c>
      <c r="BH259" s="8">
        <v>4.0999999999999996</v>
      </c>
      <c r="BK259" s="10" t="s">
        <v>13503</v>
      </c>
      <c r="BL259" s="11">
        <v>0.53</v>
      </c>
    </row>
    <row r="260" spans="2:64">
      <c r="B260" t="s">
        <v>13084</v>
      </c>
      <c r="C260" t="str">
        <f>LEFT(Table2[[#This Row],[Category]], FIND("|", B260 &amp; "|") - 1)</f>
        <v>Computer&amp;Accessories</v>
      </c>
      <c r="D260" s="1">
        <v>0.63</v>
      </c>
      <c r="F260" s="8" t="s">
        <v>7645</v>
      </c>
      <c r="G260" s="8" t="str">
        <f t="shared" si="8"/>
        <v>Boult Audio Bass</v>
      </c>
      <c r="H260" s="11">
        <v>0.74</v>
      </c>
      <c r="M260" s="7" t="s">
        <v>2259</v>
      </c>
      <c r="N260" s="8">
        <v>4.2</v>
      </c>
      <c r="R260" s="8"/>
      <c r="T260" t="s">
        <v>13503</v>
      </c>
      <c r="W260" s="16">
        <v>1399</v>
      </c>
      <c r="X260" s="8">
        <v>4.0999999999999996</v>
      </c>
      <c r="AG260" s="8" t="s">
        <v>13083</v>
      </c>
      <c r="AH260" s="34">
        <v>2990</v>
      </c>
      <c r="AI260" s="15">
        <v>97174</v>
      </c>
      <c r="AJ260" s="31">
        <f t="shared" si="9"/>
        <v>290550260</v>
      </c>
      <c r="AO260" s="11">
        <v>0.53</v>
      </c>
      <c r="AP260" s="8">
        <v>4.0999999999999996</v>
      </c>
      <c r="BG260" s="8" t="s">
        <v>13503</v>
      </c>
      <c r="BH260" s="8">
        <v>4.0999999999999996</v>
      </c>
      <c r="BK260" s="8" t="s">
        <v>13503</v>
      </c>
      <c r="BL260" s="11">
        <v>0.53</v>
      </c>
    </row>
    <row r="261" spans="2:64">
      <c r="B261" t="s">
        <v>13084</v>
      </c>
      <c r="C261" t="str">
        <f>LEFT(Table2[[#This Row],[Category]], FIND("|", B261 &amp; "|") - 1)</f>
        <v>Computer&amp;Accessories</v>
      </c>
      <c r="D261" s="1">
        <v>0.61</v>
      </c>
      <c r="F261" s="10" t="s">
        <v>4980</v>
      </c>
      <c r="G261" s="8" t="str">
        <f t="shared" si="8"/>
        <v>Boult Audio BassBuds</v>
      </c>
      <c r="H261" s="12">
        <v>0.67</v>
      </c>
      <c r="M261" s="9" t="s">
        <v>2264</v>
      </c>
      <c r="N261" s="10">
        <v>4.2</v>
      </c>
      <c r="R261" s="8"/>
      <c r="T261" t="s">
        <v>13503</v>
      </c>
      <c r="W261" s="13">
        <v>1220</v>
      </c>
      <c r="X261" s="10">
        <v>4.0999999999999996</v>
      </c>
      <c r="AG261" s="10" t="s">
        <v>13083</v>
      </c>
      <c r="AH261" s="35">
        <v>3990</v>
      </c>
      <c r="AI261" s="14">
        <v>107151</v>
      </c>
      <c r="AJ261" s="31">
        <f t="shared" si="9"/>
        <v>427532490</v>
      </c>
      <c r="AO261" s="12">
        <v>0.69</v>
      </c>
      <c r="AP261" s="10">
        <v>4.0999999999999996</v>
      </c>
      <c r="BG261" s="10" t="s">
        <v>13503</v>
      </c>
      <c r="BH261" s="10">
        <v>4.0999999999999996</v>
      </c>
      <c r="BK261" s="10" t="s">
        <v>13503</v>
      </c>
      <c r="BL261" s="12">
        <v>0.69</v>
      </c>
    </row>
    <row r="262" spans="2:64">
      <c r="B262" t="s">
        <v>13083</v>
      </c>
      <c r="C262" t="str">
        <f>LEFT(Table2[[#This Row],[Category]], FIND("|", B262 &amp; "|") - 1)</f>
        <v>Electronics</v>
      </c>
      <c r="D262" s="1">
        <v>0.56999999999999995</v>
      </c>
      <c r="F262" s="8" t="s">
        <v>7148</v>
      </c>
      <c r="G262" s="8" t="str">
        <f t="shared" si="8"/>
        <v>Boult Audio BassBuds</v>
      </c>
      <c r="H262" s="11">
        <v>0.62</v>
      </c>
      <c r="M262" s="7" t="s">
        <v>2274</v>
      </c>
      <c r="N262" s="8">
        <v>4.4000000000000004</v>
      </c>
      <c r="R262" s="8"/>
      <c r="T262" t="s">
        <v>13503</v>
      </c>
      <c r="W262" s="16">
        <v>1799</v>
      </c>
      <c r="X262" s="8">
        <v>4.0999999999999996</v>
      </c>
      <c r="AG262" s="8" t="s">
        <v>13083</v>
      </c>
      <c r="AH262" s="34">
        <v>4999</v>
      </c>
      <c r="AI262" s="15">
        <v>55192</v>
      </c>
      <c r="AJ262" s="31">
        <f t="shared" si="9"/>
        <v>275904808</v>
      </c>
      <c r="AO262" s="11">
        <v>0.64</v>
      </c>
      <c r="AP262" s="8">
        <v>4.0999999999999996</v>
      </c>
      <c r="BG262" s="8" t="s">
        <v>13503</v>
      </c>
      <c r="BH262" s="8">
        <v>4.0999999999999996</v>
      </c>
      <c r="BK262" s="8" t="s">
        <v>13503</v>
      </c>
      <c r="BL262" s="11">
        <v>0.64</v>
      </c>
    </row>
    <row r="263" spans="2:64">
      <c r="B263" t="s">
        <v>13084</v>
      </c>
      <c r="C263" t="str">
        <f>LEFT(Table2[[#This Row],[Category]], FIND("|", B263 &amp; "|") - 1)</f>
        <v>Computer&amp;Accessories</v>
      </c>
      <c r="D263" s="1">
        <v>0.7</v>
      </c>
      <c r="F263" s="10" t="s">
        <v>5364</v>
      </c>
      <c r="G263" s="8" t="str">
        <f t="shared" si="8"/>
        <v>Boult Audio FXCharge</v>
      </c>
      <c r="H263" s="12">
        <v>0.78</v>
      </c>
      <c r="M263" s="9" t="s">
        <v>2284</v>
      </c>
      <c r="N263" s="10">
        <v>4.2</v>
      </c>
      <c r="R263" s="8"/>
      <c r="T263" t="s">
        <v>13503</v>
      </c>
      <c r="W263" s="8">
        <v>299</v>
      </c>
      <c r="X263" s="8">
        <v>4.2</v>
      </c>
      <c r="AG263" s="8" t="s">
        <v>13084</v>
      </c>
      <c r="AH263" s="34">
        <v>799</v>
      </c>
      <c r="AI263" s="15">
        <v>94363</v>
      </c>
      <c r="AJ263" s="31">
        <f t="shared" si="9"/>
        <v>75396037</v>
      </c>
      <c r="AO263" s="11">
        <v>0.63</v>
      </c>
      <c r="AP263" s="8">
        <v>4.2</v>
      </c>
      <c r="BG263" s="10" t="s">
        <v>13503</v>
      </c>
      <c r="BH263" s="8">
        <v>4.2</v>
      </c>
      <c r="BK263" s="10" t="s">
        <v>13503</v>
      </c>
      <c r="BL263" s="11">
        <v>0.63</v>
      </c>
    </row>
    <row r="264" spans="2:64">
      <c r="B264" t="s">
        <v>13084</v>
      </c>
      <c r="C264" t="str">
        <f>LEFT(Table2[[#This Row],[Category]], FIND("|", B264 &amp; "|") - 1)</f>
        <v>Computer&amp;Accessories</v>
      </c>
      <c r="D264" s="1">
        <v>0.35</v>
      </c>
      <c r="F264" s="10" t="s">
        <v>6356</v>
      </c>
      <c r="G264" s="8" t="str">
        <f t="shared" si="8"/>
        <v>Boult Audio Omega</v>
      </c>
      <c r="H264" s="12">
        <v>0.8</v>
      </c>
      <c r="M264" s="7" t="s">
        <v>2289</v>
      </c>
      <c r="N264" s="8">
        <v>4.4000000000000004</v>
      </c>
      <c r="R264" s="8"/>
      <c r="T264" t="s">
        <v>13503</v>
      </c>
      <c r="W264" s="8">
        <v>299</v>
      </c>
      <c r="X264" s="8">
        <v>4.2</v>
      </c>
      <c r="AG264" s="8" t="s">
        <v>13084</v>
      </c>
      <c r="AH264" s="34">
        <v>799</v>
      </c>
      <c r="AI264" s="15">
        <v>94363</v>
      </c>
      <c r="AJ264" s="31">
        <f t="shared" si="9"/>
        <v>75396037</v>
      </c>
      <c r="AO264" s="11">
        <v>0.63</v>
      </c>
      <c r="AP264" s="8">
        <v>4.2</v>
      </c>
      <c r="BG264" s="8" t="s">
        <v>13503</v>
      </c>
      <c r="BH264" s="8">
        <v>4.2</v>
      </c>
      <c r="BK264" s="8" t="s">
        <v>13503</v>
      </c>
      <c r="BL264" s="11">
        <v>0.63</v>
      </c>
    </row>
    <row r="265" spans="2:64">
      <c r="B265" t="s">
        <v>13083</v>
      </c>
      <c r="C265" t="str">
        <f>LEFT(Table2[[#This Row],[Category]], FIND("|", B265 &amp; "|") - 1)</f>
        <v>Electronics</v>
      </c>
      <c r="D265" s="1">
        <v>0.6</v>
      </c>
      <c r="F265" s="8" t="s">
        <v>5374</v>
      </c>
      <c r="G265" s="8" t="str">
        <f t="shared" si="8"/>
        <v>Boult Audio Probass</v>
      </c>
      <c r="H265" s="11">
        <v>0.8</v>
      </c>
      <c r="M265" s="9" t="s">
        <v>2294</v>
      </c>
      <c r="N265" s="10">
        <v>3</v>
      </c>
      <c r="R265" s="8"/>
      <c r="T265" t="s">
        <v>13503</v>
      </c>
      <c r="W265" s="10">
        <v>299</v>
      </c>
      <c r="X265" s="10">
        <v>4.2</v>
      </c>
      <c r="AG265" s="10" t="s">
        <v>13084</v>
      </c>
      <c r="AH265" s="35">
        <v>799</v>
      </c>
      <c r="AI265" s="14">
        <v>94364</v>
      </c>
      <c r="AJ265" s="31">
        <f t="shared" si="9"/>
        <v>75396836</v>
      </c>
      <c r="AO265" s="12">
        <v>0.63</v>
      </c>
      <c r="AP265" s="10">
        <v>4.2</v>
      </c>
      <c r="BG265" s="10" t="s">
        <v>13503</v>
      </c>
      <c r="BH265" s="10">
        <v>4.2</v>
      </c>
      <c r="BK265" s="10" t="s">
        <v>13503</v>
      </c>
      <c r="BL265" s="12">
        <v>0.63</v>
      </c>
    </row>
    <row r="266" spans="2:64">
      <c r="B266" t="s">
        <v>2306</v>
      </c>
      <c r="C266" t="str">
        <f>LEFT(Table2[[#This Row],[Category]], FIND("|", B266 &amp; "|") - 1)</f>
        <v>Electronics</v>
      </c>
      <c r="D266" s="1">
        <v>0</v>
      </c>
      <c r="F266" s="8" t="s">
        <v>6426</v>
      </c>
      <c r="G266" s="8" t="str">
        <f t="shared" si="8"/>
        <v>Boult Audio Truebuds</v>
      </c>
      <c r="H266" s="11">
        <v>0.85</v>
      </c>
      <c r="M266" s="7" t="s">
        <v>2304</v>
      </c>
      <c r="N266" s="8">
        <v>4.5</v>
      </c>
      <c r="R266" s="8"/>
      <c r="T266" t="s">
        <v>13503</v>
      </c>
      <c r="W266" s="8">
        <v>999</v>
      </c>
      <c r="X266" s="8">
        <v>4.0999999999999996</v>
      </c>
      <c r="AG266" s="8" t="s">
        <v>13083</v>
      </c>
      <c r="AH266" s="34">
        <v>2490</v>
      </c>
      <c r="AI266" s="15">
        <v>18331</v>
      </c>
      <c r="AJ266" s="31">
        <f t="shared" si="9"/>
        <v>45644190</v>
      </c>
      <c r="AO266" s="11">
        <v>0.6</v>
      </c>
      <c r="AP266" s="8">
        <v>4.0999999999999996</v>
      </c>
      <c r="BG266" s="8" t="s">
        <v>13503</v>
      </c>
      <c r="BH266" s="8">
        <v>4.0999999999999996</v>
      </c>
      <c r="BK266" s="8" t="s">
        <v>13503</v>
      </c>
      <c r="BL266" s="11">
        <v>0.6</v>
      </c>
    </row>
    <row r="267" spans="2:64">
      <c r="B267" t="s">
        <v>13083</v>
      </c>
      <c r="C267" t="str">
        <f>LEFT(Table2[[#This Row],[Category]], FIND("|", B267 &amp; "|") - 1)</f>
        <v>Electronics</v>
      </c>
      <c r="D267" s="1">
        <v>0.24</v>
      </c>
      <c r="F267" s="10" t="s">
        <v>5280</v>
      </c>
      <c r="G267" s="8" t="str">
        <f t="shared" si="8"/>
        <v>Boult Audio ZCharge</v>
      </c>
      <c r="H267" s="12">
        <v>0.76</v>
      </c>
      <c r="M267" s="9" t="s">
        <v>2315</v>
      </c>
      <c r="N267" s="10">
        <v>4.3</v>
      </c>
      <c r="R267" s="8"/>
      <c r="T267" t="s">
        <v>13503</v>
      </c>
      <c r="W267" s="13">
        <v>1199</v>
      </c>
      <c r="X267" s="10">
        <v>4.2</v>
      </c>
      <c r="AG267" s="10" t="s">
        <v>13083</v>
      </c>
      <c r="AH267" s="35">
        <v>3990</v>
      </c>
      <c r="AI267" s="14">
        <v>2908</v>
      </c>
      <c r="AJ267" s="31">
        <f t="shared" si="9"/>
        <v>11602920</v>
      </c>
      <c r="AO267" s="12">
        <v>0.7</v>
      </c>
      <c r="AP267" s="10">
        <v>4.2</v>
      </c>
      <c r="BG267" s="10" t="s">
        <v>13503</v>
      </c>
      <c r="BH267" s="10">
        <v>4.2</v>
      </c>
      <c r="BK267" s="10" t="s">
        <v>13503</v>
      </c>
      <c r="BL267" s="12">
        <v>0.7</v>
      </c>
    </row>
    <row r="268" spans="2:64">
      <c r="B268" t="s">
        <v>13084</v>
      </c>
      <c r="C268" t="str">
        <f>LEFT(Table2[[#This Row],[Category]], FIND("|", B268 &amp; "|") - 1)</f>
        <v>Computer&amp;Accessories</v>
      </c>
      <c r="D268" s="1">
        <v>0.8</v>
      </c>
      <c r="F268" s="10" t="s">
        <v>5018</v>
      </c>
      <c r="G268" s="8" t="str">
        <f t="shared" si="8"/>
        <v>Boya ByM1 Auxiliary</v>
      </c>
      <c r="H268" s="12">
        <v>0.6</v>
      </c>
      <c r="M268" s="7" t="s">
        <v>2320</v>
      </c>
      <c r="N268" s="8">
        <v>4.2</v>
      </c>
      <c r="R268" s="8"/>
      <c r="T268" t="s">
        <v>13503</v>
      </c>
      <c r="W268" s="16">
        <v>1799</v>
      </c>
      <c r="X268" s="8">
        <v>4.2</v>
      </c>
      <c r="AG268" s="8" t="s">
        <v>13083</v>
      </c>
      <c r="AH268" s="34">
        <v>4990</v>
      </c>
      <c r="AI268" s="15">
        <v>41226</v>
      </c>
      <c r="AJ268" s="31">
        <f t="shared" si="9"/>
        <v>205717740</v>
      </c>
      <c r="AO268" s="11">
        <v>0.64</v>
      </c>
      <c r="AP268" s="8">
        <v>4.2</v>
      </c>
      <c r="BG268" s="8" t="s">
        <v>13503</v>
      </c>
      <c r="BH268" s="8">
        <v>4.2</v>
      </c>
      <c r="BK268" s="8" t="s">
        <v>13503</v>
      </c>
      <c r="BL268" s="11">
        <v>0.64</v>
      </c>
    </row>
    <row r="269" spans="2:64">
      <c r="B269" t="s">
        <v>13083</v>
      </c>
      <c r="C269" t="str">
        <f>LEFT(Table2[[#This Row],[Category]], FIND("|", B269 &amp; "|") - 1)</f>
        <v>Electronics</v>
      </c>
      <c r="D269" s="1">
        <v>0.59</v>
      </c>
      <c r="F269" s="10" t="s">
        <v>6195</v>
      </c>
      <c r="G269" s="8" t="str">
        <f t="shared" si="8"/>
        <v>Brand Conquer 6</v>
      </c>
      <c r="H269" s="12">
        <v>0.45</v>
      </c>
      <c r="M269" s="9" t="s">
        <v>2330</v>
      </c>
      <c r="N269" s="10">
        <v>4.4000000000000004</v>
      </c>
      <c r="R269" s="8"/>
      <c r="T269" t="s">
        <v>13503</v>
      </c>
      <c r="W269" s="8">
        <v>199</v>
      </c>
      <c r="X269" s="8">
        <v>4.0999999999999996</v>
      </c>
      <c r="AG269" s="8" t="s">
        <v>13084</v>
      </c>
      <c r="AH269" s="34">
        <v>499</v>
      </c>
      <c r="AI269" s="15">
        <v>13045</v>
      </c>
      <c r="AJ269" s="31">
        <f t="shared" si="9"/>
        <v>6509455</v>
      </c>
      <c r="AO269" s="11">
        <v>0.6</v>
      </c>
      <c r="AP269" s="8">
        <v>4.0999999999999996</v>
      </c>
      <c r="BG269" s="10" t="s">
        <v>13503</v>
      </c>
      <c r="BH269" s="8">
        <v>4.0999999999999996</v>
      </c>
      <c r="BK269" s="10" t="s">
        <v>13503</v>
      </c>
      <c r="BL269" s="11">
        <v>0.6</v>
      </c>
    </row>
    <row r="270" spans="2:64">
      <c r="B270" t="s">
        <v>2342</v>
      </c>
      <c r="C270" t="str">
        <f>LEFT(Table2[[#This Row],[Category]], FIND("|", B270 &amp; "|") - 1)</f>
        <v>Electronics</v>
      </c>
      <c r="D270" s="1">
        <v>0.36</v>
      </c>
      <c r="F270" s="10" t="s">
        <v>10736</v>
      </c>
      <c r="G270" s="8" t="str">
        <f t="shared" si="8"/>
        <v>Brayden Chopro, Electric</v>
      </c>
      <c r="H270" s="12">
        <v>0.2</v>
      </c>
      <c r="M270" s="7" t="s">
        <v>2340</v>
      </c>
      <c r="N270" s="8">
        <v>4</v>
      </c>
      <c r="R270" s="8"/>
      <c r="T270" t="s">
        <v>13503</v>
      </c>
      <c r="W270" s="8">
        <v>199</v>
      </c>
      <c r="X270" s="8">
        <v>4.0999999999999996</v>
      </c>
      <c r="AG270" s="8" t="s">
        <v>13084</v>
      </c>
      <c r="AH270" s="34">
        <v>499</v>
      </c>
      <c r="AI270" s="15">
        <v>13045</v>
      </c>
      <c r="AJ270" s="31">
        <f t="shared" si="9"/>
        <v>6509455</v>
      </c>
      <c r="AO270" s="11">
        <v>0.6</v>
      </c>
      <c r="AP270" s="8">
        <v>4.0999999999999996</v>
      </c>
      <c r="BG270" s="8" t="s">
        <v>13503</v>
      </c>
      <c r="BH270" s="8">
        <v>4.0999999999999996</v>
      </c>
      <c r="BK270" s="8" t="s">
        <v>13503</v>
      </c>
      <c r="BL270" s="11">
        <v>0.6</v>
      </c>
    </row>
    <row r="271" spans="2:64">
      <c r="B271" t="s">
        <v>2353</v>
      </c>
      <c r="C271" t="str">
        <f>LEFT(Table2[[#This Row],[Category]], FIND("|", B271 &amp; "|") - 1)</f>
        <v>Electronics</v>
      </c>
      <c r="D271" s="1">
        <v>0.43</v>
      </c>
      <c r="F271" s="8" t="s">
        <v>10120</v>
      </c>
      <c r="G271" s="8" t="str">
        <f t="shared" si="8"/>
        <v>Brayden Fito Atom</v>
      </c>
      <c r="H271" s="11">
        <v>0.2</v>
      </c>
      <c r="M271" s="9" t="s">
        <v>2351</v>
      </c>
      <c r="N271" s="10">
        <v>3.8</v>
      </c>
      <c r="R271" s="8"/>
      <c r="T271" t="s">
        <v>13503</v>
      </c>
      <c r="W271" s="10">
        <v>399</v>
      </c>
      <c r="X271" s="10">
        <v>4.0999999999999996</v>
      </c>
      <c r="AG271" s="10" t="s">
        <v>13084</v>
      </c>
      <c r="AH271" s="35">
        <v>999</v>
      </c>
      <c r="AI271" s="14">
        <v>1780</v>
      </c>
      <c r="AJ271" s="31">
        <f t="shared" si="9"/>
        <v>1778220</v>
      </c>
      <c r="AO271" s="12">
        <v>0.6</v>
      </c>
      <c r="AP271" s="10">
        <v>4.0999999999999996</v>
      </c>
      <c r="BG271" s="10" t="s">
        <v>13503</v>
      </c>
      <c r="BH271" s="10">
        <v>4.0999999999999996</v>
      </c>
      <c r="BK271" s="10" t="s">
        <v>13503</v>
      </c>
      <c r="BL271" s="12">
        <v>0.6</v>
      </c>
    </row>
    <row r="272" spans="2:64">
      <c r="B272" t="s">
        <v>13083</v>
      </c>
      <c r="C272" t="str">
        <f>LEFT(Table2[[#This Row],[Category]], FIND("|", B272 &amp; "|") - 1)</f>
        <v>Electronics</v>
      </c>
      <c r="D272" s="1">
        <v>0.28000000000000003</v>
      </c>
      <c r="F272" s="8" t="s">
        <v>6696</v>
      </c>
      <c r="G272" s="8" t="str">
        <f t="shared" si="8"/>
        <v>BRUSTRO Copytinta Coloured</v>
      </c>
      <c r="H272" s="11">
        <v>0</v>
      </c>
      <c r="M272" s="7" t="s">
        <v>2362</v>
      </c>
      <c r="N272" s="8">
        <v>4.3</v>
      </c>
      <c r="R272" s="8"/>
      <c r="T272" t="s">
        <v>13503</v>
      </c>
      <c r="W272" s="8">
        <v>399</v>
      </c>
      <c r="X272" s="8">
        <v>4.0999999999999996</v>
      </c>
      <c r="AG272" s="8" t="s">
        <v>13084</v>
      </c>
      <c r="AH272" s="34">
        <v>999</v>
      </c>
      <c r="AI272" s="15">
        <v>1780</v>
      </c>
      <c r="AJ272" s="31">
        <f t="shared" si="9"/>
        <v>1778220</v>
      </c>
      <c r="AO272" s="11">
        <v>0.6</v>
      </c>
      <c r="AP272" s="8">
        <v>4.0999999999999996</v>
      </c>
      <c r="BG272" s="8" t="s">
        <v>13503</v>
      </c>
      <c r="BH272" s="8">
        <v>4.0999999999999996</v>
      </c>
      <c r="BK272" s="8" t="s">
        <v>13503</v>
      </c>
      <c r="BL272" s="11">
        <v>0.6</v>
      </c>
    </row>
    <row r="273" spans="2:64">
      <c r="B273" t="s">
        <v>13083</v>
      </c>
      <c r="C273" t="str">
        <f>LEFT(Table2[[#This Row],[Category]], FIND("|", B273 &amp; "|") - 1)</f>
        <v>Electronics</v>
      </c>
      <c r="D273" s="1">
        <v>0.65</v>
      </c>
      <c r="F273" s="10" t="s">
        <v>12287</v>
      </c>
      <c r="G273" s="8" t="str">
        <f t="shared" si="8"/>
        <v>Bulfyss Plastic Sticky</v>
      </c>
      <c r="H273" s="12">
        <v>0.53</v>
      </c>
      <c r="M273" s="9" t="s">
        <v>2367</v>
      </c>
      <c r="N273" s="10">
        <v>4.2</v>
      </c>
      <c r="R273" s="8"/>
      <c r="T273" t="s">
        <v>13503</v>
      </c>
      <c r="W273" s="10">
        <v>399</v>
      </c>
      <c r="X273" s="10">
        <v>4.0999999999999996</v>
      </c>
      <c r="AG273" s="10" t="s">
        <v>13084</v>
      </c>
      <c r="AH273" s="35">
        <v>999</v>
      </c>
      <c r="AI273" s="14">
        <v>1780</v>
      </c>
      <c r="AJ273" s="31">
        <f t="shared" si="9"/>
        <v>1778220</v>
      </c>
      <c r="AO273" s="12">
        <v>0.6</v>
      </c>
      <c r="AP273" s="10">
        <v>4.0999999999999996</v>
      </c>
      <c r="BG273" s="10" t="s">
        <v>13503</v>
      </c>
      <c r="BH273" s="10">
        <v>4.0999999999999996</v>
      </c>
      <c r="BK273" s="10" t="s">
        <v>13503</v>
      </c>
      <c r="BL273" s="12">
        <v>0.6</v>
      </c>
    </row>
    <row r="274" spans="2:64">
      <c r="B274" t="s">
        <v>13084</v>
      </c>
      <c r="C274" t="str">
        <f>LEFT(Table2[[#This Row],[Category]], FIND("|", B274 &amp; "|") - 1)</f>
        <v>Computer&amp;Accessories</v>
      </c>
      <c r="D274" s="1">
        <v>0.52</v>
      </c>
      <c r="F274" s="10" t="s">
        <v>9258</v>
      </c>
      <c r="G274" s="8" t="str">
        <f t="shared" si="8"/>
        <v>Bulfyss Stainless Steel</v>
      </c>
      <c r="H274" s="12">
        <v>0.6</v>
      </c>
      <c r="M274" s="7" t="s">
        <v>2377</v>
      </c>
      <c r="N274" s="8">
        <v>4.0999999999999996</v>
      </c>
      <c r="R274" s="8"/>
      <c r="T274" t="s">
        <v>13503</v>
      </c>
      <c r="W274" s="8">
        <v>349</v>
      </c>
      <c r="X274" s="8">
        <v>4.3</v>
      </c>
      <c r="AG274" s="8" t="s">
        <v>13084</v>
      </c>
      <c r="AH274" s="34">
        <v>699</v>
      </c>
      <c r="AI274" s="15">
        <v>20850</v>
      </c>
      <c r="AJ274" s="31">
        <f t="shared" si="9"/>
        <v>14574150</v>
      </c>
      <c r="AO274" s="11">
        <v>0.5</v>
      </c>
      <c r="AP274" s="8">
        <v>4.3</v>
      </c>
      <c r="BG274" s="8" t="s">
        <v>13503</v>
      </c>
      <c r="BH274" s="8">
        <v>4.3</v>
      </c>
      <c r="BK274" s="8" t="s">
        <v>13503</v>
      </c>
      <c r="BL274" s="11">
        <v>0.5</v>
      </c>
    </row>
    <row r="275" spans="2:64">
      <c r="B275" t="s">
        <v>13083</v>
      </c>
      <c r="C275" t="str">
        <f>LEFT(Table2[[#This Row],[Category]], FIND("|", B275 &amp; "|") - 1)</f>
        <v>Electronics</v>
      </c>
      <c r="D275" s="1">
        <v>0.53</v>
      </c>
      <c r="F275" s="8" t="s">
        <v>9086</v>
      </c>
      <c r="G275" s="8" t="str">
        <f t="shared" si="8"/>
        <v>Bulfyss USB Rechargeable</v>
      </c>
      <c r="H275" s="11">
        <v>0.45</v>
      </c>
      <c r="M275" s="9" t="s">
        <v>2382</v>
      </c>
      <c r="N275" s="10">
        <v>4</v>
      </c>
      <c r="R275" s="8"/>
      <c r="T275" t="s">
        <v>13503</v>
      </c>
      <c r="W275" s="13">
        <v>1999</v>
      </c>
      <c r="X275" s="10">
        <v>3.8</v>
      </c>
      <c r="AG275" s="10" t="s">
        <v>13083</v>
      </c>
      <c r="AH275" s="35">
        <v>7990</v>
      </c>
      <c r="AI275" s="14">
        <v>17831</v>
      </c>
      <c r="AJ275" s="31">
        <f t="shared" si="9"/>
        <v>142469690</v>
      </c>
      <c r="AO275" s="12">
        <v>0.75</v>
      </c>
      <c r="AP275" s="10">
        <v>3.8</v>
      </c>
      <c r="BG275" s="10" t="s">
        <v>13503</v>
      </c>
      <c r="BH275" s="10">
        <v>3.8</v>
      </c>
      <c r="BK275" s="10" t="s">
        <v>13503</v>
      </c>
      <c r="BL275" s="12">
        <v>0.75</v>
      </c>
    </row>
    <row r="276" spans="2:64">
      <c r="B276" t="s">
        <v>1970</v>
      </c>
      <c r="C276" t="str">
        <f>LEFT(Table2[[#This Row],[Category]], FIND("|", B276 &amp; "|") - 1)</f>
        <v>Electronics</v>
      </c>
      <c r="D276" s="1">
        <v>0.6</v>
      </c>
      <c r="F276" s="10" t="s">
        <v>9156</v>
      </c>
      <c r="G276" s="8" t="str">
        <f t="shared" si="8"/>
        <v>Butterfly EKN 1.5-Litre</v>
      </c>
      <c r="H276" s="12">
        <v>0.33</v>
      </c>
      <c r="M276" s="7" t="s">
        <v>2392</v>
      </c>
      <c r="N276" s="8">
        <v>4.2</v>
      </c>
      <c r="R276" s="8"/>
      <c r="T276" t="s">
        <v>13503</v>
      </c>
      <c r="W276" s="16">
        <v>1999</v>
      </c>
      <c r="X276" s="8">
        <v>3.8</v>
      </c>
      <c r="AG276" s="8" t="s">
        <v>13083</v>
      </c>
      <c r="AH276" s="34">
        <v>7990</v>
      </c>
      <c r="AI276" s="15">
        <v>17831</v>
      </c>
      <c r="AJ276" s="31">
        <f t="shared" si="9"/>
        <v>142469690</v>
      </c>
      <c r="AO276" s="11">
        <v>0.75</v>
      </c>
      <c r="AP276" s="8">
        <v>3.8</v>
      </c>
      <c r="BG276" s="8" t="s">
        <v>13503</v>
      </c>
      <c r="BH276" s="8">
        <v>3.8</v>
      </c>
      <c r="BK276" s="8" t="s">
        <v>13503</v>
      </c>
      <c r="BL276" s="11">
        <v>0.75</v>
      </c>
    </row>
    <row r="277" spans="2:64">
      <c r="B277" t="s">
        <v>13083</v>
      </c>
      <c r="C277" t="str">
        <f>LEFT(Table2[[#This Row],[Category]], FIND("|", B277 &amp; "|") - 1)</f>
        <v>Electronics</v>
      </c>
      <c r="D277" s="1">
        <v>0.6</v>
      </c>
      <c r="F277" s="8" t="s">
        <v>11872</v>
      </c>
      <c r="G277" s="8" t="str">
        <f t="shared" si="8"/>
        <v>Butterfly Hero Mixer</v>
      </c>
      <c r="H277" s="11">
        <v>0.43</v>
      </c>
      <c r="M277" s="9" t="s">
        <v>2402</v>
      </c>
      <c r="N277" s="10">
        <v>3.3</v>
      </c>
      <c r="R277" s="8"/>
      <c r="T277" t="s">
        <v>13503</v>
      </c>
      <c r="W277" s="16">
        <v>1999</v>
      </c>
      <c r="X277" s="8">
        <v>3.8</v>
      </c>
      <c r="AG277" s="8" t="s">
        <v>13083</v>
      </c>
      <c r="AH277" s="34">
        <v>7990</v>
      </c>
      <c r="AI277" s="15">
        <v>17833</v>
      </c>
      <c r="AJ277" s="31">
        <f t="shared" si="9"/>
        <v>142485670</v>
      </c>
      <c r="AO277" s="11">
        <v>0.75</v>
      </c>
      <c r="AP277" s="8">
        <v>3.8</v>
      </c>
      <c r="BG277" s="10" t="s">
        <v>13503</v>
      </c>
      <c r="BH277" s="8">
        <v>3.8</v>
      </c>
      <c r="BK277" s="10" t="s">
        <v>13503</v>
      </c>
      <c r="BL277" s="11">
        <v>0.75</v>
      </c>
    </row>
    <row r="278" spans="2:64">
      <c r="B278" t="s">
        <v>13083</v>
      </c>
      <c r="C278" t="str">
        <f>LEFT(Table2[[#This Row],[Category]], FIND("|", B278 &amp; "|") - 1)</f>
        <v>Electronics</v>
      </c>
      <c r="D278" s="1">
        <v>0.34</v>
      </c>
      <c r="F278" s="8" t="s">
        <v>9004</v>
      </c>
      <c r="G278" s="8" t="str">
        <f t="shared" si="8"/>
        <v>Butterfly Jet Elite</v>
      </c>
      <c r="H278" s="11">
        <v>0.4</v>
      </c>
      <c r="M278" s="7" t="s">
        <v>2412</v>
      </c>
      <c r="N278" s="8">
        <v>4.3</v>
      </c>
      <c r="R278" s="8"/>
      <c r="T278" t="s">
        <v>13503</v>
      </c>
      <c r="W278" s="16">
        <v>1999</v>
      </c>
      <c r="X278" s="8">
        <v>3.8</v>
      </c>
      <c r="AG278" s="8" t="s">
        <v>13083</v>
      </c>
      <c r="AH278" s="34">
        <v>7990</v>
      </c>
      <c r="AI278" s="15">
        <v>17831</v>
      </c>
      <c r="AJ278" s="31">
        <f t="shared" si="9"/>
        <v>142469690</v>
      </c>
      <c r="AO278" s="11">
        <v>0.75</v>
      </c>
      <c r="AP278" s="8">
        <v>3.8</v>
      </c>
      <c r="BG278" s="8" t="s">
        <v>13503</v>
      </c>
      <c r="BH278" s="8">
        <v>3.8</v>
      </c>
      <c r="BK278" s="8" t="s">
        <v>13503</v>
      </c>
      <c r="BL278" s="11">
        <v>0.75</v>
      </c>
    </row>
    <row r="279" spans="2:64">
      <c r="B279" t="s">
        <v>13084</v>
      </c>
      <c r="C279" t="str">
        <f>LEFT(Table2[[#This Row],[Category]], FIND("|", B279 &amp; "|") - 1)</f>
        <v>Computer&amp;Accessories</v>
      </c>
      <c r="D279" s="1">
        <v>0.6</v>
      </c>
      <c r="F279" s="10" t="s">
        <v>9669</v>
      </c>
      <c r="G279" s="8" t="str">
        <f t="shared" si="8"/>
        <v>Butterfly Smart Mixer</v>
      </c>
      <c r="H279" s="12">
        <v>0.36</v>
      </c>
      <c r="M279" s="9" t="s">
        <v>2417</v>
      </c>
      <c r="N279" s="10">
        <v>3.8</v>
      </c>
      <c r="R279" s="8"/>
      <c r="T279" t="s">
        <v>13503</v>
      </c>
      <c r="W279" s="13">
        <v>1799</v>
      </c>
      <c r="X279" s="10">
        <v>3.8</v>
      </c>
      <c r="AG279" s="10" t="s">
        <v>13083</v>
      </c>
      <c r="AH279" s="35">
        <v>7990</v>
      </c>
      <c r="AI279" s="14">
        <v>17833</v>
      </c>
      <c r="AJ279" s="31">
        <f t="shared" si="9"/>
        <v>142485670</v>
      </c>
      <c r="AO279" s="12">
        <v>0.77</v>
      </c>
      <c r="AP279" s="10">
        <v>3.8</v>
      </c>
      <c r="BG279" s="10" t="s">
        <v>13503</v>
      </c>
      <c r="BH279" s="10">
        <v>3.8</v>
      </c>
      <c r="BK279" s="10" t="s">
        <v>13503</v>
      </c>
      <c r="BL279" s="12">
        <v>0.77</v>
      </c>
    </row>
    <row r="280" spans="2:64">
      <c r="B280" t="s">
        <v>13083</v>
      </c>
      <c r="C280" t="str">
        <f>LEFT(Table2[[#This Row],[Category]], FIND("|", B280 &amp; "|") - 1)</f>
        <v>Electronics</v>
      </c>
      <c r="D280" s="1">
        <v>0.27</v>
      </c>
      <c r="F280" s="10" t="s">
        <v>10393</v>
      </c>
      <c r="G280" s="8" t="str">
        <f t="shared" si="8"/>
        <v>Butterfly Smart Wet</v>
      </c>
      <c r="H280" s="12">
        <v>0.28999999999999998</v>
      </c>
      <c r="M280" s="7" t="s">
        <v>2427</v>
      </c>
      <c r="N280" s="8">
        <v>4.2</v>
      </c>
      <c r="R280" s="8"/>
      <c r="T280" t="s">
        <v>13503</v>
      </c>
      <c r="W280" s="16">
        <v>1499</v>
      </c>
      <c r="X280" s="8">
        <v>3.9</v>
      </c>
      <c r="AG280" s="8" t="s">
        <v>13083</v>
      </c>
      <c r="AH280" s="34">
        <v>6990</v>
      </c>
      <c r="AI280" s="15">
        <v>21796</v>
      </c>
      <c r="AJ280" s="31">
        <f t="shared" si="9"/>
        <v>152354040</v>
      </c>
      <c r="AO280" s="11">
        <v>0.79</v>
      </c>
      <c r="AP280" s="8">
        <v>3.9</v>
      </c>
      <c r="BG280" s="8" t="s">
        <v>13503</v>
      </c>
      <c r="BH280" s="8">
        <v>3.9</v>
      </c>
      <c r="BK280" s="8" t="s">
        <v>13503</v>
      </c>
      <c r="BL280" s="11">
        <v>0.79</v>
      </c>
    </row>
    <row r="281" spans="2:64">
      <c r="B281" t="s">
        <v>13083</v>
      </c>
      <c r="C281" t="str">
        <f>LEFT(Table2[[#This Row],[Category]], FIND("|", B281 &amp; "|") - 1)</f>
        <v>Electronics</v>
      </c>
      <c r="D281" s="1">
        <v>0.5</v>
      </c>
      <c r="F281" s="10" t="s">
        <v>9545</v>
      </c>
      <c r="G281" s="8" t="str">
        <f t="shared" si="8"/>
        <v>C (DEVICE) Lint</v>
      </c>
      <c r="H281" s="12">
        <v>0.71</v>
      </c>
      <c r="M281" s="9" t="s">
        <v>2432</v>
      </c>
      <c r="N281" s="10">
        <v>3.7</v>
      </c>
      <c r="R281" s="8"/>
      <c r="T281" t="s">
        <v>13503</v>
      </c>
      <c r="W281" s="13">
        <v>1499</v>
      </c>
      <c r="X281" s="10">
        <v>3.9</v>
      </c>
      <c r="AG281" s="10" t="s">
        <v>13083</v>
      </c>
      <c r="AH281" s="35">
        <v>6990</v>
      </c>
      <c r="AI281" s="14">
        <v>21796</v>
      </c>
      <c r="AJ281" s="31">
        <f t="shared" si="9"/>
        <v>152354040</v>
      </c>
      <c r="AO281" s="12">
        <v>0.79</v>
      </c>
      <c r="AP281" s="10">
        <v>3.9</v>
      </c>
      <c r="BG281" s="10" t="s">
        <v>13503</v>
      </c>
      <c r="BH281" s="10">
        <v>3.9</v>
      </c>
      <c r="BK281" s="10" t="s">
        <v>13503</v>
      </c>
      <c r="BL281" s="12">
        <v>0.79</v>
      </c>
    </row>
    <row r="282" spans="2:64">
      <c r="B282" t="s">
        <v>13083</v>
      </c>
      <c r="C282" t="str">
        <f>LEFT(Table2[[#This Row],[Category]], FIND("|", B282 &amp; "|") - 1)</f>
        <v>Electronics</v>
      </c>
      <c r="D282" s="1">
        <v>0.37</v>
      </c>
      <c r="F282" s="8" t="s">
        <v>2246</v>
      </c>
      <c r="G282" s="8" t="str">
        <f t="shared" si="8"/>
        <v>CableCreation RCA to</v>
      </c>
      <c r="H282" s="11">
        <v>0.42</v>
      </c>
      <c r="M282" s="7" t="s">
        <v>2442</v>
      </c>
      <c r="N282" s="8">
        <v>4.3</v>
      </c>
      <c r="R282" s="8"/>
      <c r="T282" t="s">
        <v>13503</v>
      </c>
      <c r="W282" s="16">
        <v>1499</v>
      </c>
      <c r="X282" s="8">
        <v>3.9</v>
      </c>
      <c r="AG282" s="8" t="s">
        <v>13083</v>
      </c>
      <c r="AH282" s="34">
        <v>6990</v>
      </c>
      <c r="AI282" s="15">
        <v>21796</v>
      </c>
      <c r="AJ282" s="31">
        <f t="shared" si="9"/>
        <v>152354040</v>
      </c>
      <c r="AO282" s="11">
        <v>0.79</v>
      </c>
      <c r="AP282" s="8">
        <v>3.9</v>
      </c>
      <c r="BG282" s="8" t="s">
        <v>13503</v>
      </c>
      <c r="BH282" s="8">
        <v>3.9</v>
      </c>
      <c r="BK282" s="8" t="s">
        <v>13503</v>
      </c>
      <c r="BL282" s="11">
        <v>0.79</v>
      </c>
    </row>
    <row r="283" spans="2:64">
      <c r="B283" t="s">
        <v>13084</v>
      </c>
      <c r="C283" t="str">
        <f>LEFT(Table2[[#This Row],[Category]], FIND("|", B283 &amp; "|") - 1)</f>
        <v>Computer&amp;Accessories</v>
      </c>
      <c r="D283" s="1">
        <v>0.38</v>
      </c>
      <c r="F283" s="8" t="s">
        <v>7801</v>
      </c>
      <c r="G283" s="8" t="str">
        <f t="shared" si="8"/>
        <v>Cablet 2.5 Inch</v>
      </c>
      <c r="H283" s="11">
        <v>0.36</v>
      </c>
      <c r="M283" s="9" t="s">
        <v>2452</v>
      </c>
      <c r="N283" s="10">
        <v>3.9</v>
      </c>
      <c r="R283" s="8"/>
      <c r="T283" t="s">
        <v>13503</v>
      </c>
      <c r="W283" s="16">
        <v>1499</v>
      </c>
      <c r="X283" s="8">
        <v>3.9</v>
      </c>
      <c r="AG283" s="8" t="s">
        <v>13083</v>
      </c>
      <c r="AH283" s="34">
        <v>6990</v>
      </c>
      <c r="AI283" s="15">
        <v>21797</v>
      </c>
      <c r="AJ283" s="31">
        <f t="shared" si="9"/>
        <v>152361030</v>
      </c>
      <c r="AO283" s="11">
        <v>0.79</v>
      </c>
      <c r="AP283" s="8">
        <v>3.9</v>
      </c>
      <c r="BG283" s="10" t="s">
        <v>13503</v>
      </c>
      <c r="BH283" s="8">
        <v>3.9</v>
      </c>
      <c r="BK283" s="10" t="s">
        <v>13503</v>
      </c>
      <c r="BL283" s="11">
        <v>0.79</v>
      </c>
    </row>
    <row r="284" spans="2:64">
      <c r="B284" t="s">
        <v>13084</v>
      </c>
      <c r="C284" t="str">
        <f>LEFT(Table2[[#This Row],[Category]], FIND("|", B284 &amp; "|") - 1)</f>
        <v>Computer&amp;Accessories</v>
      </c>
      <c r="D284" s="1">
        <v>0.8</v>
      </c>
      <c r="F284" s="10" t="s">
        <v>12347</v>
      </c>
      <c r="G284" s="8" t="str">
        <f t="shared" si="8"/>
        <v>Cafe JEI French</v>
      </c>
      <c r="H284" s="12">
        <v>0.27</v>
      </c>
      <c r="M284" s="7" t="s">
        <v>2462</v>
      </c>
      <c r="N284" s="8">
        <v>3</v>
      </c>
      <c r="R284" s="8"/>
      <c r="T284" t="s">
        <v>13503</v>
      </c>
      <c r="W284" s="16">
        <v>2299</v>
      </c>
      <c r="X284" s="8">
        <v>4.2</v>
      </c>
      <c r="AG284" s="8" t="s">
        <v>13083</v>
      </c>
      <c r="AH284" s="34">
        <v>7990</v>
      </c>
      <c r="AI284" s="15">
        <v>69622</v>
      </c>
      <c r="AJ284" s="31">
        <f t="shared" si="9"/>
        <v>556279780</v>
      </c>
      <c r="AO284" s="11">
        <v>0.71</v>
      </c>
      <c r="AP284" s="8">
        <v>4.2</v>
      </c>
      <c r="BG284" s="8" t="s">
        <v>13503</v>
      </c>
      <c r="BH284" s="8">
        <v>4.2</v>
      </c>
      <c r="BK284" s="8" t="s">
        <v>13503</v>
      </c>
      <c r="BL284" s="11">
        <v>0.71</v>
      </c>
    </row>
    <row r="285" spans="2:64">
      <c r="B285" t="s">
        <v>13083</v>
      </c>
      <c r="C285" t="str">
        <f>LEFT(Table2[[#This Row],[Category]], FIND("|", B285 &amp; "|") - 1)</f>
        <v>Electronics</v>
      </c>
      <c r="D285" s="1">
        <v>0.4</v>
      </c>
      <c r="F285" s="8" t="s">
        <v>1740</v>
      </c>
      <c r="G285" s="8" t="str">
        <f t="shared" si="8"/>
        <v>Caldipree Silicone Case</v>
      </c>
      <c r="H285" s="11">
        <v>0.82</v>
      </c>
      <c r="M285" s="9" t="s">
        <v>2472</v>
      </c>
      <c r="N285" s="10">
        <v>4.3</v>
      </c>
      <c r="R285" s="8"/>
      <c r="T285" t="s">
        <v>13503</v>
      </c>
      <c r="W285" s="16">
        <v>2299</v>
      </c>
      <c r="X285" s="8">
        <v>4.2</v>
      </c>
      <c r="AG285" s="8" t="s">
        <v>13083</v>
      </c>
      <c r="AH285" s="34">
        <v>7990</v>
      </c>
      <c r="AI285" s="15">
        <v>69619</v>
      </c>
      <c r="AJ285" s="31">
        <f t="shared" si="9"/>
        <v>556255810</v>
      </c>
      <c r="AO285" s="11">
        <v>0.71</v>
      </c>
      <c r="AP285" s="8">
        <v>4.2</v>
      </c>
      <c r="BG285" s="10" t="s">
        <v>13503</v>
      </c>
      <c r="BH285" s="8">
        <v>4.2</v>
      </c>
      <c r="BK285" s="10" t="s">
        <v>13503</v>
      </c>
      <c r="BL285" s="11">
        <v>0.71</v>
      </c>
    </row>
    <row r="286" spans="2:64">
      <c r="B286" t="s">
        <v>13083</v>
      </c>
      <c r="C286" t="str">
        <f>LEFT(Table2[[#This Row],[Category]], FIND("|", B286 &amp; "|") - 1)</f>
        <v>Electronics</v>
      </c>
      <c r="D286" s="1">
        <v>0.56999999999999995</v>
      </c>
      <c r="F286" s="8" t="s">
        <v>6034</v>
      </c>
      <c r="G286" s="8" t="str">
        <f t="shared" si="8"/>
        <v>Callas Multipurpose Foldable</v>
      </c>
      <c r="H286" s="11">
        <v>0.83</v>
      </c>
      <c r="M286" s="7" t="s">
        <v>2476</v>
      </c>
      <c r="N286" s="8">
        <v>3.5</v>
      </c>
      <c r="R286" s="8"/>
      <c r="T286" t="s">
        <v>13503</v>
      </c>
      <c r="W286" s="16">
        <v>2999</v>
      </c>
      <c r="X286" s="8">
        <v>4.0999999999999996</v>
      </c>
      <c r="AG286" s="8" t="s">
        <v>13083</v>
      </c>
      <c r="AH286" s="34">
        <v>7990</v>
      </c>
      <c r="AI286" s="15">
        <v>48449</v>
      </c>
      <c r="AJ286" s="31">
        <f t="shared" si="9"/>
        <v>387107510</v>
      </c>
      <c r="AO286" s="11">
        <v>0.62</v>
      </c>
      <c r="AP286" s="8">
        <v>4.0999999999999996</v>
      </c>
      <c r="BG286" s="8" t="s">
        <v>13503</v>
      </c>
      <c r="BH286" s="8">
        <v>4.0999999999999996</v>
      </c>
      <c r="BK286" s="8" t="s">
        <v>13503</v>
      </c>
      <c r="BL286" s="11">
        <v>0.62</v>
      </c>
    </row>
    <row r="287" spans="2:64">
      <c r="B287" t="s">
        <v>13084</v>
      </c>
      <c r="C287" t="str">
        <f>LEFT(Table2[[#This Row],[Category]], FIND("|", B287 &amp; "|") - 1)</f>
        <v>Computer&amp;Accessories</v>
      </c>
      <c r="D287" s="1">
        <v>0.88</v>
      </c>
      <c r="F287" s="10" t="s">
        <v>7393</v>
      </c>
      <c r="G287" s="8" t="str">
        <f t="shared" si="8"/>
        <v>Camel Artist Acrylic</v>
      </c>
      <c r="H287" s="12">
        <v>0</v>
      </c>
      <c r="M287" s="9" t="s">
        <v>2486</v>
      </c>
      <c r="N287" s="10">
        <v>3.9</v>
      </c>
      <c r="R287" s="8"/>
      <c r="T287" t="s">
        <v>13504</v>
      </c>
      <c r="W287" s="13">
        <v>2999</v>
      </c>
      <c r="X287" s="10">
        <v>4.0999999999999996</v>
      </c>
      <c r="AG287" s="10" t="s">
        <v>13083</v>
      </c>
      <c r="AH287" s="35">
        <v>7990</v>
      </c>
      <c r="AI287" s="14">
        <v>48448</v>
      </c>
      <c r="AJ287" s="31">
        <f t="shared" si="9"/>
        <v>387099520</v>
      </c>
      <c r="AO287" s="12">
        <v>0.62</v>
      </c>
      <c r="AP287" s="10">
        <v>4.0999999999999996</v>
      </c>
      <c r="BG287" s="10" t="s">
        <v>13503</v>
      </c>
      <c r="BH287" s="10">
        <v>4.0999999999999996</v>
      </c>
      <c r="BK287" s="10" t="s">
        <v>13503</v>
      </c>
      <c r="BL287" s="12">
        <v>0.62</v>
      </c>
    </row>
    <row r="288" spans="2:64">
      <c r="B288" t="s">
        <v>13083</v>
      </c>
      <c r="C288" t="str">
        <f>LEFT(Table2[[#This Row],[Category]], FIND("|", B288 &amp; "|") - 1)</f>
        <v>Electronics</v>
      </c>
      <c r="D288" s="1">
        <v>0.46</v>
      </c>
      <c r="F288" s="8" t="s">
        <v>7535</v>
      </c>
      <c r="G288" s="8" t="str">
        <f t="shared" si="8"/>
        <v>Camel Fabrica Acrylic</v>
      </c>
      <c r="H288" s="11">
        <v>0.13</v>
      </c>
      <c r="M288" s="7" t="s">
        <v>2491</v>
      </c>
      <c r="N288" s="8">
        <v>4</v>
      </c>
      <c r="R288" s="8"/>
      <c r="T288" t="s">
        <v>13504</v>
      </c>
      <c r="W288" s="16">
        <v>1819</v>
      </c>
      <c r="X288" s="8">
        <v>4.4000000000000004</v>
      </c>
      <c r="AG288" s="8" t="s">
        <v>13142</v>
      </c>
      <c r="AH288" s="34">
        <v>2490</v>
      </c>
      <c r="AI288" s="15">
        <v>7946</v>
      </c>
      <c r="AJ288" s="31">
        <f t="shared" si="9"/>
        <v>19785540</v>
      </c>
      <c r="AO288" s="11">
        <v>0.27</v>
      </c>
      <c r="AP288" s="8">
        <v>4.4000000000000004</v>
      </c>
      <c r="BG288" s="8" t="s">
        <v>13504</v>
      </c>
      <c r="BH288" s="8">
        <v>4.4000000000000004</v>
      </c>
      <c r="BK288" s="8" t="s">
        <v>13504</v>
      </c>
      <c r="BL288" s="11">
        <v>0.27</v>
      </c>
    </row>
    <row r="289" spans="2:64">
      <c r="B289" t="s">
        <v>13084</v>
      </c>
      <c r="C289" t="str">
        <f>LEFT(Table2[[#This Row],[Category]], FIND("|", B289 &amp; "|") - 1)</f>
        <v>Computer&amp;Accessories</v>
      </c>
      <c r="D289" s="1">
        <v>0.75</v>
      </c>
      <c r="F289" s="8" t="s">
        <v>8215</v>
      </c>
      <c r="G289" s="8" t="str">
        <f t="shared" si="8"/>
        <v>Camel Oil Pastel</v>
      </c>
      <c r="H289" s="11">
        <v>0</v>
      </c>
      <c r="M289" s="9" t="s">
        <v>2501</v>
      </c>
      <c r="N289" s="10">
        <v>4.3</v>
      </c>
      <c r="R289" s="8"/>
      <c r="T289" t="s">
        <v>13504</v>
      </c>
      <c r="W289" s="16">
        <v>1399</v>
      </c>
      <c r="X289" s="8">
        <v>4.4000000000000004</v>
      </c>
      <c r="AG289" s="8" t="s">
        <v>13142</v>
      </c>
      <c r="AH289" s="34">
        <v>2290</v>
      </c>
      <c r="AI289" s="15">
        <v>461</v>
      </c>
      <c r="AJ289" s="31">
        <f t="shared" si="9"/>
        <v>1055690</v>
      </c>
      <c r="AO289" s="11">
        <v>0.39</v>
      </c>
      <c r="AP289" s="8">
        <v>4.4000000000000004</v>
      </c>
      <c r="BG289" s="10" t="s">
        <v>13504</v>
      </c>
      <c r="BH289" s="8">
        <v>4.4000000000000004</v>
      </c>
      <c r="BK289" s="10" t="s">
        <v>13504</v>
      </c>
      <c r="BL289" s="11">
        <v>0.39</v>
      </c>
    </row>
    <row r="290" spans="2:64">
      <c r="B290" t="s">
        <v>493</v>
      </c>
      <c r="C290" t="str">
        <f>LEFT(Table2[[#This Row],[Category]], FIND("|", B290 &amp; "|") - 1)</f>
        <v>Electronics</v>
      </c>
      <c r="D290" s="1">
        <v>0.5</v>
      </c>
      <c r="F290" s="10" t="s">
        <v>8393</v>
      </c>
      <c r="G290" s="8" t="str">
        <f t="shared" si="8"/>
        <v>Camlin Elegante Fountain</v>
      </c>
      <c r="H290" s="12">
        <v>0</v>
      </c>
      <c r="M290" s="7" t="s">
        <v>2511</v>
      </c>
      <c r="N290" s="8">
        <v>3.8</v>
      </c>
      <c r="R290" s="8"/>
      <c r="T290" t="s">
        <v>13504</v>
      </c>
      <c r="W290" s="16">
        <v>2863</v>
      </c>
      <c r="X290" s="8">
        <v>4.3</v>
      </c>
      <c r="AG290" s="8" t="s">
        <v>13142</v>
      </c>
      <c r="AH290" s="34">
        <v>3690</v>
      </c>
      <c r="AI290" s="15">
        <v>6987</v>
      </c>
      <c r="AJ290" s="31">
        <f t="shared" si="9"/>
        <v>25782030</v>
      </c>
      <c r="AO290" s="11">
        <v>0.22</v>
      </c>
      <c r="AP290" s="8">
        <v>4.3</v>
      </c>
      <c r="BG290" s="8" t="s">
        <v>13504</v>
      </c>
      <c r="BH290" s="8">
        <v>4.3</v>
      </c>
      <c r="BK290" s="8" t="s">
        <v>13504</v>
      </c>
      <c r="BL290" s="11">
        <v>0.22</v>
      </c>
    </row>
    <row r="291" spans="2:64">
      <c r="B291" t="s">
        <v>13084</v>
      </c>
      <c r="C291" t="str">
        <f>LEFT(Table2[[#This Row],[Category]], FIND("|", B291 &amp; "|") - 1)</f>
        <v>Computer&amp;Accessories</v>
      </c>
      <c r="D291" s="1">
        <v>0.59</v>
      </c>
      <c r="F291" s="8" t="s">
        <v>12237</v>
      </c>
      <c r="G291" s="8" t="str">
        <f t="shared" si="8"/>
        <v>Campfire Spring Chef</v>
      </c>
      <c r="H291" s="11">
        <v>0.56999999999999995</v>
      </c>
      <c r="M291" s="9" t="s">
        <v>2521</v>
      </c>
      <c r="N291" s="10">
        <v>4.3</v>
      </c>
      <c r="R291" s="8"/>
      <c r="T291" t="s">
        <v>13504</v>
      </c>
      <c r="W291" s="16">
        <v>1928</v>
      </c>
      <c r="X291" s="8">
        <v>4</v>
      </c>
      <c r="AG291" s="8" t="s">
        <v>13142</v>
      </c>
      <c r="AH291" s="34">
        <v>2590</v>
      </c>
      <c r="AI291" s="15">
        <v>2377</v>
      </c>
      <c r="AJ291" s="31">
        <f t="shared" si="9"/>
        <v>6156430</v>
      </c>
      <c r="AO291" s="11">
        <v>0.26</v>
      </c>
      <c r="AP291" s="8">
        <v>4</v>
      </c>
      <c r="BG291" s="10" t="s">
        <v>13504</v>
      </c>
      <c r="BH291" s="8">
        <v>4</v>
      </c>
      <c r="BK291" s="10" t="s">
        <v>13504</v>
      </c>
      <c r="BL291" s="11">
        <v>0.26</v>
      </c>
    </row>
    <row r="292" spans="2:64">
      <c r="B292" t="s">
        <v>13083</v>
      </c>
      <c r="C292" t="str">
        <f>LEFT(Table2[[#This Row],[Category]], FIND("|", B292 &amp; "|") - 1)</f>
        <v>Electronics</v>
      </c>
      <c r="D292" s="1">
        <v>0.48</v>
      </c>
      <c r="F292" s="10" t="s">
        <v>12368</v>
      </c>
      <c r="G292" s="8" t="str">
        <f t="shared" si="8"/>
        <v>Candes 10 Litre</v>
      </c>
      <c r="H292" s="12">
        <v>0.48</v>
      </c>
      <c r="M292" s="7" t="s">
        <v>2526</v>
      </c>
      <c r="N292" s="8">
        <v>3.3</v>
      </c>
      <c r="R292" s="8"/>
      <c r="T292" t="s">
        <v>13504</v>
      </c>
      <c r="W292" s="16">
        <v>1180</v>
      </c>
      <c r="X292" s="8">
        <v>4.2</v>
      </c>
      <c r="AG292" s="8" t="s">
        <v>13142</v>
      </c>
      <c r="AH292" s="34">
        <v>1440</v>
      </c>
      <c r="AI292" s="15">
        <v>1527</v>
      </c>
      <c r="AJ292" s="31">
        <f t="shared" si="9"/>
        <v>2198880</v>
      </c>
      <c r="AO292" s="11">
        <v>0.18</v>
      </c>
      <c r="AP292" s="8">
        <v>4.2</v>
      </c>
      <c r="BG292" s="8" t="s">
        <v>13504</v>
      </c>
      <c r="BH292" s="8">
        <v>4.2</v>
      </c>
      <c r="BK292" s="8" t="s">
        <v>13504</v>
      </c>
      <c r="BL292" s="11">
        <v>0.18</v>
      </c>
    </row>
    <row r="293" spans="2:64">
      <c r="B293" t="s">
        <v>13083</v>
      </c>
      <c r="C293" t="str">
        <f>LEFT(Table2[[#This Row],[Category]], FIND("|", B293 &amp; "|") - 1)</f>
        <v>Electronics</v>
      </c>
      <c r="D293" s="1">
        <v>0.59</v>
      </c>
      <c r="F293" s="10" t="s">
        <v>11985</v>
      </c>
      <c r="G293" s="8" t="str">
        <f t="shared" si="8"/>
        <v>Candes BlowHot All</v>
      </c>
      <c r="H293" s="12">
        <v>0.64</v>
      </c>
      <c r="M293" s="9" t="s">
        <v>2535</v>
      </c>
      <c r="N293" s="10">
        <v>4.5</v>
      </c>
      <c r="R293" s="8"/>
      <c r="T293" t="s">
        <v>13202</v>
      </c>
      <c r="W293" s="13">
        <v>9495</v>
      </c>
      <c r="X293" s="10">
        <v>4.2</v>
      </c>
      <c r="AG293" s="10" t="s">
        <v>13142</v>
      </c>
      <c r="AH293" s="35">
        <v>18990</v>
      </c>
      <c r="AI293" s="14">
        <v>79</v>
      </c>
      <c r="AJ293" s="31">
        <f t="shared" si="9"/>
        <v>1500210</v>
      </c>
      <c r="AO293" s="12">
        <v>0.5</v>
      </c>
      <c r="AP293" s="10">
        <v>4.2</v>
      </c>
      <c r="BG293" s="10" t="s">
        <v>13504</v>
      </c>
      <c r="BH293" s="10">
        <v>4.2</v>
      </c>
      <c r="BK293" s="10" t="s">
        <v>13504</v>
      </c>
      <c r="BL293" s="12">
        <v>0.5</v>
      </c>
    </row>
    <row r="294" spans="2:64">
      <c r="B294" t="s">
        <v>13083</v>
      </c>
      <c r="C294" t="str">
        <f>LEFT(Table2[[#This Row],[Category]], FIND("|", B294 &amp; "|") - 1)</f>
        <v>Electronics</v>
      </c>
      <c r="D294" s="1">
        <v>0.4</v>
      </c>
      <c r="F294" s="10" t="s">
        <v>11161</v>
      </c>
      <c r="G294" s="8" t="str">
        <f t="shared" si="8"/>
        <v>Candes Gloster All</v>
      </c>
      <c r="H294" s="12">
        <v>0.37</v>
      </c>
      <c r="M294" s="7" t="s">
        <v>2545</v>
      </c>
      <c r="N294" s="8">
        <v>4.0999999999999996</v>
      </c>
      <c r="R294" s="8"/>
      <c r="T294" t="s">
        <v>13502</v>
      </c>
      <c r="W294" s="16">
        <v>6999</v>
      </c>
      <c r="X294" s="8">
        <v>4.4000000000000004</v>
      </c>
      <c r="AG294" s="8" t="s">
        <v>13142</v>
      </c>
      <c r="AH294" s="34">
        <v>10590</v>
      </c>
      <c r="AI294" s="15">
        <v>11499</v>
      </c>
      <c r="AJ294" s="31">
        <f t="shared" si="9"/>
        <v>121774410</v>
      </c>
      <c r="AO294" s="11">
        <v>0.34</v>
      </c>
      <c r="AP294" s="8">
        <v>4.4000000000000004</v>
      </c>
      <c r="BG294" s="8" t="s">
        <v>13202</v>
      </c>
      <c r="BH294" s="8">
        <v>4.4000000000000004</v>
      </c>
      <c r="BK294" s="8" t="s">
        <v>13202</v>
      </c>
      <c r="BL294" s="11">
        <v>0.34</v>
      </c>
    </row>
    <row r="295" spans="2:64">
      <c r="B295" t="s">
        <v>13083</v>
      </c>
      <c r="C295" t="str">
        <f>LEFT(Table2[[#This Row],[Category]], FIND("|", B295 &amp; "|") - 1)</f>
        <v>Electronics</v>
      </c>
      <c r="D295" s="1">
        <v>0.7</v>
      </c>
      <c r="F295" s="8" t="s">
        <v>8417</v>
      </c>
      <c r="G295" s="8" t="str">
        <f t="shared" si="8"/>
        <v>Canon E4570 All-in-One</v>
      </c>
      <c r="H295" s="11">
        <v>0.13</v>
      </c>
      <c r="M295" s="9" t="s">
        <v>2555</v>
      </c>
      <c r="N295" s="10">
        <v>4.2</v>
      </c>
      <c r="R295" s="8"/>
      <c r="T295" t="s">
        <v>13502</v>
      </c>
      <c r="W295" s="13">
        <v>1499</v>
      </c>
      <c r="X295" s="10">
        <v>3.7</v>
      </c>
      <c r="AG295" s="10" t="s">
        <v>13083</v>
      </c>
      <c r="AH295" s="35">
        <v>8999</v>
      </c>
      <c r="AI295" s="14">
        <v>28324</v>
      </c>
      <c r="AJ295" s="31">
        <f t="shared" si="9"/>
        <v>254887676</v>
      </c>
      <c r="AO295" s="12">
        <v>0.83</v>
      </c>
      <c r="AP295" s="10">
        <v>3.7</v>
      </c>
      <c r="BG295" s="10" t="s">
        <v>13502</v>
      </c>
      <c r="BH295" s="10">
        <v>3.7</v>
      </c>
      <c r="BK295" s="10" t="s">
        <v>13502</v>
      </c>
      <c r="BL295" s="12">
        <v>0.83</v>
      </c>
    </row>
    <row r="296" spans="2:64">
      <c r="B296" t="s">
        <v>13084</v>
      </c>
      <c r="C296" t="str">
        <f>LEFT(Table2[[#This Row],[Category]], FIND("|", B296 &amp; "|") - 1)</f>
        <v>Computer&amp;Accessories</v>
      </c>
      <c r="D296" s="1">
        <v>0.61</v>
      </c>
      <c r="F296" s="10" t="s">
        <v>8077</v>
      </c>
      <c r="G296" s="8" t="str">
        <f t="shared" si="8"/>
        <v>Canon PIXMA E477</v>
      </c>
      <c r="H296" s="12">
        <v>0.17</v>
      </c>
      <c r="M296" s="7" t="s">
        <v>2565</v>
      </c>
      <c r="N296" s="8">
        <v>4.0999999999999996</v>
      </c>
      <c r="R296" s="8"/>
      <c r="T296" t="s">
        <v>13502</v>
      </c>
      <c r="W296" s="16">
        <v>1099</v>
      </c>
      <c r="X296" s="8">
        <v>3.5</v>
      </c>
      <c r="AG296" s="8" t="s">
        <v>13083</v>
      </c>
      <c r="AH296" s="34">
        <v>5999</v>
      </c>
      <c r="AI296" s="15">
        <v>12966</v>
      </c>
      <c r="AJ296" s="31">
        <f t="shared" si="9"/>
        <v>77783034</v>
      </c>
      <c r="AO296" s="11">
        <v>0.82</v>
      </c>
      <c r="AP296" s="8">
        <v>3.5</v>
      </c>
      <c r="BG296" s="8" t="s">
        <v>13502</v>
      </c>
      <c r="BH296" s="8">
        <v>3.5</v>
      </c>
      <c r="BK296" s="8" t="s">
        <v>13502</v>
      </c>
      <c r="BL296" s="11">
        <v>0.82</v>
      </c>
    </row>
    <row r="297" spans="2:64">
      <c r="B297" t="s">
        <v>13083</v>
      </c>
      <c r="C297" t="str">
        <f>LEFT(Table2[[#This Row],[Category]], FIND("|", B297 &amp; "|") - 1)</f>
        <v>Electronics</v>
      </c>
      <c r="D297" s="1">
        <v>0.41</v>
      </c>
      <c r="F297" s="10" t="s">
        <v>7687</v>
      </c>
      <c r="G297" s="8" t="str">
        <f t="shared" si="8"/>
        <v>Canon PIXMA MG2577s</v>
      </c>
      <c r="H297" s="12">
        <v>0.1</v>
      </c>
      <c r="M297" s="9" t="s">
        <v>2575</v>
      </c>
      <c r="N297" s="10">
        <v>4.4000000000000004</v>
      </c>
      <c r="R297" s="8"/>
      <c r="T297" t="s">
        <v>13502</v>
      </c>
      <c r="W297" s="13">
        <v>1399</v>
      </c>
      <c r="X297" s="10">
        <v>3.9</v>
      </c>
      <c r="AG297" s="10" t="s">
        <v>13083</v>
      </c>
      <c r="AH297" s="35">
        <v>5499</v>
      </c>
      <c r="AI297" s="14">
        <v>9504</v>
      </c>
      <c r="AJ297" s="31">
        <f t="shared" si="9"/>
        <v>52262496</v>
      </c>
      <c r="AO297" s="12">
        <v>0.75</v>
      </c>
      <c r="AP297" s="10">
        <v>3.9</v>
      </c>
      <c r="BG297" s="10" t="s">
        <v>13502</v>
      </c>
      <c r="BH297" s="10">
        <v>3.9</v>
      </c>
      <c r="BK297" s="10" t="s">
        <v>13502</v>
      </c>
      <c r="BL297" s="12">
        <v>0.75</v>
      </c>
    </row>
    <row r="298" spans="2:64">
      <c r="B298" t="s">
        <v>13083</v>
      </c>
      <c r="C298" t="str">
        <f>LEFT(Table2[[#This Row],[Category]], FIND("|", B298 &amp; "|") - 1)</f>
        <v>Electronics</v>
      </c>
      <c r="D298" s="1">
        <v>0.5</v>
      </c>
      <c r="F298" s="8" t="s">
        <v>1950</v>
      </c>
      <c r="G298" s="8" t="str">
        <f t="shared" si="8"/>
        <v>Caprigo Heavy Duty</v>
      </c>
      <c r="H298" s="11">
        <v>0.5</v>
      </c>
      <c r="M298" s="7" t="s">
        <v>2585</v>
      </c>
      <c r="N298" s="8">
        <v>4.2</v>
      </c>
      <c r="R298" s="8"/>
      <c r="T298" t="s">
        <v>13502</v>
      </c>
      <c r="W298" s="8">
        <v>649</v>
      </c>
      <c r="X298" s="8">
        <v>3.9</v>
      </c>
      <c r="AG298" s="8" t="s">
        <v>13083</v>
      </c>
      <c r="AH298" s="34">
        <v>2499</v>
      </c>
      <c r="AI298" s="15">
        <v>13049</v>
      </c>
      <c r="AJ298" s="31">
        <f t="shared" si="9"/>
        <v>32609451</v>
      </c>
      <c r="AO298" s="11">
        <v>0.74</v>
      </c>
      <c r="AP298" s="8">
        <v>3.9</v>
      </c>
      <c r="BG298" s="8" t="s">
        <v>13502</v>
      </c>
      <c r="BH298" s="8">
        <v>3.9</v>
      </c>
      <c r="BK298" s="8" t="s">
        <v>13502</v>
      </c>
      <c r="BL298" s="11">
        <v>0.74</v>
      </c>
    </row>
    <row r="299" spans="2:64">
      <c r="B299" t="s">
        <v>13083</v>
      </c>
      <c r="C299" t="str">
        <f>LEFT(Table2[[#This Row],[Category]], FIND("|", B299 &amp; "|") - 1)</f>
        <v>Electronics</v>
      </c>
      <c r="D299" s="1">
        <v>0.5</v>
      </c>
      <c r="F299" s="8" t="s">
        <v>2133</v>
      </c>
      <c r="G299" s="8" t="str">
        <f t="shared" si="8"/>
        <v>Caprigo Heavy Duty</v>
      </c>
      <c r="H299" s="11">
        <v>0.6</v>
      </c>
      <c r="M299" s="9" t="s">
        <v>2587</v>
      </c>
      <c r="N299" s="10">
        <v>3.9</v>
      </c>
      <c r="R299" s="8"/>
      <c r="T299" t="s">
        <v>13502</v>
      </c>
      <c r="W299" s="8">
        <v>499</v>
      </c>
      <c r="X299" s="8">
        <v>3.9</v>
      </c>
      <c r="AG299" s="8" t="s">
        <v>13083</v>
      </c>
      <c r="AH299" s="34">
        <v>1299</v>
      </c>
      <c r="AI299" s="15">
        <v>1173</v>
      </c>
      <c r="AJ299" s="31">
        <f t="shared" si="9"/>
        <v>1523727</v>
      </c>
      <c r="AO299" s="11">
        <v>0.62</v>
      </c>
      <c r="AP299" s="8">
        <v>3.9</v>
      </c>
      <c r="BG299" s="10" t="s">
        <v>13502</v>
      </c>
      <c r="BH299" s="8">
        <v>3.9</v>
      </c>
      <c r="BK299" s="10" t="s">
        <v>13502</v>
      </c>
      <c r="BL299" s="11">
        <v>0.62</v>
      </c>
    </row>
    <row r="300" spans="2:64">
      <c r="B300" t="s">
        <v>13083</v>
      </c>
      <c r="C300" t="str">
        <f>LEFT(Table2[[#This Row],[Category]], FIND("|", B300 &amp; "|") - 1)</f>
        <v>Electronics</v>
      </c>
      <c r="D300" s="1">
        <v>0.59</v>
      </c>
      <c r="F300" s="10" t="s">
        <v>12468</v>
      </c>
      <c r="G300" s="8" t="str">
        <f t="shared" si="8"/>
        <v>CARDEX Digital Kitchen</v>
      </c>
      <c r="H300" s="12">
        <v>0.03</v>
      </c>
      <c r="M300" s="7" t="s">
        <v>2597</v>
      </c>
      <c r="N300" s="8">
        <v>4</v>
      </c>
      <c r="R300" s="8"/>
      <c r="T300" t="s">
        <v>13502</v>
      </c>
      <c r="W300" s="8">
        <v>329</v>
      </c>
      <c r="X300" s="8">
        <v>3.9</v>
      </c>
      <c r="AG300" s="8" t="s">
        <v>13083</v>
      </c>
      <c r="AH300" s="34">
        <v>999</v>
      </c>
      <c r="AI300" s="15">
        <v>77027</v>
      </c>
      <c r="AJ300" s="31">
        <f t="shared" si="9"/>
        <v>76949973</v>
      </c>
      <c r="AO300" s="11">
        <v>0.67</v>
      </c>
      <c r="AP300" s="8">
        <v>3.9</v>
      </c>
      <c r="BG300" s="8" t="s">
        <v>13502</v>
      </c>
      <c r="BH300" s="8">
        <v>3.9</v>
      </c>
      <c r="BK300" s="8" t="s">
        <v>13502</v>
      </c>
      <c r="BL300" s="11">
        <v>0.67</v>
      </c>
    </row>
    <row r="301" spans="2:64">
      <c r="B301" t="s">
        <v>1389</v>
      </c>
      <c r="C301" t="str">
        <f>LEFT(Table2[[#This Row],[Category]], FIND("|", B301 &amp; "|") - 1)</f>
        <v>Electronics</v>
      </c>
      <c r="D301" s="1">
        <v>0.52</v>
      </c>
      <c r="F301" s="8" t="s">
        <v>8404</v>
      </c>
      <c r="G301" s="8" t="str">
        <f t="shared" si="8"/>
        <v>CARECASE¬Æ Optical Bay</v>
      </c>
      <c r="H301" s="11">
        <v>0.75</v>
      </c>
      <c r="M301" s="9" t="s">
        <v>2607</v>
      </c>
      <c r="N301" s="10">
        <v>4.5</v>
      </c>
      <c r="R301" s="8"/>
      <c r="T301" t="s">
        <v>13502</v>
      </c>
      <c r="W301" s="10">
        <v>999</v>
      </c>
      <c r="X301" s="10">
        <v>3.8</v>
      </c>
      <c r="AG301" s="10" t="s">
        <v>13083</v>
      </c>
      <c r="AH301" s="35">
        <v>4499</v>
      </c>
      <c r="AI301" s="14">
        <v>3390</v>
      </c>
      <c r="AJ301" s="31">
        <f t="shared" si="9"/>
        <v>15251610</v>
      </c>
      <c r="AO301" s="12">
        <v>0.78</v>
      </c>
      <c r="AP301" s="10">
        <v>3.8</v>
      </c>
      <c r="BG301" s="10" t="s">
        <v>13502</v>
      </c>
      <c r="BH301" s="10">
        <v>3.8</v>
      </c>
      <c r="BK301" s="10" t="s">
        <v>13502</v>
      </c>
      <c r="BL301" s="12">
        <v>0.78</v>
      </c>
    </row>
    <row r="302" spans="2:64">
      <c r="B302" t="s">
        <v>13084</v>
      </c>
      <c r="C302" t="str">
        <f>LEFT(Table2[[#This Row],[Category]], FIND("|", B302 &amp; "|") - 1)</f>
        <v>Computer&amp;Accessories</v>
      </c>
      <c r="D302" s="1">
        <v>0.71</v>
      </c>
      <c r="F302" s="10" t="s">
        <v>5386</v>
      </c>
      <c r="G302" s="8" t="str">
        <f t="shared" si="8"/>
        <v>Casio FX-82MS 2nd</v>
      </c>
      <c r="H302" s="12">
        <v>0.05</v>
      </c>
      <c r="M302" s="7" t="s">
        <v>2617</v>
      </c>
      <c r="N302" s="8">
        <v>3.7</v>
      </c>
      <c r="R302" s="8"/>
      <c r="T302" t="s">
        <v>13502</v>
      </c>
      <c r="W302" s="16">
        <v>1999</v>
      </c>
      <c r="X302" s="8">
        <v>3.7</v>
      </c>
      <c r="AG302" s="8" t="s">
        <v>13083</v>
      </c>
      <c r="AH302" s="34">
        <v>9999</v>
      </c>
      <c r="AI302" s="15">
        <v>1986</v>
      </c>
      <c r="AJ302" s="31">
        <f t="shared" si="9"/>
        <v>19858014</v>
      </c>
      <c r="AO302" s="11">
        <v>0.8</v>
      </c>
      <c r="AP302" s="8">
        <v>3.7</v>
      </c>
      <c r="BG302" s="8" t="s">
        <v>13502</v>
      </c>
      <c r="BH302" s="8">
        <v>3.7</v>
      </c>
      <c r="BK302" s="8" t="s">
        <v>13502</v>
      </c>
      <c r="BL302" s="11">
        <v>0.8</v>
      </c>
    </row>
    <row r="303" spans="2:64">
      <c r="B303" t="s">
        <v>13083</v>
      </c>
      <c r="C303" t="str">
        <f>LEFT(Table2[[#This Row],[Category]], FIND("|", B303 &amp; "|") - 1)</f>
        <v>Electronics</v>
      </c>
      <c r="D303" s="1">
        <v>0.62</v>
      </c>
      <c r="F303" s="10" t="s">
        <v>5197</v>
      </c>
      <c r="G303" s="8" t="str">
        <f t="shared" si="8"/>
        <v>Casio FX-991ES Plus-2nd</v>
      </c>
      <c r="H303" s="12">
        <v>0</v>
      </c>
      <c r="M303" s="9" t="s">
        <v>2627</v>
      </c>
      <c r="N303" s="10">
        <v>4.2</v>
      </c>
      <c r="R303" s="8"/>
      <c r="T303" t="s">
        <v>13502</v>
      </c>
      <c r="W303" s="8">
        <v>899</v>
      </c>
      <c r="X303" s="8">
        <v>3.8</v>
      </c>
      <c r="AG303" s="8" t="s">
        <v>13083</v>
      </c>
      <c r="AH303" s="34">
        <v>4499</v>
      </c>
      <c r="AI303" s="15">
        <v>103052</v>
      </c>
      <c r="AJ303" s="31">
        <f t="shared" si="9"/>
        <v>463630948</v>
      </c>
      <c r="AO303" s="11">
        <v>0.8</v>
      </c>
      <c r="AP303" s="8">
        <v>3.8</v>
      </c>
      <c r="BG303" s="10" t="s">
        <v>13502</v>
      </c>
      <c r="BH303" s="8">
        <v>3.8</v>
      </c>
      <c r="BK303" s="10" t="s">
        <v>13502</v>
      </c>
      <c r="BL303" s="11">
        <v>0.8</v>
      </c>
    </row>
    <row r="304" spans="2:64">
      <c r="B304" t="s">
        <v>13083</v>
      </c>
      <c r="C304" t="str">
        <f>LEFT(Table2[[#This Row],[Category]], FIND("|", B304 &amp; "|") - 1)</f>
        <v>Electronics</v>
      </c>
      <c r="D304" s="1">
        <v>0.63</v>
      </c>
      <c r="F304" s="8" t="s">
        <v>7958</v>
      </c>
      <c r="G304" s="8" t="str">
        <f t="shared" si="8"/>
        <v>Casio MJ-120D 150</v>
      </c>
      <c r="H304" s="11">
        <v>0</v>
      </c>
      <c r="M304" s="7" t="s">
        <v>2632</v>
      </c>
      <c r="N304" s="8">
        <v>4.2</v>
      </c>
      <c r="R304" s="8"/>
      <c r="T304" t="s">
        <v>13502</v>
      </c>
      <c r="W304" s="16">
        <v>1199</v>
      </c>
      <c r="X304" s="8">
        <v>3.6</v>
      </c>
      <c r="AG304" s="8" t="s">
        <v>13083</v>
      </c>
      <c r="AH304" s="34">
        <v>7999</v>
      </c>
      <c r="AI304" s="15">
        <v>25910</v>
      </c>
      <c r="AJ304" s="31">
        <f t="shared" si="9"/>
        <v>207254090</v>
      </c>
      <c r="AO304" s="11">
        <v>0.85</v>
      </c>
      <c r="AP304" s="8">
        <v>3.6</v>
      </c>
      <c r="BG304" s="8" t="s">
        <v>13502</v>
      </c>
      <c r="BH304" s="8">
        <v>3.6</v>
      </c>
      <c r="BK304" s="8" t="s">
        <v>13502</v>
      </c>
      <c r="BL304" s="11">
        <v>0.85</v>
      </c>
    </row>
    <row r="305" spans="2:64">
      <c r="B305" t="s">
        <v>13084</v>
      </c>
      <c r="C305" t="str">
        <f>LEFT(Table2[[#This Row],[Category]], FIND("|", B305 &amp; "|") - 1)</f>
        <v>Computer&amp;Accessories</v>
      </c>
      <c r="D305" s="1">
        <v>0.78</v>
      </c>
      <c r="F305" s="10" t="s">
        <v>6044</v>
      </c>
      <c r="G305" s="8" t="str">
        <f t="shared" si="8"/>
        <v>Casio MJ-12D 150</v>
      </c>
      <c r="H305" s="12">
        <v>0</v>
      </c>
      <c r="M305" s="9" t="s">
        <v>2642</v>
      </c>
      <c r="N305" s="10">
        <v>4.2</v>
      </c>
      <c r="R305" s="8"/>
      <c r="T305" t="s">
        <v>13203</v>
      </c>
      <c r="W305" s="13">
        <v>1199</v>
      </c>
      <c r="X305" s="10">
        <v>3.8</v>
      </c>
      <c r="AG305" s="10" t="s">
        <v>13083</v>
      </c>
      <c r="AH305" s="35">
        <v>4999</v>
      </c>
      <c r="AI305" s="14">
        <v>14961</v>
      </c>
      <c r="AJ305" s="31">
        <f t="shared" si="9"/>
        <v>74790039</v>
      </c>
      <c r="AO305" s="12">
        <v>0.76</v>
      </c>
      <c r="AP305" s="10">
        <v>3.8</v>
      </c>
      <c r="BG305" s="10" t="s">
        <v>13502</v>
      </c>
      <c r="BH305" s="10">
        <v>3.8</v>
      </c>
      <c r="BK305" s="10" t="s">
        <v>13502</v>
      </c>
      <c r="BL305" s="12">
        <v>0.76</v>
      </c>
    </row>
    <row r="306" spans="2:64">
      <c r="B306" t="s">
        <v>13084</v>
      </c>
      <c r="C306" t="str">
        <f>LEFT(Table2[[#This Row],[Category]], FIND("|", B306 &amp; "|") - 1)</f>
        <v>Computer&amp;Accessories</v>
      </c>
      <c r="D306" s="1">
        <v>0.8</v>
      </c>
      <c r="F306" s="10" t="s">
        <v>658</v>
      </c>
      <c r="G306" s="8" t="str">
        <f t="shared" si="8"/>
        <v>CEDO 65W OnePlus</v>
      </c>
      <c r="H306" s="12">
        <v>0.42</v>
      </c>
      <c r="M306" s="7" t="s">
        <v>2652</v>
      </c>
      <c r="N306" s="8">
        <v>4.3</v>
      </c>
      <c r="R306" s="8"/>
      <c r="T306" t="s">
        <v>13204</v>
      </c>
      <c r="W306" s="8">
        <v>798</v>
      </c>
      <c r="X306" s="8">
        <v>4</v>
      </c>
      <c r="AG306" s="8" t="s">
        <v>13140</v>
      </c>
      <c r="AH306" s="34">
        <v>1995</v>
      </c>
      <c r="AI306" s="15">
        <v>68664</v>
      </c>
      <c r="AJ306" s="31">
        <f t="shared" si="9"/>
        <v>136984680</v>
      </c>
      <c r="AO306" s="11">
        <v>0.6</v>
      </c>
      <c r="AP306" s="8">
        <v>4</v>
      </c>
      <c r="BG306" s="8" t="s">
        <v>13203</v>
      </c>
      <c r="BH306" s="8">
        <v>4</v>
      </c>
      <c r="BK306" s="8" t="s">
        <v>13203</v>
      </c>
      <c r="BL306" s="11">
        <v>0.6</v>
      </c>
    </row>
    <row r="307" spans="2:64">
      <c r="B307" t="s">
        <v>13083</v>
      </c>
      <c r="C307" t="str">
        <f>LEFT(Table2[[#This Row],[Category]], FIND("|", B307 &amp; "|") - 1)</f>
        <v>Electronics</v>
      </c>
      <c r="D307" s="1">
        <v>0.45</v>
      </c>
      <c r="F307" s="8" t="s">
        <v>11291</v>
      </c>
      <c r="G307" s="8" t="str">
        <f t="shared" si="8"/>
        <v>Cello Eliza Plastic</v>
      </c>
      <c r="H307" s="11">
        <v>0.22</v>
      </c>
      <c r="M307" s="9" t="s">
        <v>2662</v>
      </c>
      <c r="N307" s="10">
        <v>4.4000000000000004</v>
      </c>
      <c r="R307" s="8"/>
      <c r="T307" t="s">
        <v>13554</v>
      </c>
      <c r="W307" s="10">
        <v>549</v>
      </c>
      <c r="X307" s="10">
        <v>4.3</v>
      </c>
      <c r="AG307" s="10" t="s">
        <v>13084</v>
      </c>
      <c r="AH307" s="35">
        <v>999</v>
      </c>
      <c r="AI307" s="14">
        <v>7758</v>
      </c>
      <c r="AJ307" s="31">
        <f t="shared" si="9"/>
        <v>7750242</v>
      </c>
      <c r="AO307" s="12">
        <v>0.45</v>
      </c>
      <c r="AP307" s="10">
        <v>4.3</v>
      </c>
      <c r="BG307" s="10" t="s">
        <v>13204</v>
      </c>
      <c r="BH307" s="10">
        <v>4.3</v>
      </c>
      <c r="BK307" s="10" t="s">
        <v>13204</v>
      </c>
      <c r="BL307" s="12">
        <v>0.45</v>
      </c>
    </row>
    <row r="308" spans="2:64">
      <c r="B308" t="s">
        <v>13083</v>
      </c>
      <c r="C308" t="str">
        <f>LEFT(Table2[[#This Row],[Category]], FIND("|", B308 &amp; "|") - 1)</f>
        <v>Electronics</v>
      </c>
      <c r="D308" s="1">
        <v>0.37</v>
      </c>
      <c r="F308" s="8" t="s">
        <v>11512</v>
      </c>
      <c r="G308" s="8" t="str">
        <f t="shared" si="8"/>
        <v>Cello Non-Stick Aluminium</v>
      </c>
      <c r="H308" s="11">
        <v>0.5</v>
      </c>
      <c r="M308" s="7" t="s">
        <v>2671</v>
      </c>
      <c r="N308" s="8">
        <v>4.2</v>
      </c>
      <c r="R308" s="8"/>
      <c r="T308" t="s">
        <v>13554</v>
      </c>
      <c r="W308" s="16">
        <v>1599</v>
      </c>
      <c r="X308" s="8">
        <v>4.4000000000000004</v>
      </c>
      <c r="AG308" s="8" t="s">
        <v>13142</v>
      </c>
      <c r="AH308" s="34">
        <v>1999</v>
      </c>
      <c r="AI308" s="15">
        <v>1558</v>
      </c>
      <c r="AJ308" s="31">
        <f t="shared" si="9"/>
        <v>3114442</v>
      </c>
      <c r="AO308" s="11">
        <v>0.2</v>
      </c>
      <c r="AP308" s="8">
        <v>4.4000000000000004</v>
      </c>
      <c r="BG308" s="8" t="s">
        <v>13554</v>
      </c>
      <c r="BH308" s="8">
        <v>4.4000000000000004</v>
      </c>
      <c r="BK308" s="8" t="s">
        <v>13554</v>
      </c>
      <c r="BL308" s="11">
        <v>0.2</v>
      </c>
    </row>
    <row r="309" spans="2:64">
      <c r="B309" t="s">
        <v>13083</v>
      </c>
      <c r="C309" t="str">
        <f>LEFT(Table2[[#This Row],[Category]], FIND("|", B309 &amp; "|") - 1)</f>
        <v>Electronics</v>
      </c>
      <c r="D309" s="1">
        <v>0.15</v>
      </c>
      <c r="F309" s="8" t="s">
        <v>12418</v>
      </c>
      <c r="G309" s="8" t="str">
        <f t="shared" si="8"/>
        <v>Cello Quick Boil</v>
      </c>
      <c r="H309" s="11">
        <v>0.37</v>
      </c>
      <c r="M309" s="9" t="s">
        <v>2681</v>
      </c>
      <c r="N309" s="10">
        <v>4.3</v>
      </c>
      <c r="R309" s="8"/>
      <c r="T309" t="s">
        <v>13205</v>
      </c>
      <c r="W309" s="16">
        <v>1199</v>
      </c>
      <c r="X309" s="8">
        <v>3.8</v>
      </c>
      <c r="AG309" s="8" t="s">
        <v>13142</v>
      </c>
      <c r="AH309" s="34">
        <v>1499</v>
      </c>
      <c r="AI309" s="15">
        <v>2206</v>
      </c>
      <c r="AJ309" s="31">
        <f t="shared" si="9"/>
        <v>3306794</v>
      </c>
      <c r="AO309" s="11">
        <v>0.2</v>
      </c>
      <c r="AP309" s="8">
        <v>3.8</v>
      </c>
      <c r="BG309" s="10" t="s">
        <v>13554</v>
      </c>
      <c r="BH309" s="8">
        <v>3.8</v>
      </c>
      <c r="BK309" s="10" t="s">
        <v>13554</v>
      </c>
      <c r="BL309" s="11">
        <v>0.2</v>
      </c>
    </row>
    <row r="310" spans="2:64">
      <c r="B310" t="s">
        <v>13083</v>
      </c>
      <c r="C310" t="str">
        <f>LEFT(Table2[[#This Row],[Category]], FIND("|", B310 &amp; "|") - 1)</f>
        <v>Electronics</v>
      </c>
      <c r="D310" s="1">
        <v>0.45</v>
      </c>
      <c r="F310" s="8" t="s">
        <v>5938</v>
      </c>
      <c r="G310" s="8" t="str">
        <f t="shared" si="8"/>
        <v>Classmate 2100117 Soft</v>
      </c>
      <c r="H310" s="11">
        <v>0.14000000000000001</v>
      </c>
      <c r="M310" s="7" t="s">
        <v>2691</v>
      </c>
      <c r="N310" s="8">
        <v>3.7</v>
      </c>
      <c r="R310" s="8"/>
      <c r="T310" t="s">
        <v>13552</v>
      </c>
      <c r="W310" s="8">
        <v>99</v>
      </c>
      <c r="X310" s="8">
        <v>4.3</v>
      </c>
      <c r="AG310" s="8" t="s">
        <v>13141</v>
      </c>
      <c r="AH310" s="34">
        <v>99</v>
      </c>
      <c r="AI310" s="15">
        <v>388</v>
      </c>
      <c r="AJ310" s="31">
        <f t="shared" si="9"/>
        <v>38412</v>
      </c>
      <c r="AO310" s="11">
        <v>0</v>
      </c>
      <c r="AP310" s="8">
        <v>4.3</v>
      </c>
      <c r="BG310" s="8" t="s">
        <v>13205</v>
      </c>
      <c r="BH310" s="8">
        <v>4.3</v>
      </c>
      <c r="BK310" s="8" t="s">
        <v>13205</v>
      </c>
      <c r="BL310" s="11">
        <v>0</v>
      </c>
    </row>
    <row r="311" spans="2:64">
      <c r="B311" t="s">
        <v>13084</v>
      </c>
      <c r="C311" t="str">
        <f>LEFT(Table2[[#This Row],[Category]], FIND("|", B311 &amp; "|") - 1)</f>
        <v>Computer&amp;Accessories</v>
      </c>
      <c r="D311" s="1">
        <v>0.66</v>
      </c>
      <c r="F311" s="8" t="s">
        <v>8363</v>
      </c>
      <c r="G311" s="8" t="str">
        <f t="shared" si="8"/>
        <v>Classmate Drawing Book</v>
      </c>
      <c r="H311" s="11">
        <v>0</v>
      </c>
      <c r="M311" s="9" t="s">
        <v>2701</v>
      </c>
      <c r="N311" s="10">
        <v>4.3</v>
      </c>
      <c r="R311" s="8"/>
      <c r="T311" t="s">
        <v>13552</v>
      </c>
      <c r="W311" s="10">
        <v>279</v>
      </c>
      <c r="X311" s="10">
        <v>3.5</v>
      </c>
      <c r="AG311" s="10" t="s">
        <v>13142</v>
      </c>
      <c r="AH311" s="35">
        <v>599</v>
      </c>
      <c r="AI311" s="14">
        <v>1367</v>
      </c>
      <c r="AJ311" s="31">
        <f t="shared" si="9"/>
        <v>818833</v>
      </c>
      <c r="AO311" s="12">
        <v>0.53</v>
      </c>
      <c r="AP311" s="10">
        <v>3.5</v>
      </c>
      <c r="BG311" s="10" t="s">
        <v>13552</v>
      </c>
      <c r="BH311" s="10">
        <v>3.5</v>
      </c>
      <c r="BK311" s="10" t="s">
        <v>13552</v>
      </c>
      <c r="BL311" s="12">
        <v>0.53</v>
      </c>
    </row>
    <row r="312" spans="2:64">
      <c r="B312" t="s">
        <v>13083</v>
      </c>
      <c r="C312" t="str">
        <f>LEFT(Table2[[#This Row],[Category]], FIND("|", B312 &amp; "|") - 1)</f>
        <v>Electronics</v>
      </c>
      <c r="D312" s="1">
        <v>0.35</v>
      </c>
      <c r="F312" s="10" t="s">
        <v>8108</v>
      </c>
      <c r="G312" s="8" t="str">
        <f t="shared" si="8"/>
        <v>Classmate Long Book</v>
      </c>
      <c r="H312" s="12">
        <v>0</v>
      </c>
      <c r="M312" s="7" t="s">
        <v>2711</v>
      </c>
      <c r="N312" s="8">
        <v>4.2</v>
      </c>
      <c r="R312" s="8"/>
      <c r="T312" t="s">
        <v>13552</v>
      </c>
      <c r="W312" s="8">
        <v>799</v>
      </c>
      <c r="X312" s="8">
        <v>4.0999999999999996</v>
      </c>
      <c r="AG312" s="8" t="s">
        <v>13142</v>
      </c>
      <c r="AH312" s="34">
        <v>1999</v>
      </c>
      <c r="AI312" s="15">
        <v>2162</v>
      </c>
      <c r="AJ312" s="31">
        <f t="shared" si="9"/>
        <v>4321838</v>
      </c>
      <c r="AO312" s="11">
        <v>0.6</v>
      </c>
      <c r="AP312" s="8">
        <v>4.0999999999999996</v>
      </c>
      <c r="BG312" s="8" t="s">
        <v>13552</v>
      </c>
      <c r="BH312" s="8">
        <v>4.0999999999999996</v>
      </c>
      <c r="BK312" s="8" t="s">
        <v>13552</v>
      </c>
      <c r="BL312" s="11">
        <v>0.6</v>
      </c>
    </row>
    <row r="313" spans="2:64">
      <c r="B313" t="s">
        <v>13083</v>
      </c>
      <c r="C313" t="str">
        <f>LEFT(Table2[[#This Row],[Category]], FIND("|", B313 &amp; "|") - 1)</f>
        <v>Electronics</v>
      </c>
      <c r="D313" s="1">
        <v>0.63</v>
      </c>
      <c r="F313" s="8" t="s">
        <v>6521</v>
      </c>
      <c r="G313" s="8" t="str">
        <f t="shared" si="8"/>
        <v>Classmate Long Notebook</v>
      </c>
      <c r="H313" s="11">
        <v>0.22</v>
      </c>
      <c r="M313" s="9" t="s">
        <v>2716</v>
      </c>
      <c r="N313" s="10">
        <v>4.4000000000000004</v>
      </c>
      <c r="R313" s="8"/>
      <c r="T313" t="s">
        <v>13551</v>
      </c>
      <c r="W313" s="16">
        <v>1099</v>
      </c>
      <c r="X313" s="8">
        <v>4</v>
      </c>
      <c r="AG313" s="8" t="s">
        <v>13142</v>
      </c>
      <c r="AH313" s="34">
        <v>1999</v>
      </c>
      <c r="AI313" s="15">
        <v>604</v>
      </c>
      <c r="AJ313" s="31">
        <f t="shared" si="9"/>
        <v>1207396</v>
      </c>
      <c r="AO313" s="11">
        <v>0.45</v>
      </c>
      <c r="AP313" s="8">
        <v>4</v>
      </c>
      <c r="BG313" s="10" t="s">
        <v>13552</v>
      </c>
      <c r="BH313" s="8">
        <v>4</v>
      </c>
      <c r="BK313" s="10" t="s">
        <v>13552</v>
      </c>
      <c r="BL313" s="11">
        <v>0.45</v>
      </c>
    </row>
    <row r="314" spans="2:64">
      <c r="B314" t="s">
        <v>13083</v>
      </c>
      <c r="C314" t="str">
        <f>LEFT(Table2[[#This Row],[Category]], FIND("|", B314 &amp; "|") - 1)</f>
        <v>Electronics</v>
      </c>
      <c r="D314" s="1">
        <v>0.23</v>
      </c>
      <c r="F314" s="10" t="s">
        <v>7456</v>
      </c>
      <c r="G314" s="8" t="str">
        <f t="shared" si="8"/>
        <v>Classmate Octane Colour</v>
      </c>
      <c r="H314" s="12">
        <v>0.1</v>
      </c>
      <c r="M314" s="7" t="s">
        <v>2726</v>
      </c>
      <c r="N314" s="8">
        <v>3.5</v>
      </c>
      <c r="R314" s="8"/>
      <c r="T314" t="s">
        <v>13551</v>
      </c>
      <c r="W314" s="8">
        <v>749</v>
      </c>
      <c r="X314" s="8">
        <v>4.2</v>
      </c>
      <c r="AG314" s="8" t="s">
        <v>13142</v>
      </c>
      <c r="AH314" s="34">
        <v>1111</v>
      </c>
      <c r="AI314" s="15">
        <v>35693</v>
      </c>
      <c r="AJ314" s="31">
        <f t="shared" si="9"/>
        <v>39654923</v>
      </c>
      <c r="AO314" s="11">
        <v>0.33</v>
      </c>
      <c r="AP314" s="8">
        <v>4.2</v>
      </c>
      <c r="BG314" s="8" t="s">
        <v>13551</v>
      </c>
      <c r="BH314" s="8">
        <v>4.2</v>
      </c>
      <c r="BK314" s="8" t="s">
        <v>13551</v>
      </c>
      <c r="BL314" s="11">
        <v>0.33</v>
      </c>
    </row>
    <row r="315" spans="2:64">
      <c r="B315" t="s">
        <v>13084</v>
      </c>
      <c r="C315" t="str">
        <f>LEFT(Table2[[#This Row],[Category]], FIND("|", B315 &amp; "|") - 1)</f>
        <v>Computer&amp;Accessories</v>
      </c>
      <c r="D315" s="1">
        <v>0.78</v>
      </c>
      <c r="F315" s="8" t="s">
        <v>5042</v>
      </c>
      <c r="G315" s="8" t="str">
        <f t="shared" si="8"/>
        <v>Classmate Octane Neon-</v>
      </c>
      <c r="H315" s="11">
        <v>0</v>
      </c>
      <c r="M315" s="9" t="s">
        <v>2737</v>
      </c>
      <c r="N315" s="10">
        <v>4.0999999999999996</v>
      </c>
      <c r="R315" s="8"/>
      <c r="T315" t="s">
        <v>13551</v>
      </c>
      <c r="W315" s="18">
        <v>2237.81</v>
      </c>
      <c r="X315" s="8">
        <v>3.9</v>
      </c>
      <c r="AG315" s="8" t="s">
        <v>13142</v>
      </c>
      <c r="AH315" s="34">
        <v>3899</v>
      </c>
      <c r="AI315" s="15">
        <v>11004</v>
      </c>
      <c r="AJ315" s="31">
        <f t="shared" si="9"/>
        <v>42904596</v>
      </c>
      <c r="AO315" s="11">
        <v>0.43</v>
      </c>
      <c r="AP315" s="8">
        <v>3.9</v>
      </c>
      <c r="BG315" s="10" t="s">
        <v>13551</v>
      </c>
      <c r="BH315" s="8">
        <v>3.9</v>
      </c>
      <c r="BK315" s="10" t="s">
        <v>13551</v>
      </c>
      <c r="BL315" s="11">
        <v>0.43</v>
      </c>
    </row>
    <row r="316" spans="2:64">
      <c r="B316" t="s">
        <v>13084</v>
      </c>
      <c r="C316" t="str">
        <f>LEFT(Table2[[#This Row],[Category]], FIND("|", B316 &amp; "|") - 1)</f>
        <v>Computer&amp;Accessories</v>
      </c>
      <c r="D316" s="1">
        <v>0.61</v>
      </c>
      <c r="F316" s="10" t="s">
        <v>7445</v>
      </c>
      <c r="G316" s="8" t="str">
        <f t="shared" si="8"/>
        <v>Classmate Octane Neon-</v>
      </c>
      <c r="H316" s="12">
        <v>0</v>
      </c>
      <c r="M316" s="7" t="s">
        <v>2747</v>
      </c>
      <c r="N316" s="8">
        <v>4.3</v>
      </c>
      <c r="R316" s="8"/>
      <c r="T316" t="s">
        <v>13551</v>
      </c>
      <c r="W316" s="16">
        <v>3499</v>
      </c>
      <c r="X316" s="8">
        <v>3.9</v>
      </c>
      <c r="AG316" s="8" t="s">
        <v>13142</v>
      </c>
      <c r="AH316" s="34">
        <v>5795</v>
      </c>
      <c r="AI316" s="15">
        <v>25340</v>
      </c>
      <c r="AJ316" s="31">
        <f t="shared" si="9"/>
        <v>146845300</v>
      </c>
      <c r="AO316" s="11">
        <v>0.4</v>
      </c>
      <c r="AP316" s="8">
        <v>3.9</v>
      </c>
      <c r="BG316" s="8" t="s">
        <v>13551</v>
      </c>
      <c r="BH316" s="8">
        <v>3.9</v>
      </c>
      <c r="BK316" s="8" t="s">
        <v>13551</v>
      </c>
      <c r="BL316" s="11">
        <v>0.4</v>
      </c>
    </row>
    <row r="317" spans="2:64">
      <c r="B317" t="s">
        <v>13083</v>
      </c>
      <c r="C317" t="str">
        <f>LEFT(Table2[[#This Row],[Category]], FIND("|", B317 &amp; "|") - 1)</f>
        <v>Electronics</v>
      </c>
      <c r="D317" s="1">
        <v>0.59</v>
      </c>
      <c r="F317" s="8" t="s">
        <v>7938</v>
      </c>
      <c r="G317" s="8" t="str">
        <f t="shared" si="8"/>
        <v>Classmate Pulse 1</v>
      </c>
      <c r="H317" s="11">
        <v>0</v>
      </c>
      <c r="M317" s="9" t="s">
        <v>2757</v>
      </c>
      <c r="N317" s="10">
        <v>4.2</v>
      </c>
      <c r="R317" s="8"/>
      <c r="T317" t="s">
        <v>13551</v>
      </c>
      <c r="W317" s="13">
        <v>3199</v>
      </c>
      <c r="X317" s="10">
        <v>4</v>
      </c>
      <c r="AG317" s="10" t="s">
        <v>13142</v>
      </c>
      <c r="AH317" s="35">
        <v>4999</v>
      </c>
      <c r="AI317" s="14">
        <v>20869</v>
      </c>
      <c r="AJ317" s="31">
        <f t="shared" si="9"/>
        <v>104324131</v>
      </c>
      <c r="AO317" s="12">
        <v>0.36</v>
      </c>
      <c r="AP317" s="10">
        <v>4</v>
      </c>
      <c r="BG317" s="10" t="s">
        <v>13551</v>
      </c>
      <c r="BH317" s="10">
        <v>4</v>
      </c>
      <c r="BK317" s="10" t="s">
        <v>13551</v>
      </c>
      <c r="BL317" s="12">
        <v>0.36</v>
      </c>
    </row>
    <row r="318" spans="2:64">
      <c r="B318" t="s">
        <v>13084</v>
      </c>
      <c r="C318" t="str">
        <f>LEFT(Table2[[#This Row],[Category]], FIND("|", B318 &amp; "|") - 1)</f>
        <v>Computer&amp;Accessories</v>
      </c>
      <c r="D318" s="1">
        <v>0.63</v>
      </c>
      <c r="F318" s="10" t="s">
        <v>7063</v>
      </c>
      <c r="G318" s="8" t="str">
        <f t="shared" si="8"/>
        <v>Classmate Pulse 6</v>
      </c>
      <c r="H318" s="12">
        <v>0.05</v>
      </c>
      <c r="M318" s="7" t="s">
        <v>2767</v>
      </c>
      <c r="N318" s="8">
        <v>4</v>
      </c>
      <c r="R318" s="8"/>
      <c r="T318" t="s">
        <v>13206</v>
      </c>
      <c r="W318" s="18">
        <v>3657.66</v>
      </c>
      <c r="X318" s="8">
        <v>3.9</v>
      </c>
      <c r="AG318" s="8" t="s">
        <v>13142</v>
      </c>
      <c r="AH318" s="34">
        <v>5156</v>
      </c>
      <c r="AI318" s="15">
        <v>12837</v>
      </c>
      <c r="AJ318" s="31">
        <f t="shared" si="9"/>
        <v>66187572</v>
      </c>
      <c r="AO318" s="11">
        <v>0.28999999999999998</v>
      </c>
      <c r="AP318" s="8">
        <v>3.9</v>
      </c>
      <c r="BG318" s="8" t="s">
        <v>13551</v>
      </c>
      <c r="BH318" s="8">
        <v>3.9</v>
      </c>
      <c r="BK318" s="8" t="s">
        <v>13551</v>
      </c>
      <c r="BL318" s="11">
        <v>0.28999999999999998</v>
      </c>
    </row>
    <row r="319" spans="2:64">
      <c r="B319" t="s">
        <v>13083</v>
      </c>
      <c r="C319" t="str">
        <f>LEFT(Table2[[#This Row],[Category]], FIND("|", B319 &amp; "|") - 1)</f>
        <v>Electronics</v>
      </c>
      <c r="D319" s="1">
        <v>0.38</v>
      </c>
      <c r="F319" s="10" t="s">
        <v>6728</v>
      </c>
      <c r="G319" s="8" t="str">
        <f t="shared" si="8"/>
        <v>Classmate Pulse Spiral</v>
      </c>
      <c r="H319" s="12">
        <v>0.11</v>
      </c>
      <c r="M319" s="9" t="s">
        <v>2777</v>
      </c>
      <c r="N319" s="10">
        <v>3.9</v>
      </c>
      <c r="R319" s="8"/>
      <c r="T319" t="s">
        <v>13207</v>
      </c>
      <c r="W319" s="10">
        <v>469</v>
      </c>
      <c r="X319" s="10">
        <v>3.7</v>
      </c>
      <c r="AG319" s="10" t="s">
        <v>13142</v>
      </c>
      <c r="AH319" s="35">
        <v>1599</v>
      </c>
      <c r="AI319" s="14">
        <v>6</v>
      </c>
      <c r="AJ319" s="31">
        <f t="shared" si="9"/>
        <v>9594</v>
      </c>
      <c r="AO319" s="12">
        <v>0.71</v>
      </c>
      <c r="AP319" s="10">
        <v>3.7</v>
      </c>
      <c r="BG319" s="10" t="s">
        <v>13206</v>
      </c>
      <c r="BH319" s="10">
        <v>3.7</v>
      </c>
      <c r="BK319" s="10" t="s">
        <v>13206</v>
      </c>
      <c r="BL319" s="12">
        <v>0.71</v>
      </c>
    </row>
    <row r="320" spans="2:64">
      <c r="B320" t="s">
        <v>13083</v>
      </c>
      <c r="C320" t="str">
        <f>LEFT(Table2[[#This Row],[Category]], FIND("|", B320 &amp; "|") - 1)</f>
        <v>Electronics</v>
      </c>
      <c r="D320" s="1">
        <v>0.54</v>
      </c>
      <c r="F320" s="10" t="s">
        <v>5607</v>
      </c>
      <c r="G320" s="8" t="str">
        <f t="shared" si="8"/>
        <v>Classmate Soft Cover</v>
      </c>
      <c r="H320" s="12">
        <v>0.02</v>
      </c>
      <c r="M320" s="7" t="s">
        <v>2786</v>
      </c>
      <c r="N320" s="8">
        <v>3.3</v>
      </c>
      <c r="R320" s="8"/>
      <c r="T320" t="s">
        <v>13208</v>
      </c>
      <c r="W320" s="8">
        <v>439</v>
      </c>
      <c r="X320" s="8">
        <v>4.2</v>
      </c>
      <c r="AG320" s="8" t="s">
        <v>13083</v>
      </c>
      <c r="AH320" s="34">
        <v>758</v>
      </c>
      <c r="AI320" s="15">
        <v>4296</v>
      </c>
      <c r="AJ320" s="31">
        <f t="shared" si="9"/>
        <v>3256368</v>
      </c>
      <c r="AO320" s="11">
        <v>0.42</v>
      </c>
      <c r="AP320" s="8">
        <v>4.2</v>
      </c>
      <c r="BG320" s="8" t="s">
        <v>13207</v>
      </c>
      <c r="BH320" s="8">
        <v>4.2</v>
      </c>
      <c r="BK320" s="8" t="s">
        <v>13207</v>
      </c>
      <c r="BL320" s="11">
        <v>0.42</v>
      </c>
    </row>
    <row r="321" spans="2:64">
      <c r="B321" t="s">
        <v>13083</v>
      </c>
      <c r="C321" t="str">
        <f>LEFT(Table2[[#This Row],[Category]], FIND("|", B321 &amp; "|") - 1)</f>
        <v>Electronics</v>
      </c>
      <c r="D321" s="1">
        <v>0.6</v>
      </c>
      <c r="F321" s="8" t="s">
        <v>7228</v>
      </c>
      <c r="G321" s="8" t="str">
        <f t="shared" si="8"/>
        <v>Classmate Soft Cover</v>
      </c>
      <c r="H321" s="11">
        <v>0.02</v>
      </c>
      <c r="M321" s="9" t="s">
        <v>2796</v>
      </c>
      <c r="N321" s="10">
        <v>3.8</v>
      </c>
      <c r="R321" s="8"/>
      <c r="T321" t="s">
        <v>13209</v>
      </c>
      <c r="W321" s="8">
        <v>499</v>
      </c>
      <c r="X321" s="8">
        <v>4.3</v>
      </c>
      <c r="AG321" s="8" t="s">
        <v>13084</v>
      </c>
      <c r="AH321" s="34">
        <v>775</v>
      </c>
      <c r="AI321" s="15">
        <v>74</v>
      </c>
      <c r="AJ321" s="31">
        <f t="shared" si="9"/>
        <v>57350</v>
      </c>
      <c r="AO321" s="11">
        <v>0.36</v>
      </c>
      <c r="AP321" s="8">
        <v>4.3</v>
      </c>
      <c r="BG321" s="10" t="s">
        <v>13208</v>
      </c>
      <c r="BH321" s="8">
        <v>4.3</v>
      </c>
      <c r="BK321" s="10" t="s">
        <v>13208</v>
      </c>
      <c r="BL321" s="11">
        <v>0.36</v>
      </c>
    </row>
    <row r="322" spans="2:64">
      <c r="B322" t="s">
        <v>13083</v>
      </c>
      <c r="C322" t="str">
        <f>LEFT(Table2[[#This Row],[Category]], FIND("|", B322 &amp; "|") - 1)</f>
        <v>Electronics</v>
      </c>
      <c r="D322" s="1">
        <v>0.5</v>
      </c>
      <c r="F322" s="8" t="s">
        <v>5739</v>
      </c>
      <c r="G322" s="8" t="str">
        <f t="shared" ref="G322:G385" si="10">LEFT(F322,FIND(" ",F322,FIND(" ",F322,FIND(" ",F322)+1)+1)-1)</f>
        <v>COI Note Pad/Memo</v>
      </c>
      <c r="H322" s="11">
        <v>0.75</v>
      </c>
      <c r="M322" s="7" t="s">
        <v>2806</v>
      </c>
      <c r="N322" s="8">
        <v>4</v>
      </c>
      <c r="R322" s="8"/>
      <c r="T322" t="s">
        <v>13210</v>
      </c>
      <c r="W322" s="16">
        <v>1099</v>
      </c>
      <c r="X322" s="8">
        <v>4.5</v>
      </c>
      <c r="AG322" s="8" t="s">
        <v>13142</v>
      </c>
      <c r="AH322" s="34">
        <v>1500</v>
      </c>
      <c r="AI322" s="15">
        <v>1065</v>
      </c>
      <c r="AJ322" s="31">
        <f t="shared" si="9"/>
        <v>1597500</v>
      </c>
      <c r="AO322" s="11">
        <v>0.27</v>
      </c>
      <c r="AP322" s="8">
        <v>4.5</v>
      </c>
      <c r="BG322" s="8" t="s">
        <v>13209</v>
      </c>
      <c r="BH322" s="8">
        <v>4.5</v>
      </c>
      <c r="BK322" s="8" t="s">
        <v>13209</v>
      </c>
      <c r="BL322" s="11">
        <v>0.27</v>
      </c>
    </row>
    <row r="323" spans="2:64">
      <c r="B323" t="s">
        <v>13083</v>
      </c>
      <c r="C323" t="str">
        <f>LEFT(Table2[[#This Row],[Category]], FIND("|", B323 &amp; "|") - 1)</f>
        <v>Electronics</v>
      </c>
      <c r="D323" s="1">
        <v>0</v>
      </c>
      <c r="F323" s="10" t="s">
        <v>9770</v>
      </c>
      <c r="G323" s="8" t="str">
        <f t="shared" si="10"/>
        <v>Cookwell Bullet Mixer</v>
      </c>
      <c r="H323" s="12">
        <v>0.59</v>
      </c>
      <c r="M323" s="9" t="s">
        <v>2816</v>
      </c>
      <c r="N323" s="10">
        <v>4.3</v>
      </c>
      <c r="R323" s="8"/>
      <c r="T323" t="s">
        <v>13211</v>
      </c>
      <c r="W323" s="8">
        <v>547</v>
      </c>
      <c r="X323" s="8">
        <v>4.3</v>
      </c>
      <c r="AG323" s="8" t="s">
        <v>13083</v>
      </c>
      <c r="AH323" s="34">
        <v>2999</v>
      </c>
      <c r="AI323" s="15">
        <v>407</v>
      </c>
      <c r="AJ323" s="31">
        <f t="shared" ref="AJ323:AJ386" si="11">PRODUCT(AH323,AI323)</f>
        <v>1220593</v>
      </c>
      <c r="AO323" s="11">
        <v>0.82</v>
      </c>
      <c r="AP323" s="8">
        <v>4.3</v>
      </c>
      <c r="BG323" s="10" t="s">
        <v>13210</v>
      </c>
      <c r="BH323" s="8">
        <v>4.3</v>
      </c>
      <c r="BK323" s="10" t="s">
        <v>13210</v>
      </c>
      <c r="BL323" s="11">
        <v>0.82</v>
      </c>
    </row>
    <row r="324" spans="2:64">
      <c r="B324" t="s">
        <v>13084</v>
      </c>
      <c r="C324" t="str">
        <f>LEFT(Table2[[#This Row],[Category]], FIND("|", B324 &amp; "|") - 1)</f>
        <v>Computer&amp;Accessories</v>
      </c>
      <c r="D324" s="1">
        <v>0.56999999999999995</v>
      </c>
      <c r="F324" s="10" t="s">
        <v>1770</v>
      </c>
      <c r="G324" s="8" t="str">
        <f t="shared" si="10"/>
        <v>Cotbolt Silicone Case</v>
      </c>
      <c r="H324" s="12">
        <v>0.65</v>
      </c>
      <c r="M324" s="7" t="s">
        <v>2826</v>
      </c>
      <c r="N324" s="8">
        <v>3.9</v>
      </c>
      <c r="R324" s="8"/>
      <c r="T324" t="s">
        <v>13550</v>
      </c>
      <c r="W324" s="8">
        <v>849</v>
      </c>
      <c r="X324" s="8">
        <v>4</v>
      </c>
      <c r="AG324" s="8" t="s">
        <v>13084</v>
      </c>
      <c r="AH324" s="34">
        <v>4999</v>
      </c>
      <c r="AI324" s="15">
        <v>20457</v>
      </c>
      <c r="AJ324" s="31">
        <f t="shared" si="11"/>
        <v>102264543</v>
      </c>
      <c r="AO324" s="11">
        <v>0.83</v>
      </c>
      <c r="AP324" s="8">
        <v>4</v>
      </c>
      <c r="BG324" s="8" t="s">
        <v>13211</v>
      </c>
      <c r="BH324" s="8">
        <v>4</v>
      </c>
      <c r="BK324" s="8" t="s">
        <v>13211</v>
      </c>
      <c r="BL324" s="11">
        <v>0.83</v>
      </c>
    </row>
    <row r="325" spans="2:64">
      <c r="B325" t="s">
        <v>13083</v>
      </c>
      <c r="C325" t="str">
        <f>LEFT(Table2[[#This Row],[Category]], FIND("|", B325 &amp; "|") - 1)</f>
        <v>Electronics</v>
      </c>
      <c r="D325" s="1">
        <v>0.52</v>
      </c>
      <c r="F325" s="8" t="s">
        <v>1017</v>
      </c>
      <c r="G325" s="8" t="str">
        <f t="shared" si="10"/>
        <v>Cotbolt Silicone Protective</v>
      </c>
      <c r="H325" s="11">
        <v>0.8</v>
      </c>
      <c r="M325" s="9" t="s">
        <v>2836</v>
      </c>
      <c r="N325" s="10">
        <v>4.2</v>
      </c>
      <c r="R325" s="8"/>
      <c r="T325" t="s">
        <v>13550</v>
      </c>
      <c r="W325" s="10">
        <v>310</v>
      </c>
      <c r="X325" s="10">
        <v>4.5</v>
      </c>
      <c r="AG325" s="10" t="s">
        <v>13142</v>
      </c>
      <c r="AH325" s="35">
        <v>310</v>
      </c>
      <c r="AI325" s="14">
        <v>5882</v>
      </c>
      <c r="AJ325" s="31">
        <f t="shared" si="11"/>
        <v>1823420</v>
      </c>
      <c r="AO325" s="12">
        <v>0</v>
      </c>
      <c r="AP325" s="10">
        <v>4.5</v>
      </c>
      <c r="BG325" s="10" t="s">
        <v>13550</v>
      </c>
      <c r="BH325" s="10">
        <v>4.5</v>
      </c>
      <c r="BK325" s="10" t="s">
        <v>13550</v>
      </c>
      <c r="BL325" s="12">
        <v>0</v>
      </c>
    </row>
    <row r="326" spans="2:64">
      <c r="B326" t="s">
        <v>13084</v>
      </c>
      <c r="C326" t="str">
        <f>LEFT(Table2[[#This Row],[Category]], FIND("|", B326 &amp; "|") - 1)</f>
        <v>Computer&amp;Accessories</v>
      </c>
      <c r="D326" s="1">
        <v>0.75</v>
      </c>
      <c r="F326" s="8" t="s">
        <v>10160</v>
      </c>
      <c r="G326" s="8" t="str">
        <f t="shared" si="10"/>
        <v>Coway Professional Air</v>
      </c>
      <c r="H326" s="11">
        <v>0.76</v>
      </c>
      <c r="M326" s="7" t="s">
        <v>2846</v>
      </c>
      <c r="N326" s="8">
        <v>5</v>
      </c>
      <c r="R326" s="8"/>
      <c r="T326" t="s">
        <v>13550</v>
      </c>
      <c r="W326" s="8">
        <v>200</v>
      </c>
      <c r="X326" s="8">
        <v>4.4000000000000004</v>
      </c>
      <c r="AG326" s="8" t="s">
        <v>13142</v>
      </c>
      <c r="AH326" s="34">
        <v>230</v>
      </c>
      <c r="AI326" s="15">
        <v>10170</v>
      </c>
      <c r="AJ326" s="31">
        <f t="shared" si="11"/>
        <v>2339100</v>
      </c>
      <c r="AO326" s="11">
        <v>0.13</v>
      </c>
      <c r="AP326" s="8">
        <v>4.4000000000000004</v>
      </c>
      <c r="BG326" s="8" t="s">
        <v>13550</v>
      </c>
      <c r="BH326" s="8">
        <v>4.4000000000000004</v>
      </c>
      <c r="BK326" s="8" t="s">
        <v>13550</v>
      </c>
      <c r="BL326" s="11">
        <v>0.13</v>
      </c>
    </row>
    <row r="327" spans="2:64">
      <c r="B327" t="s">
        <v>13083</v>
      </c>
      <c r="C327" t="str">
        <f>LEFT(Table2[[#This Row],[Category]], FIND("|", B327 &amp; "|") - 1)</f>
        <v>Electronics</v>
      </c>
      <c r="D327" s="1">
        <v>0.11</v>
      </c>
      <c r="F327" s="8" t="s">
        <v>7260</v>
      </c>
      <c r="G327" s="8" t="str">
        <f t="shared" si="10"/>
        <v>CP PLUS 2MP</v>
      </c>
      <c r="H327" s="11">
        <v>0.56999999999999995</v>
      </c>
      <c r="M327" s="9" t="s">
        <v>2856</v>
      </c>
      <c r="N327" s="10">
        <v>4.0999999999999996</v>
      </c>
      <c r="R327" s="8"/>
      <c r="T327" t="s">
        <v>13212</v>
      </c>
      <c r="W327" s="8">
        <v>230</v>
      </c>
      <c r="X327" s="8">
        <v>4.5</v>
      </c>
      <c r="AG327" s="8" t="s">
        <v>13142</v>
      </c>
      <c r="AH327" s="34">
        <v>230</v>
      </c>
      <c r="AI327" s="15">
        <v>9427</v>
      </c>
      <c r="AJ327" s="31">
        <f t="shared" si="11"/>
        <v>2168210</v>
      </c>
      <c r="AO327" s="11">
        <v>0</v>
      </c>
      <c r="AP327" s="8">
        <v>4.5</v>
      </c>
      <c r="BG327" s="10" t="s">
        <v>13550</v>
      </c>
      <c r="BH327" s="8">
        <v>4.5</v>
      </c>
      <c r="BK327" s="10" t="s">
        <v>13550</v>
      </c>
      <c r="BL327" s="11">
        <v>0</v>
      </c>
    </row>
    <row r="328" spans="2:64">
      <c r="B328" t="s">
        <v>13083</v>
      </c>
      <c r="C328" t="str">
        <f>LEFT(Table2[[#This Row],[Category]], FIND("|", B328 &amp; "|") - 1)</f>
        <v>Electronics</v>
      </c>
      <c r="D328" s="1">
        <v>0.51</v>
      </c>
      <c r="F328" s="10" t="s">
        <v>9849</v>
      </c>
      <c r="G328" s="8" t="str">
        <f t="shared" si="10"/>
        <v>Croma 1100 W</v>
      </c>
      <c r="H328" s="12">
        <v>0.52</v>
      </c>
      <c r="M328" s="7" t="s">
        <v>2861</v>
      </c>
      <c r="N328" s="8">
        <v>3.9</v>
      </c>
      <c r="R328" s="8"/>
      <c r="T328" t="s">
        <v>13213</v>
      </c>
      <c r="W328" s="8">
        <v>225</v>
      </c>
      <c r="X328" s="8">
        <v>4.0999999999999996</v>
      </c>
      <c r="AG328" s="8" t="s">
        <v>13141</v>
      </c>
      <c r="AH328" s="34">
        <v>225</v>
      </c>
      <c r="AI328" s="15">
        <v>4798</v>
      </c>
      <c r="AJ328" s="31">
        <f t="shared" si="11"/>
        <v>1079550</v>
      </c>
      <c r="AO328" s="11">
        <v>0</v>
      </c>
      <c r="AP328" s="8">
        <v>4.0999999999999996</v>
      </c>
      <c r="BG328" s="8" t="s">
        <v>13212</v>
      </c>
      <c r="BH328" s="8">
        <v>4.0999999999999996</v>
      </c>
      <c r="BK328" s="8" t="s">
        <v>13212</v>
      </c>
      <c r="BL328" s="11">
        <v>0</v>
      </c>
    </row>
    <row r="329" spans="2:64">
      <c r="B329" t="s">
        <v>13083</v>
      </c>
      <c r="C329" t="str">
        <f>LEFT(Table2[[#This Row],[Category]], FIND("|", B329 &amp; "|") - 1)</f>
        <v>Electronics</v>
      </c>
      <c r="D329" s="1">
        <v>0.46</v>
      </c>
      <c r="F329" s="8" t="s">
        <v>2177</v>
      </c>
      <c r="G329" s="8" t="str">
        <f t="shared" si="10"/>
        <v>Croma 3A Fast</v>
      </c>
      <c r="H329" s="11">
        <v>0.87</v>
      </c>
      <c r="M329" s="9" t="s">
        <v>2871</v>
      </c>
      <c r="N329" s="10">
        <v>4.2</v>
      </c>
      <c r="R329" s="8"/>
      <c r="T329" t="s">
        <v>13549</v>
      </c>
      <c r="W329" s="16">
        <v>1499</v>
      </c>
      <c r="X329" s="8">
        <v>4.7</v>
      </c>
      <c r="AG329" s="8" t="s">
        <v>13142</v>
      </c>
      <c r="AH329" s="34">
        <v>3500</v>
      </c>
      <c r="AI329" s="15">
        <v>2591</v>
      </c>
      <c r="AJ329" s="31">
        <f t="shared" si="11"/>
        <v>9068500</v>
      </c>
      <c r="AO329" s="11">
        <v>0.56999999999999995</v>
      </c>
      <c r="AP329" s="8">
        <v>4.7</v>
      </c>
      <c r="BG329" s="10" t="s">
        <v>13213</v>
      </c>
      <c r="BH329" s="8">
        <v>4.7</v>
      </c>
      <c r="BK329" s="10" t="s">
        <v>13213</v>
      </c>
      <c r="BL329" s="11">
        <v>0.56999999999999995</v>
      </c>
    </row>
    <row r="330" spans="2:64">
      <c r="B330" t="s">
        <v>13084</v>
      </c>
      <c r="C330" t="str">
        <f>LEFT(Table2[[#This Row],[Category]], FIND("|", B330 &amp; "|") - 1)</f>
        <v>Computer&amp;Accessories</v>
      </c>
      <c r="D330" s="1">
        <v>0.65</v>
      </c>
      <c r="F330" s="8" t="s">
        <v>8694</v>
      </c>
      <c r="G330" s="8" t="str">
        <f t="shared" si="10"/>
        <v>Croma 500W Mixer</v>
      </c>
      <c r="H330" s="11">
        <v>0.48</v>
      </c>
      <c r="M330" s="7" t="s">
        <v>2876</v>
      </c>
      <c r="N330" s="8">
        <v>4.3</v>
      </c>
      <c r="R330" s="8"/>
      <c r="T330" t="s">
        <v>13549</v>
      </c>
      <c r="W330" s="16">
        <v>3249</v>
      </c>
      <c r="X330" s="8">
        <v>3.9</v>
      </c>
      <c r="AG330" s="8" t="s">
        <v>13142</v>
      </c>
      <c r="AH330" s="34">
        <v>6299</v>
      </c>
      <c r="AI330" s="15">
        <v>2569</v>
      </c>
      <c r="AJ330" s="31">
        <f t="shared" si="11"/>
        <v>16182131</v>
      </c>
      <c r="AO330" s="11">
        <v>0.48</v>
      </c>
      <c r="AP330" s="8">
        <v>3.9</v>
      </c>
      <c r="BG330" s="8" t="s">
        <v>13549</v>
      </c>
      <c r="BH330" s="8">
        <v>3.9</v>
      </c>
      <c r="BK330" s="8" t="s">
        <v>13549</v>
      </c>
      <c r="BL330" s="11">
        <v>0.48</v>
      </c>
    </row>
    <row r="331" spans="2:64">
      <c r="B331" t="s">
        <v>13083</v>
      </c>
      <c r="C331" t="str">
        <f>LEFT(Table2[[#This Row],[Category]], FIND("|", B331 &amp; "|") - 1)</f>
        <v>Electronics</v>
      </c>
      <c r="D331" s="1">
        <v>0.61</v>
      </c>
      <c r="F331" s="8" t="s">
        <v>987</v>
      </c>
      <c r="G331" s="8" t="str">
        <f t="shared" si="10"/>
        <v>Croma 80 cm</v>
      </c>
      <c r="H331" s="11">
        <v>0.63</v>
      </c>
      <c r="M331" s="9" t="s">
        <v>2881</v>
      </c>
      <c r="N331" s="10">
        <v>3.8</v>
      </c>
      <c r="R331" s="8"/>
      <c r="T331" t="s">
        <v>13549</v>
      </c>
      <c r="W331" s="13">
        <v>1090</v>
      </c>
      <c r="X331" s="10">
        <v>3.5</v>
      </c>
      <c r="AG331" s="10" t="s">
        <v>13142</v>
      </c>
      <c r="AH331" s="35">
        <v>2999</v>
      </c>
      <c r="AI331" s="14">
        <v>57</v>
      </c>
      <c r="AJ331" s="31">
        <f t="shared" si="11"/>
        <v>170943</v>
      </c>
      <c r="AO331" s="12">
        <v>0.64</v>
      </c>
      <c r="AP331" s="10">
        <v>3.5</v>
      </c>
      <c r="BG331" s="10" t="s">
        <v>13549</v>
      </c>
      <c r="BH331" s="10">
        <v>3.5</v>
      </c>
      <c r="BK331" s="10" t="s">
        <v>13549</v>
      </c>
      <c r="BL331" s="12">
        <v>0.64</v>
      </c>
    </row>
    <row r="332" spans="2:64">
      <c r="B332" t="s">
        <v>1970</v>
      </c>
      <c r="C332" t="str">
        <f>LEFT(Table2[[#This Row],[Category]], FIND("|", B332 &amp; "|") - 1)</f>
        <v>Electronics</v>
      </c>
      <c r="D332" s="1">
        <v>0.48</v>
      </c>
      <c r="F332" s="8" t="s">
        <v>11130</v>
      </c>
      <c r="G332" s="8" t="str">
        <f t="shared" si="10"/>
        <v>Crompton Amica 15-L</v>
      </c>
      <c r="H332" s="11">
        <v>0.41</v>
      </c>
      <c r="M332" s="7" t="s">
        <v>2891</v>
      </c>
      <c r="N332" s="8">
        <v>4.3</v>
      </c>
      <c r="R332" s="8"/>
      <c r="T332" t="s">
        <v>13546</v>
      </c>
      <c r="W332" s="16">
        <v>1069</v>
      </c>
      <c r="X332" s="8">
        <v>3.9</v>
      </c>
      <c r="AG332" s="8" t="s">
        <v>13142</v>
      </c>
      <c r="AH332" s="34">
        <v>1699</v>
      </c>
      <c r="AI332" s="15">
        <v>313</v>
      </c>
      <c r="AJ332" s="31">
        <f t="shared" si="11"/>
        <v>531787</v>
      </c>
      <c r="AO332" s="11">
        <v>0.37</v>
      </c>
      <c r="AP332" s="8">
        <v>3.9</v>
      </c>
      <c r="BG332" s="8" t="s">
        <v>13549</v>
      </c>
      <c r="BH332" s="8">
        <v>3.9</v>
      </c>
      <c r="BK332" s="8" t="s">
        <v>13549</v>
      </c>
      <c r="BL332" s="11">
        <v>0.37</v>
      </c>
    </row>
    <row r="333" spans="2:64">
      <c r="B333" t="s">
        <v>13084</v>
      </c>
      <c r="C333" t="str">
        <f>LEFT(Table2[[#This Row],[Category]], FIND("|", B333 &amp; "|") - 1)</f>
        <v>Computer&amp;Accessories</v>
      </c>
      <c r="D333" s="1">
        <v>0.2</v>
      </c>
      <c r="F333" s="8" t="s">
        <v>9166</v>
      </c>
      <c r="G333" s="8" t="str">
        <f t="shared" si="10"/>
        <v>Crompton Arno Neo</v>
      </c>
      <c r="H333" s="11">
        <v>0.4</v>
      </c>
      <c r="M333" s="9" t="s">
        <v>2901</v>
      </c>
      <c r="N333" s="10">
        <v>4.4000000000000004</v>
      </c>
      <c r="R333" s="8"/>
      <c r="T333" t="s">
        <v>13546</v>
      </c>
      <c r="W333" s="16">
        <v>8349</v>
      </c>
      <c r="X333" s="8">
        <v>3.8</v>
      </c>
      <c r="AG333" s="8" t="s">
        <v>13084</v>
      </c>
      <c r="AH333" s="34">
        <v>9625</v>
      </c>
      <c r="AI333" s="15">
        <v>3652</v>
      </c>
      <c r="AJ333" s="31">
        <f t="shared" si="11"/>
        <v>35150500</v>
      </c>
      <c r="AO333" s="11">
        <v>0.13</v>
      </c>
      <c r="AP333" s="8">
        <v>3.8</v>
      </c>
      <c r="BG333" s="10" t="s">
        <v>13546</v>
      </c>
      <c r="BH333" s="8">
        <v>3.8</v>
      </c>
      <c r="BK333" s="10" t="s">
        <v>13546</v>
      </c>
      <c r="BL333" s="11">
        <v>0.13</v>
      </c>
    </row>
    <row r="334" spans="2:64">
      <c r="B334" t="s">
        <v>13083</v>
      </c>
      <c r="C334" t="str">
        <f>LEFT(Table2[[#This Row],[Category]], FIND("|", B334 &amp; "|") - 1)</f>
        <v>Electronics</v>
      </c>
      <c r="D334" s="1">
        <v>0.33</v>
      </c>
      <c r="F334" s="10" t="s">
        <v>11862</v>
      </c>
      <c r="G334" s="8" t="str">
        <f t="shared" si="10"/>
        <v>Crompton Brio 1000-Watts</v>
      </c>
      <c r="H334" s="12">
        <v>0.41</v>
      </c>
      <c r="M334" s="7" t="s">
        <v>2911</v>
      </c>
      <c r="N334" s="8">
        <v>4.3</v>
      </c>
      <c r="R334" s="8"/>
      <c r="T334" t="s">
        <v>13546</v>
      </c>
      <c r="W334" s="16">
        <v>5299</v>
      </c>
      <c r="X334" s="8">
        <v>3.9</v>
      </c>
      <c r="AG334" s="8" t="s">
        <v>13084</v>
      </c>
      <c r="AH334" s="34">
        <v>6355</v>
      </c>
      <c r="AI334" s="15">
        <v>8280</v>
      </c>
      <c r="AJ334" s="31">
        <f t="shared" si="11"/>
        <v>52619400</v>
      </c>
      <c r="AO334" s="11">
        <v>0.17</v>
      </c>
      <c r="AP334" s="8">
        <v>3.9</v>
      </c>
      <c r="BG334" s="8" t="s">
        <v>13546</v>
      </c>
      <c r="BH334" s="8">
        <v>3.9</v>
      </c>
      <c r="BK334" s="8" t="s">
        <v>13546</v>
      </c>
      <c r="BL334" s="11">
        <v>0.17</v>
      </c>
    </row>
    <row r="335" spans="2:64">
      <c r="B335" t="s">
        <v>13084</v>
      </c>
      <c r="C335" t="str">
        <f>LEFT(Table2[[#This Row],[Category]], FIND("|", B335 &amp; "|") - 1)</f>
        <v>Computer&amp;Accessories</v>
      </c>
      <c r="D335" s="1">
        <v>0.63</v>
      </c>
      <c r="F335" s="10" t="s">
        <v>9341</v>
      </c>
      <c r="G335" s="8" t="str">
        <f t="shared" si="10"/>
        <v>Crompton Gracee 5-L</v>
      </c>
      <c r="H335" s="12">
        <v>0.51</v>
      </c>
      <c r="M335" s="9" t="s">
        <v>2921</v>
      </c>
      <c r="N335" s="10">
        <v>4.3</v>
      </c>
      <c r="R335" s="8"/>
      <c r="T335" t="s">
        <v>13547</v>
      </c>
      <c r="W335" s="13">
        <v>3498</v>
      </c>
      <c r="X335" s="10">
        <v>3.4</v>
      </c>
      <c r="AG335" s="10" t="s">
        <v>13084</v>
      </c>
      <c r="AH335" s="35">
        <v>3875</v>
      </c>
      <c r="AI335" s="14">
        <v>12185</v>
      </c>
      <c r="AJ335" s="31">
        <f t="shared" si="11"/>
        <v>47216875</v>
      </c>
      <c r="AO335" s="12">
        <v>0.1</v>
      </c>
      <c r="AP335" s="10">
        <v>3.4</v>
      </c>
      <c r="BG335" s="10" t="s">
        <v>13546</v>
      </c>
      <c r="BH335" s="10">
        <v>3.4</v>
      </c>
      <c r="BK335" s="10" t="s">
        <v>13546</v>
      </c>
      <c r="BL335" s="12">
        <v>0.1</v>
      </c>
    </row>
    <row r="336" spans="2:64">
      <c r="B336" t="s">
        <v>2933</v>
      </c>
      <c r="C336" t="str">
        <f>LEFT(Table2[[#This Row],[Category]], FIND("|", B336 &amp; "|") - 1)</f>
        <v>Electronics</v>
      </c>
      <c r="D336" s="1">
        <v>0.91</v>
      </c>
      <c r="F336" s="10" t="s">
        <v>12690</v>
      </c>
      <c r="G336" s="8" t="str">
        <f t="shared" si="10"/>
        <v>Crompton Highspeed Markle</v>
      </c>
      <c r="H336" s="12">
        <v>0.46</v>
      </c>
      <c r="M336" s="7" t="s">
        <v>2931</v>
      </c>
      <c r="N336" s="8">
        <v>4.2</v>
      </c>
      <c r="R336" s="8"/>
      <c r="T336" t="s">
        <v>13547</v>
      </c>
      <c r="W336" s="8">
        <v>399</v>
      </c>
      <c r="X336" s="8">
        <v>4</v>
      </c>
      <c r="AG336" s="8" t="s">
        <v>13083</v>
      </c>
      <c r="AH336" s="34">
        <v>999</v>
      </c>
      <c r="AI336" s="15">
        <v>1236</v>
      </c>
      <c r="AJ336" s="31">
        <f t="shared" si="11"/>
        <v>1234764</v>
      </c>
      <c r="AO336" s="11">
        <v>0.6</v>
      </c>
      <c r="AP336" s="8">
        <v>4</v>
      </c>
      <c r="BG336" s="8" t="s">
        <v>13547</v>
      </c>
      <c r="BH336" s="8">
        <v>4</v>
      </c>
      <c r="BK336" s="8" t="s">
        <v>13547</v>
      </c>
      <c r="BL336" s="11">
        <v>0.6</v>
      </c>
    </row>
    <row r="337" spans="2:64">
      <c r="B337" t="s">
        <v>2933</v>
      </c>
      <c r="C337" t="str">
        <f>LEFT(Table2[[#This Row],[Category]], FIND("|", B337 &amp; "|") - 1)</f>
        <v>Electronics</v>
      </c>
      <c r="D337" s="1">
        <v>0.8</v>
      </c>
      <c r="F337" s="10" t="s">
        <v>11221</v>
      </c>
      <c r="G337" s="8" t="str">
        <f t="shared" si="10"/>
        <v>Crompton Hill Briz</v>
      </c>
      <c r="H337" s="12">
        <v>0.24</v>
      </c>
      <c r="M337" s="9" t="s">
        <v>2942</v>
      </c>
      <c r="N337" s="10">
        <v>4.3</v>
      </c>
      <c r="R337" s="8"/>
      <c r="T337" t="s">
        <v>13548</v>
      </c>
      <c r="W337" s="8">
        <v>399</v>
      </c>
      <c r="X337" s="8">
        <v>4.0999999999999996</v>
      </c>
      <c r="AG337" s="8" t="s">
        <v>13083</v>
      </c>
      <c r="AH337" s="34">
        <v>799</v>
      </c>
      <c r="AI337" s="15">
        <v>1161</v>
      </c>
      <c r="AJ337" s="31">
        <f t="shared" si="11"/>
        <v>927639</v>
      </c>
      <c r="AO337" s="11">
        <v>0.5</v>
      </c>
      <c r="AP337" s="8">
        <v>4.0999999999999996</v>
      </c>
      <c r="BG337" s="10" t="s">
        <v>13547</v>
      </c>
      <c r="BH337" s="8">
        <v>4.0999999999999996</v>
      </c>
      <c r="BK337" s="10" t="s">
        <v>13547</v>
      </c>
      <c r="BL337" s="11">
        <v>0.5</v>
      </c>
    </row>
    <row r="338" spans="2:64">
      <c r="B338" t="s">
        <v>2933</v>
      </c>
      <c r="C338" t="str">
        <f>LEFT(Table2[[#This Row],[Category]], FIND("|", B338 &amp; "|") - 1)</f>
        <v>Electronics</v>
      </c>
      <c r="D338" s="1">
        <v>0.75</v>
      </c>
      <c r="F338" s="10" t="s">
        <v>9730</v>
      </c>
      <c r="G338" s="8" t="str">
        <f t="shared" si="10"/>
        <v>Crompton IHL 152</v>
      </c>
      <c r="H338" s="12">
        <v>0.26</v>
      </c>
      <c r="M338" s="7" t="s">
        <v>2952</v>
      </c>
      <c r="N338" s="8">
        <v>3.8</v>
      </c>
      <c r="R338" s="8"/>
      <c r="T338" t="s">
        <v>13214</v>
      </c>
      <c r="W338" s="8">
        <v>379</v>
      </c>
      <c r="X338" s="8">
        <v>4.2</v>
      </c>
      <c r="AG338" s="8" t="s">
        <v>13142</v>
      </c>
      <c r="AH338" s="34">
        <v>389</v>
      </c>
      <c r="AI338" s="15">
        <v>3739</v>
      </c>
      <c r="AJ338" s="31">
        <f t="shared" si="11"/>
        <v>1454471</v>
      </c>
      <c r="AO338" s="11">
        <v>0.03</v>
      </c>
      <c r="AP338" s="8">
        <v>4.2</v>
      </c>
      <c r="BG338" s="8" t="s">
        <v>13548</v>
      </c>
      <c r="BH338" s="8">
        <v>4.2</v>
      </c>
      <c r="BK338" s="8" t="s">
        <v>13548</v>
      </c>
      <c r="BL338" s="11">
        <v>0.03</v>
      </c>
    </row>
    <row r="339" spans="2:64">
      <c r="B339" t="s">
        <v>2964</v>
      </c>
      <c r="C339" t="str">
        <f>LEFT(Table2[[#This Row],[Category]], FIND("|", B339 &amp; "|") - 1)</f>
        <v>Electronics</v>
      </c>
      <c r="D339" s="1">
        <v>7.0000000000000007E-2</v>
      </c>
      <c r="F339" s="10" t="s">
        <v>11742</v>
      </c>
      <c r="G339" s="8" t="str">
        <f t="shared" si="10"/>
        <v>Crompton IHL 251</v>
      </c>
      <c r="H339" s="12">
        <v>0.37</v>
      </c>
      <c r="M339" s="9" t="s">
        <v>2962</v>
      </c>
      <c r="N339" s="10">
        <v>4.3</v>
      </c>
      <c r="R339" s="8"/>
      <c r="T339" t="s">
        <v>13543</v>
      </c>
      <c r="W339" s="8">
        <v>199</v>
      </c>
      <c r="X339" s="8">
        <v>4.0999999999999996</v>
      </c>
      <c r="AG339" s="8" t="s">
        <v>13084</v>
      </c>
      <c r="AH339" s="34">
        <v>799</v>
      </c>
      <c r="AI339" s="15">
        <v>7333</v>
      </c>
      <c r="AJ339" s="31">
        <f t="shared" si="11"/>
        <v>5859067</v>
      </c>
      <c r="AO339" s="11">
        <v>0.75</v>
      </c>
      <c r="AP339" s="8">
        <v>4.0999999999999996</v>
      </c>
      <c r="BG339" s="10" t="s">
        <v>13214</v>
      </c>
      <c r="BH339" s="8">
        <v>4.0999999999999996</v>
      </c>
      <c r="BK339" s="10" t="s">
        <v>13214</v>
      </c>
      <c r="BL339" s="11">
        <v>0.75</v>
      </c>
    </row>
    <row r="340" spans="2:64">
      <c r="B340" t="s">
        <v>2975</v>
      </c>
      <c r="C340" t="str">
        <f>LEFT(Table2[[#This Row],[Category]], FIND("|", B340 &amp; "|") - 1)</f>
        <v>Electronics</v>
      </c>
      <c r="D340" s="1">
        <v>0.28000000000000003</v>
      </c>
      <c r="F340" s="8" t="s">
        <v>9515</v>
      </c>
      <c r="G340" s="8" t="str">
        <f t="shared" si="10"/>
        <v>Crompton Insta Comfort</v>
      </c>
      <c r="H340" s="11">
        <v>0.18</v>
      </c>
      <c r="M340" s="7" t="s">
        <v>2973</v>
      </c>
      <c r="N340" s="8">
        <v>4</v>
      </c>
      <c r="R340" s="8"/>
      <c r="T340" t="s">
        <v>13543</v>
      </c>
      <c r="W340" s="8">
        <v>522</v>
      </c>
      <c r="X340" s="8">
        <v>4.4000000000000004</v>
      </c>
      <c r="AG340" s="8" t="s">
        <v>13141</v>
      </c>
      <c r="AH340" s="34">
        <v>550</v>
      </c>
      <c r="AI340" s="15">
        <v>12179</v>
      </c>
      <c r="AJ340" s="31">
        <f t="shared" si="11"/>
        <v>6698450</v>
      </c>
      <c r="AO340" s="11">
        <v>0.05</v>
      </c>
      <c r="AP340" s="8">
        <v>4.4000000000000004</v>
      </c>
      <c r="BG340" s="8" t="s">
        <v>13543</v>
      </c>
      <c r="BH340" s="8">
        <v>4.4000000000000004</v>
      </c>
      <c r="BK340" s="8" t="s">
        <v>13543</v>
      </c>
      <c r="BL340" s="11">
        <v>0.05</v>
      </c>
    </row>
    <row r="341" spans="2:64">
      <c r="B341" t="s">
        <v>2975</v>
      </c>
      <c r="C341" t="str">
        <f>LEFT(Table2[[#This Row],[Category]], FIND("|", B341 &amp; "|") - 1)</f>
        <v>Electronics</v>
      </c>
      <c r="D341" s="1">
        <v>0</v>
      </c>
      <c r="F341" s="8" t="s">
        <v>9453</v>
      </c>
      <c r="G341" s="8" t="str">
        <f t="shared" si="10"/>
        <v>Crompton Insta Comfy</v>
      </c>
      <c r="H341" s="11">
        <v>0.35</v>
      </c>
      <c r="M341" s="9" t="s">
        <v>2984</v>
      </c>
      <c r="N341" s="10">
        <v>4.3</v>
      </c>
      <c r="R341" s="8"/>
      <c r="T341" t="s">
        <v>13543</v>
      </c>
      <c r="W341" s="13">
        <v>1295</v>
      </c>
      <c r="X341" s="10">
        <v>4.5</v>
      </c>
      <c r="AG341" s="10" t="s">
        <v>13141</v>
      </c>
      <c r="AH341" s="35">
        <v>1295</v>
      </c>
      <c r="AI341" s="14">
        <v>5760</v>
      </c>
      <c r="AJ341" s="31">
        <f t="shared" si="11"/>
        <v>7459200</v>
      </c>
      <c r="AO341" s="12">
        <v>0</v>
      </c>
      <c r="AP341" s="10">
        <v>4.5</v>
      </c>
      <c r="BG341" s="10" t="s">
        <v>13543</v>
      </c>
      <c r="BH341" s="10">
        <v>4.5</v>
      </c>
      <c r="BK341" s="10" t="s">
        <v>13543</v>
      </c>
      <c r="BL341" s="12">
        <v>0</v>
      </c>
    </row>
    <row r="342" spans="2:64">
      <c r="B342" t="s">
        <v>2975</v>
      </c>
      <c r="C342" t="str">
        <f>LEFT(Table2[[#This Row],[Category]], FIND("|", B342 &amp; "|") - 1)</f>
        <v>Electronics</v>
      </c>
      <c r="D342" s="1">
        <v>0</v>
      </c>
      <c r="F342" s="10" t="s">
        <v>11261</v>
      </c>
      <c r="G342" s="8" t="str">
        <f t="shared" si="10"/>
        <v>Crompton Insta Delight</v>
      </c>
      <c r="H342" s="12">
        <v>0.38</v>
      </c>
      <c r="M342" s="7" t="s">
        <v>2994</v>
      </c>
      <c r="N342" s="8">
        <v>4.3</v>
      </c>
      <c r="R342" s="8"/>
      <c r="T342" t="s">
        <v>13543</v>
      </c>
      <c r="W342" s="8">
        <v>535</v>
      </c>
      <c r="X342" s="8">
        <v>4.4000000000000004</v>
      </c>
      <c r="AG342" s="8" t="s">
        <v>13141</v>
      </c>
      <c r="AH342" s="34">
        <v>535</v>
      </c>
      <c r="AI342" s="15">
        <v>4426</v>
      </c>
      <c r="AJ342" s="31">
        <f t="shared" si="11"/>
        <v>2367910</v>
      </c>
      <c r="AO342" s="11">
        <v>0</v>
      </c>
      <c r="AP342" s="8">
        <v>4.4000000000000004</v>
      </c>
      <c r="BG342" s="8" t="s">
        <v>13543</v>
      </c>
      <c r="BH342" s="8">
        <v>4.4000000000000004</v>
      </c>
      <c r="BK342" s="8" t="s">
        <v>13543</v>
      </c>
      <c r="BL342" s="11">
        <v>0</v>
      </c>
    </row>
    <row r="343" spans="2:64">
      <c r="B343" t="s">
        <v>2975</v>
      </c>
      <c r="C343" t="str">
        <f>LEFT(Table2[[#This Row],[Category]], FIND("|", B343 &amp; "|") - 1)</f>
        <v>Electronics</v>
      </c>
      <c r="D343" s="1">
        <v>0.28000000000000003</v>
      </c>
      <c r="F343" s="8" t="s">
        <v>9839</v>
      </c>
      <c r="G343" s="8" t="str">
        <f t="shared" si="10"/>
        <v>Crompton InstaBliss 3-L</v>
      </c>
      <c r="H343" s="11">
        <v>0.41</v>
      </c>
      <c r="M343" s="9" t="s">
        <v>2999</v>
      </c>
      <c r="N343" s="10">
        <v>4</v>
      </c>
      <c r="R343" s="8"/>
      <c r="T343" t="s">
        <v>13544</v>
      </c>
      <c r="W343" s="10">
        <v>440</v>
      </c>
      <c r="X343" s="10">
        <v>4.5</v>
      </c>
      <c r="AG343" s="10" t="s">
        <v>13141</v>
      </c>
      <c r="AH343" s="35">
        <v>440</v>
      </c>
      <c r="AI343" s="14">
        <v>8610</v>
      </c>
      <c r="AJ343" s="31">
        <f t="shared" si="11"/>
        <v>3788400</v>
      </c>
      <c r="AO343" s="12">
        <v>0</v>
      </c>
      <c r="AP343" s="10">
        <v>4.5</v>
      </c>
      <c r="BG343" s="10" t="s">
        <v>13543</v>
      </c>
      <c r="BH343" s="10">
        <v>4.5</v>
      </c>
      <c r="BK343" s="10" t="s">
        <v>13543</v>
      </c>
      <c r="BL343" s="12">
        <v>0</v>
      </c>
    </row>
    <row r="344" spans="2:64">
      <c r="B344" t="s">
        <v>2975</v>
      </c>
      <c r="C344" t="str">
        <f>LEFT(Table2[[#This Row],[Category]], FIND("|", B344 &amp; "|") - 1)</f>
        <v>Electronics</v>
      </c>
      <c r="D344" s="1">
        <v>0.28000000000000003</v>
      </c>
      <c r="F344" s="8" t="s">
        <v>10988</v>
      </c>
      <c r="G344" s="8" t="str">
        <f t="shared" si="10"/>
        <v>Crompton InstaGlide 1000-Watts</v>
      </c>
      <c r="H344" s="11">
        <v>0.15</v>
      </c>
      <c r="M344" s="7" t="s">
        <v>3003</v>
      </c>
      <c r="N344" s="8">
        <v>4</v>
      </c>
      <c r="R344" s="8"/>
      <c r="T344" t="s">
        <v>13544</v>
      </c>
      <c r="W344" s="8">
        <v>349</v>
      </c>
      <c r="X344" s="8">
        <v>4.0999999999999996</v>
      </c>
      <c r="AG344" s="8" t="s">
        <v>13084</v>
      </c>
      <c r="AH344" s="34">
        <v>599</v>
      </c>
      <c r="AI344" s="15">
        <v>210</v>
      </c>
      <c r="AJ344" s="31">
        <f t="shared" si="11"/>
        <v>125790</v>
      </c>
      <c r="AO344" s="11">
        <v>0.42</v>
      </c>
      <c r="AP344" s="8">
        <v>4.0999999999999996</v>
      </c>
      <c r="BG344" s="8" t="s">
        <v>13544</v>
      </c>
      <c r="BH344" s="8">
        <v>4.0999999999999996</v>
      </c>
      <c r="BK344" s="8" t="s">
        <v>13544</v>
      </c>
      <c r="BL344" s="11">
        <v>0.42</v>
      </c>
    </row>
    <row r="345" spans="2:64">
      <c r="B345" t="s">
        <v>3009</v>
      </c>
      <c r="C345" t="str">
        <f>LEFT(Table2[[#This Row],[Category]], FIND("|", B345 &amp; "|") - 1)</f>
        <v>Electronics</v>
      </c>
      <c r="D345" s="1">
        <v>0.43</v>
      </c>
      <c r="F345" s="8" t="s">
        <v>10322</v>
      </c>
      <c r="G345" s="8" t="str">
        <f t="shared" si="10"/>
        <v>Crompton Sea Sapphira</v>
      </c>
      <c r="H345" s="11">
        <v>0.38</v>
      </c>
      <c r="M345" s="9" t="s">
        <v>3007</v>
      </c>
      <c r="N345" s="10">
        <v>4.4000000000000004</v>
      </c>
      <c r="R345" s="8"/>
      <c r="T345" t="s">
        <v>13545</v>
      </c>
      <c r="W345" s="10">
        <v>349</v>
      </c>
      <c r="X345" s="10">
        <v>4.0999999999999996</v>
      </c>
      <c r="AG345" s="10" t="s">
        <v>13084</v>
      </c>
      <c r="AH345" s="35">
        <v>599</v>
      </c>
      <c r="AI345" s="14">
        <v>210</v>
      </c>
      <c r="AJ345" s="31">
        <f t="shared" si="11"/>
        <v>125790</v>
      </c>
      <c r="AO345" s="12">
        <v>0.42</v>
      </c>
      <c r="AP345" s="10">
        <v>4.0999999999999996</v>
      </c>
      <c r="BG345" s="10" t="s">
        <v>13544</v>
      </c>
      <c r="BH345" s="10">
        <v>4.0999999999999996</v>
      </c>
      <c r="BK345" s="10" t="s">
        <v>13544</v>
      </c>
      <c r="BL345" s="12">
        <v>0.42</v>
      </c>
    </row>
    <row r="346" spans="2:64">
      <c r="B346" t="s">
        <v>2933</v>
      </c>
      <c r="C346" t="str">
        <f>LEFT(Table2[[#This Row],[Category]], FIND("|", B346 &amp; "|") - 1)</f>
        <v>Electronics</v>
      </c>
      <c r="D346" s="1">
        <v>0.62</v>
      </c>
      <c r="F346" s="8" t="s">
        <v>11832</v>
      </c>
      <c r="G346" s="8" t="str">
        <f t="shared" si="10"/>
        <v>Crompton Solarium Qube</v>
      </c>
      <c r="H346" s="11">
        <v>0.38</v>
      </c>
      <c r="M346" s="7" t="s">
        <v>3018</v>
      </c>
      <c r="N346" s="8">
        <v>4.0999999999999996</v>
      </c>
      <c r="R346" s="8"/>
      <c r="T346" t="s">
        <v>13545</v>
      </c>
      <c r="W346" s="8">
        <v>998.06</v>
      </c>
      <c r="X346" s="8">
        <v>4.2</v>
      </c>
      <c r="AG346" s="8" t="s">
        <v>13142</v>
      </c>
      <c r="AH346" s="34">
        <v>1282</v>
      </c>
      <c r="AI346" s="15">
        <v>7274</v>
      </c>
      <c r="AJ346" s="31">
        <f t="shared" si="11"/>
        <v>9325268</v>
      </c>
      <c r="AO346" s="11">
        <v>0.22</v>
      </c>
      <c r="AP346" s="8">
        <v>4.2</v>
      </c>
      <c r="BG346" s="8" t="s">
        <v>13545</v>
      </c>
      <c r="BH346" s="8">
        <v>4.2</v>
      </c>
      <c r="BK346" s="8" t="s">
        <v>13545</v>
      </c>
      <c r="BL346" s="11">
        <v>0.22</v>
      </c>
    </row>
    <row r="347" spans="2:64">
      <c r="B347" t="s">
        <v>3030</v>
      </c>
      <c r="C347" t="str">
        <f>LEFT(Table2[[#This Row],[Category]], FIND("|", B347 &amp; "|") - 1)</f>
        <v>Electronics</v>
      </c>
      <c r="D347" s="1">
        <v>0.19</v>
      </c>
      <c r="F347" s="10" t="s">
        <v>961</v>
      </c>
      <c r="G347" s="8" t="str">
        <f t="shared" si="10"/>
        <v>CROSSVOLT Compatible Dash/Warp</v>
      </c>
      <c r="H347" s="12">
        <v>0.7</v>
      </c>
      <c r="M347" s="9" t="s">
        <v>3028</v>
      </c>
      <c r="N347" s="10">
        <v>4</v>
      </c>
      <c r="R347" s="8"/>
      <c r="T347" t="s">
        <v>13545</v>
      </c>
      <c r="W347" s="8">
        <v>299</v>
      </c>
      <c r="X347" s="8">
        <v>4</v>
      </c>
      <c r="AG347" s="8" t="s">
        <v>13142</v>
      </c>
      <c r="AH347" s="34">
        <v>595</v>
      </c>
      <c r="AI347" s="15">
        <v>314</v>
      </c>
      <c r="AJ347" s="31">
        <f t="shared" si="11"/>
        <v>186830</v>
      </c>
      <c r="AO347" s="11">
        <v>0.5</v>
      </c>
      <c r="AP347" s="8">
        <v>4</v>
      </c>
      <c r="BG347" s="10" t="s">
        <v>13545</v>
      </c>
      <c r="BH347" s="8">
        <v>4</v>
      </c>
      <c r="BK347" s="10" t="s">
        <v>13545</v>
      </c>
      <c r="BL347" s="11">
        <v>0.5</v>
      </c>
    </row>
    <row r="348" spans="2:64">
      <c r="B348" t="s">
        <v>2933</v>
      </c>
      <c r="C348" t="str">
        <f>LEFT(Table2[[#This Row],[Category]], FIND("|", B348 &amp; "|") - 1)</f>
        <v>Electronics</v>
      </c>
      <c r="D348" s="1">
        <v>0.79</v>
      </c>
      <c r="F348" s="8" t="s">
        <v>6717</v>
      </c>
      <c r="G348" s="8" t="str">
        <f t="shared" si="10"/>
        <v>Crucial BX500 240GB</v>
      </c>
      <c r="H348" s="11">
        <v>0.41</v>
      </c>
      <c r="M348" s="7" t="s">
        <v>3039</v>
      </c>
      <c r="N348" s="8">
        <v>3.9</v>
      </c>
      <c r="R348" s="8"/>
      <c r="T348" t="s">
        <v>13542</v>
      </c>
      <c r="W348" s="16">
        <v>1199</v>
      </c>
      <c r="X348" s="8">
        <v>4.2</v>
      </c>
      <c r="AG348" s="8" t="s">
        <v>13142</v>
      </c>
      <c r="AH348" s="34">
        <v>1899</v>
      </c>
      <c r="AI348" s="15">
        <v>3858</v>
      </c>
      <c r="AJ348" s="31">
        <f t="shared" si="11"/>
        <v>7326342</v>
      </c>
      <c r="AO348" s="11">
        <v>0.37</v>
      </c>
      <c r="AP348" s="8">
        <v>4.2</v>
      </c>
      <c r="BG348" s="8" t="s">
        <v>13545</v>
      </c>
      <c r="BH348" s="8">
        <v>4.2</v>
      </c>
      <c r="BK348" s="8" t="s">
        <v>13545</v>
      </c>
      <c r="BL348" s="11">
        <v>0.37</v>
      </c>
    </row>
    <row r="349" spans="2:64">
      <c r="B349" t="s">
        <v>3051</v>
      </c>
      <c r="C349" t="str">
        <f>LEFT(Table2[[#This Row],[Category]], FIND("|", B349 &amp; "|") - 1)</f>
        <v>Electronics</v>
      </c>
      <c r="D349" s="1">
        <v>0.4</v>
      </c>
      <c r="F349" s="10" t="s">
        <v>8427</v>
      </c>
      <c r="G349" s="8" t="str">
        <f t="shared" si="10"/>
        <v>Crucial P3 500GB</v>
      </c>
      <c r="H349" s="12">
        <v>0.46</v>
      </c>
      <c r="M349" s="9" t="s">
        <v>3049</v>
      </c>
      <c r="N349" s="10">
        <v>4.0999999999999996</v>
      </c>
      <c r="R349" s="8"/>
      <c r="T349" t="s">
        <v>13542</v>
      </c>
      <c r="W349" s="8">
        <v>137</v>
      </c>
      <c r="X349" s="8">
        <v>4.4000000000000004</v>
      </c>
      <c r="AG349" s="8" t="s">
        <v>13141</v>
      </c>
      <c r="AH349" s="34">
        <v>160</v>
      </c>
      <c r="AI349" s="15">
        <v>6537</v>
      </c>
      <c r="AJ349" s="31">
        <f t="shared" si="11"/>
        <v>1045920</v>
      </c>
      <c r="AO349" s="11">
        <v>0.14000000000000001</v>
      </c>
      <c r="AP349" s="8">
        <v>4.4000000000000004</v>
      </c>
      <c r="BG349" s="10" t="s">
        <v>13542</v>
      </c>
      <c r="BH349" s="8">
        <v>4.4000000000000004</v>
      </c>
      <c r="BK349" s="10" t="s">
        <v>13542</v>
      </c>
      <c r="BL349" s="11">
        <v>0.14000000000000001</v>
      </c>
    </row>
    <row r="350" spans="2:64">
      <c r="B350" t="s">
        <v>2975</v>
      </c>
      <c r="C350" t="str">
        <f>LEFT(Table2[[#This Row],[Category]], FIND("|", B350 &amp; "|") - 1)</f>
        <v>Electronics</v>
      </c>
      <c r="D350" s="1">
        <v>0.21</v>
      </c>
      <c r="F350" s="8" t="s">
        <v>6384</v>
      </c>
      <c r="G350" s="8" t="str">
        <f t="shared" si="10"/>
        <v>Crucial RAM 8GB</v>
      </c>
      <c r="H350" s="11">
        <v>0.49</v>
      </c>
      <c r="M350" s="7" t="s">
        <v>3060</v>
      </c>
      <c r="N350" s="8">
        <v>4.2</v>
      </c>
      <c r="R350" s="8"/>
      <c r="T350" t="s">
        <v>13542</v>
      </c>
      <c r="W350" s="8">
        <v>120</v>
      </c>
      <c r="X350" s="8">
        <v>4.5</v>
      </c>
      <c r="AG350" s="8" t="s">
        <v>13141</v>
      </c>
      <c r="AH350" s="34">
        <v>120</v>
      </c>
      <c r="AI350" s="15">
        <v>4951</v>
      </c>
      <c r="AJ350" s="31">
        <f t="shared" si="11"/>
        <v>594120</v>
      </c>
      <c r="AO350" s="11">
        <v>0</v>
      </c>
      <c r="AP350" s="8">
        <v>4.5</v>
      </c>
      <c r="BG350" s="8" t="s">
        <v>13542</v>
      </c>
      <c r="BH350" s="8">
        <v>4.5</v>
      </c>
      <c r="BK350" s="8" t="s">
        <v>13542</v>
      </c>
      <c r="BL350" s="11">
        <v>0</v>
      </c>
    </row>
    <row r="351" spans="2:64">
      <c r="B351" t="s">
        <v>3051</v>
      </c>
      <c r="C351" t="str">
        <f>LEFT(Table2[[#This Row],[Category]], FIND("|", B351 &amp; "|") - 1)</f>
        <v>Electronics</v>
      </c>
      <c r="D351" s="1">
        <v>0.76</v>
      </c>
      <c r="F351" s="8" t="s">
        <v>1874</v>
      </c>
      <c r="G351" s="8" t="str">
        <f t="shared" si="10"/>
        <v>Crypo‚Ñ¢ Universal Remote</v>
      </c>
      <c r="H351" s="11">
        <v>0.7</v>
      </c>
      <c r="M351" s="9" t="s">
        <v>3070</v>
      </c>
      <c r="N351" s="10">
        <v>3.9</v>
      </c>
      <c r="R351" s="8"/>
      <c r="T351" t="s">
        <v>13542</v>
      </c>
      <c r="W351" s="10">
        <v>165</v>
      </c>
      <c r="X351" s="10">
        <v>4.5</v>
      </c>
      <c r="AG351" s="10" t="s">
        <v>13141</v>
      </c>
      <c r="AH351" s="35">
        <v>165</v>
      </c>
      <c r="AI351" s="14">
        <v>1674</v>
      </c>
      <c r="AJ351" s="31">
        <f t="shared" si="11"/>
        <v>276210</v>
      </c>
      <c r="AO351" s="12">
        <v>0</v>
      </c>
      <c r="AP351" s="10">
        <v>4.5</v>
      </c>
      <c r="BG351" s="10" t="s">
        <v>13542</v>
      </c>
      <c r="BH351" s="10">
        <v>4.5</v>
      </c>
      <c r="BK351" s="10" t="s">
        <v>13542</v>
      </c>
      <c r="BL351" s="12">
        <v>0</v>
      </c>
    </row>
    <row r="352" spans="2:64">
      <c r="B352" t="s">
        <v>2975</v>
      </c>
      <c r="C352" t="str">
        <f>LEFT(Table2[[#This Row],[Category]], FIND("|", B352 &amp; "|") - 1)</f>
        <v>Electronics</v>
      </c>
      <c r="D352" s="1">
        <v>0.25</v>
      </c>
      <c r="F352" s="8" t="s">
        <v>10926</v>
      </c>
      <c r="G352" s="8" t="str">
        <f t="shared" si="10"/>
        <v>CSI INTERNATIONAL¬Æ Instant</v>
      </c>
      <c r="H352" s="11">
        <v>0.57999999999999996</v>
      </c>
      <c r="M352" s="7" t="s">
        <v>3080</v>
      </c>
      <c r="N352" s="8">
        <v>4</v>
      </c>
      <c r="R352" s="8"/>
      <c r="T352" t="s">
        <v>13542</v>
      </c>
      <c r="W352" s="8">
        <v>561</v>
      </c>
      <c r="X352" s="8">
        <v>4.4000000000000004</v>
      </c>
      <c r="AG352" s="8" t="s">
        <v>13141</v>
      </c>
      <c r="AH352" s="34">
        <v>720</v>
      </c>
      <c r="AI352" s="15">
        <v>3182</v>
      </c>
      <c r="AJ352" s="31">
        <f t="shared" si="11"/>
        <v>2291040</v>
      </c>
      <c r="AO352" s="11">
        <v>0.22</v>
      </c>
      <c r="AP352" s="8">
        <v>4.4000000000000004</v>
      </c>
      <c r="BG352" s="8" t="s">
        <v>13542</v>
      </c>
      <c r="BH352" s="8">
        <v>4.4000000000000004</v>
      </c>
      <c r="BK352" s="8" t="s">
        <v>13542</v>
      </c>
      <c r="BL352" s="11">
        <v>0.22</v>
      </c>
    </row>
    <row r="353" spans="2:64">
      <c r="B353" t="s">
        <v>3092</v>
      </c>
      <c r="C353" t="str">
        <f>LEFT(Table2[[#This Row],[Category]], FIND("|", B353 &amp; "|") - 1)</f>
        <v>Electronics</v>
      </c>
      <c r="D353" s="1">
        <v>0.73</v>
      </c>
      <c r="F353" s="10" t="s">
        <v>11463</v>
      </c>
      <c r="G353" s="8" t="str">
        <f t="shared" si="10"/>
        <v>CSI INTERNATIONAL¬Æ Instant</v>
      </c>
      <c r="H353" s="12">
        <v>0.57999999999999996</v>
      </c>
      <c r="M353" s="9" t="s">
        <v>3090</v>
      </c>
      <c r="N353" s="10">
        <v>4</v>
      </c>
      <c r="R353" s="8"/>
      <c r="T353" t="s">
        <v>13542</v>
      </c>
      <c r="W353" s="10">
        <v>90</v>
      </c>
      <c r="X353" s="10">
        <v>4.4000000000000004</v>
      </c>
      <c r="AG353" s="10" t="s">
        <v>13142</v>
      </c>
      <c r="AH353" s="35">
        <v>100</v>
      </c>
      <c r="AI353" s="14">
        <v>10718</v>
      </c>
      <c r="AJ353" s="31">
        <f t="shared" si="11"/>
        <v>1071800</v>
      </c>
      <c r="AO353" s="12">
        <v>0.1</v>
      </c>
      <c r="AP353" s="10">
        <v>4.4000000000000004</v>
      </c>
      <c r="BG353" s="10" t="s">
        <v>13542</v>
      </c>
      <c r="BH353" s="10">
        <v>4.4000000000000004</v>
      </c>
      <c r="BK353" s="10" t="s">
        <v>13542</v>
      </c>
      <c r="BL353" s="12">
        <v>0.1</v>
      </c>
    </row>
    <row r="354" spans="2:64">
      <c r="B354" t="s">
        <v>3051</v>
      </c>
      <c r="C354" t="str">
        <f>LEFT(Table2[[#This Row],[Category]], FIND("|", B354 &amp; "|") - 1)</f>
        <v>Electronics</v>
      </c>
      <c r="D354" s="1">
        <v>0.65</v>
      </c>
      <c r="F354" s="8" t="s">
        <v>2341</v>
      </c>
      <c r="G354" s="8" t="str">
        <f t="shared" si="10"/>
        <v>Cubetek 3 in</v>
      </c>
      <c r="H354" s="11">
        <v>0.36</v>
      </c>
      <c r="M354" s="7" t="s">
        <v>3101</v>
      </c>
      <c r="N354" s="8">
        <v>4.0999999999999996</v>
      </c>
      <c r="R354" s="8"/>
      <c r="T354" t="s">
        <v>13542</v>
      </c>
      <c r="W354" s="8">
        <v>250</v>
      </c>
      <c r="X354" s="8">
        <v>4.2</v>
      </c>
      <c r="AG354" s="8" t="s">
        <v>13141</v>
      </c>
      <c r="AH354" s="34">
        <v>250</v>
      </c>
      <c r="AI354" s="15">
        <v>2628</v>
      </c>
      <c r="AJ354" s="31">
        <f t="shared" si="11"/>
        <v>657000</v>
      </c>
      <c r="AO354" s="11">
        <v>0</v>
      </c>
      <c r="AP354" s="8">
        <v>4.2</v>
      </c>
      <c r="BG354" s="8" t="s">
        <v>13542</v>
      </c>
      <c r="BH354" s="8">
        <v>4.2</v>
      </c>
      <c r="BK354" s="8" t="s">
        <v>13542</v>
      </c>
      <c r="BL354" s="11">
        <v>0</v>
      </c>
    </row>
    <row r="355" spans="2:64">
      <c r="B355" t="s">
        <v>3009</v>
      </c>
      <c r="C355" t="str">
        <f>LEFT(Table2[[#This Row],[Category]], FIND("|", B355 &amp; "|") - 1)</f>
        <v>Electronics</v>
      </c>
      <c r="D355" s="1">
        <v>0.47</v>
      </c>
      <c r="F355" s="10" t="s">
        <v>6707</v>
      </c>
      <c r="G355" s="8" t="str">
        <f t="shared" si="10"/>
        <v>Cuzor 12V Mini</v>
      </c>
      <c r="H355" s="12">
        <v>0.5</v>
      </c>
      <c r="M355" s="9" t="s">
        <v>3111</v>
      </c>
      <c r="N355" s="10">
        <v>4.4000000000000004</v>
      </c>
      <c r="R355" s="8"/>
      <c r="T355" t="s">
        <v>13542</v>
      </c>
      <c r="W355" s="8">
        <v>50</v>
      </c>
      <c r="X355" s="8">
        <v>4.3</v>
      </c>
      <c r="AG355" s="8" t="s">
        <v>13141</v>
      </c>
      <c r="AH355" s="34">
        <v>50</v>
      </c>
      <c r="AI355" s="15">
        <v>5792</v>
      </c>
      <c r="AJ355" s="31">
        <f t="shared" si="11"/>
        <v>289600</v>
      </c>
      <c r="AO355" s="11">
        <v>0</v>
      </c>
      <c r="AP355" s="8">
        <v>4.3</v>
      </c>
      <c r="BG355" s="10" t="s">
        <v>13542</v>
      </c>
      <c r="BH355" s="8">
        <v>4.3</v>
      </c>
      <c r="BK355" s="10" t="s">
        <v>13542</v>
      </c>
      <c r="BL355" s="11">
        <v>0</v>
      </c>
    </row>
    <row r="356" spans="2:64">
      <c r="B356" t="s">
        <v>2975</v>
      </c>
      <c r="C356" t="str">
        <f>LEFT(Table2[[#This Row],[Category]], FIND("|", B356 &amp; "|") - 1)</f>
        <v>Electronics</v>
      </c>
      <c r="D356" s="1">
        <v>0.21</v>
      </c>
      <c r="F356" s="8" t="s">
        <v>903</v>
      </c>
      <c r="G356" s="8" t="str">
        <f t="shared" si="10"/>
        <v>Dealfreez Case Compatible</v>
      </c>
      <c r="H356" s="11">
        <v>0.77</v>
      </c>
      <c r="M356" s="7" t="s">
        <v>3115</v>
      </c>
      <c r="N356" s="8">
        <v>4.2</v>
      </c>
      <c r="R356" s="8"/>
      <c r="T356" t="s">
        <v>13542</v>
      </c>
      <c r="W356" s="8">
        <v>300</v>
      </c>
      <c r="X356" s="8">
        <v>4.2</v>
      </c>
      <c r="AG356" s="8" t="s">
        <v>13141</v>
      </c>
      <c r="AH356" s="34">
        <v>300</v>
      </c>
      <c r="AI356" s="15">
        <v>419</v>
      </c>
      <c r="AJ356" s="31">
        <f t="shared" si="11"/>
        <v>125700</v>
      </c>
      <c r="AO356" s="11">
        <v>0</v>
      </c>
      <c r="AP356" s="8">
        <v>4.2</v>
      </c>
      <c r="BG356" s="8" t="s">
        <v>13542</v>
      </c>
      <c r="BH356" s="8">
        <v>4.2</v>
      </c>
      <c r="BK356" s="8" t="s">
        <v>13542</v>
      </c>
      <c r="BL356" s="11">
        <v>0</v>
      </c>
    </row>
    <row r="357" spans="2:64">
      <c r="B357" t="s">
        <v>2964</v>
      </c>
      <c r="C357" t="str">
        <f>LEFT(Table2[[#This Row],[Category]], FIND("|", B357 &amp; "|") - 1)</f>
        <v>Electronics</v>
      </c>
      <c r="D357" s="1">
        <v>0.4</v>
      </c>
      <c r="F357" s="10" t="s">
        <v>2368</v>
      </c>
      <c r="G357" s="8" t="str">
        <f t="shared" si="10"/>
        <v>Dealfreez Case Compatible</v>
      </c>
      <c r="H357" s="12">
        <v>0.65</v>
      </c>
      <c r="M357" s="9" t="s">
        <v>3119</v>
      </c>
      <c r="N357" s="10">
        <v>4.3</v>
      </c>
      <c r="R357" s="8"/>
      <c r="T357" t="s">
        <v>13542</v>
      </c>
      <c r="W357" s="10">
        <v>114</v>
      </c>
      <c r="X357" s="10">
        <v>4.2</v>
      </c>
      <c r="AG357" s="10" t="s">
        <v>13141</v>
      </c>
      <c r="AH357" s="35">
        <v>120</v>
      </c>
      <c r="AI357" s="14">
        <v>8938</v>
      </c>
      <c r="AJ357" s="31">
        <f t="shared" si="11"/>
        <v>1072560</v>
      </c>
      <c r="AO357" s="12">
        <v>0.05</v>
      </c>
      <c r="AP357" s="10">
        <v>4.2</v>
      </c>
      <c r="BG357" s="10" t="s">
        <v>13542</v>
      </c>
      <c r="BH357" s="10">
        <v>4.2</v>
      </c>
      <c r="BK357" s="10" t="s">
        <v>13542</v>
      </c>
      <c r="BL357" s="12">
        <v>0.05</v>
      </c>
    </row>
    <row r="358" spans="2:64">
      <c r="B358" t="s">
        <v>2964</v>
      </c>
      <c r="C358" t="str">
        <f>LEFT(Table2[[#This Row],[Category]], FIND("|", B358 &amp; "|") - 1)</f>
        <v>Electronics</v>
      </c>
      <c r="D358" s="1">
        <v>0.48</v>
      </c>
      <c r="F358" s="8" t="s">
        <v>4990</v>
      </c>
      <c r="G358" s="8" t="str">
        <f t="shared" si="10"/>
        <v>Dell KB216 Wired</v>
      </c>
      <c r="H358" s="11">
        <v>0.69</v>
      </c>
      <c r="M358" s="7" t="s">
        <v>3129</v>
      </c>
      <c r="N358" s="8">
        <v>4.3</v>
      </c>
      <c r="R358" s="8"/>
      <c r="T358" t="s">
        <v>13542</v>
      </c>
      <c r="W358" s="8">
        <v>67</v>
      </c>
      <c r="X358" s="8">
        <v>4.0999999999999996</v>
      </c>
      <c r="AG358" s="8" t="s">
        <v>13141</v>
      </c>
      <c r="AH358" s="34">
        <v>75</v>
      </c>
      <c r="AI358" s="15">
        <v>1269</v>
      </c>
      <c r="AJ358" s="31">
        <f t="shared" si="11"/>
        <v>95175</v>
      </c>
      <c r="AO358" s="11">
        <v>0.11</v>
      </c>
      <c r="AP358" s="8">
        <v>4.0999999999999996</v>
      </c>
      <c r="BG358" s="8" t="s">
        <v>13542</v>
      </c>
      <c r="BH358" s="8">
        <v>4.0999999999999996</v>
      </c>
      <c r="BK358" s="8" t="s">
        <v>13542</v>
      </c>
      <c r="BL358" s="11">
        <v>0.11</v>
      </c>
    </row>
    <row r="359" spans="2:64">
      <c r="B359" t="s">
        <v>3136</v>
      </c>
      <c r="C359" t="str">
        <f>LEFT(Table2[[#This Row],[Category]], FIND("|", B359 &amp; "|") - 1)</f>
        <v>Electronics</v>
      </c>
      <c r="D359" s="1">
        <v>0.65</v>
      </c>
      <c r="F359" s="8" t="s">
        <v>5008</v>
      </c>
      <c r="G359" s="8" t="str">
        <f t="shared" si="10"/>
        <v>Dell MS116 1000Dpi</v>
      </c>
      <c r="H359" s="11">
        <v>0.54</v>
      </c>
      <c r="M359" s="9" t="s">
        <v>3134</v>
      </c>
      <c r="N359" s="10">
        <v>3.9</v>
      </c>
      <c r="R359" s="8"/>
      <c r="T359" t="s">
        <v>13542</v>
      </c>
      <c r="W359" s="10">
        <v>157</v>
      </c>
      <c r="X359" s="10">
        <v>4.5</v>
      </c>
      <c r="AG359" s="10" t="s">
        <v>13141</v>
      </c>
      <c r="AH359" s="35">
        <v>160</v>
      </c>
      <c r="AI359" s="14">
        <v>8618</v>
      </c>
      <c r="AJ359" s="31">
        <f t="shared" si="11"/>
        <v>1378880</v>
      </c>
      <c r="AO359" s="12">
        <v>0.02</v>
      </c>
      <c r="AP359" s="10">
        <v>4.5</v>
      </c>
      <c r="BG359" s="10" t="s">
        <v>13542</v>
      </c>
      <c r="BH359" s="10">
        <v>4.5</v>
      </c>
      <c r="BK359" s="10" t="s">
        <v>13542</v>
      </c>
      <c r="BL359" s="12">
        <v>0.02</v>
      </c>
    </row>
    <row r="360" spans="2:64">
      <c r="B360" t="s">
        <v>3147</v>
      </c>
      <c r="C360" t="str">
        <f>LEFT(Table2[[#This Row],[Category]], FIND("|", B360 &amp; "|") - 1)</f>
        <v>Electronics</v>
      </c>
      <c r="D360" s="1">
        <v>0.28000000000000003</v>
      </c>
      <c r="F360" s="10" t="s">
        <v>5086</v>
      </c>
      <c r="G360" s="8" t="str">
        <f t="shared" si="10"/>
        <v>Dell USB Wireless</v>
      </c>
      <c r="H360" s="12">
        <v>0.44</v>
      </c>
      <c r="M360" s="7" t="s">
        <v>3145</v>
      </c>
      <c r="N360" s="8">
        <v>4.4000000000000004</v>
      </c>
      <c r="R360" s="8"/>
      <c r="T360" t="s">
        <v>13215</v>
      </c>
      <c r="W360" s="8">
        <v>157</v>
      </c>
      <c r="X360" s="8">
        <v>4.5</v>
      </c>
      <c r="AG360" s="8" t="s">
        <v>13141</v>
      </c>
      <c r="AH360" s="34">
        <v>160</v>
      </c>
      <c r="AI360" s="15">
        <v>4428</v>
      </c>
      <c r="AJ360" s="31">
        <f t="shared" si="11"/>
        <v>708480</v>
      </c>
      <c r="AO360" s="11">
        <v>0.02</v>
      </c>
      <c r="AP360" s="8">
        <v>4.5</v>
      </c>
      <c r="BG360" s="8" t="s">
        <v>13542</v>
      </c>
      <c r="BH360" s="8">
        <v>4.5</v>
      </c>
      <c r="BK360" s="8" t="s">
        <v>13542</v>
      </c>
      <c r="BL360" s="11">
        <v>0.02</v>
      </c>
    </row>
    <row r="361" spans="2:64">
      <c r="B361" t="s">
        <v>2933</v>
      </c>
      <c r="C361" t="str">
        <f>LEFT(Table2[[#This Row],[Category]], FIND("|", B361 &amp; "|") - 1)</f>
        <v>Electronics</v>
      </c>
      <c r="D361" s="1">
        <v>0.6</v>
      </c>
      <c r="F361" s="8" t="s">
        <v>5290</v>
      </c>
      <c r="G361" s="8" t="str">
        <f t="shared" si="10"/>
        <v>Dell WM118 Wireless</v>
      </c>
      <c r="H361" s="11">
        <v>0.56000000000000005</v>
      </c>
      <c r="M361" s="9" t="s">
        <v>3156</v>
      </c>
      <c r="N361" s="10">
        <v>4</v>
      </c>
      <c r="R361" s="8"/>
      <c r="T361" t="s">
        <v>13216</v>
      </c>
      <c r="W361" s="8">
        <v>198</v>
      </c>
      <c r="X361" s="8">
        <v>4.0999999999999996</v>
      </c>
      <c r="AG361" s="8" t="s">
        <v>13141</v>
      </c>
      <c r="AH361" s="34">
        <v>800</v>
      </c>
      <c r="AI361" s="15">
        <v>9344</v>
      </c>
      <c r="AJ361" s="31">
        <f t="shared" si="11"/>
        <v>7475200</v>
      </c>
      <c r="AO361" s="11">
        <v>0.75</v>
      </c>
      <c r="AP361" s="8">
        <v>4.0999999999999996</v>
      </c>
      <c r="BG361" s="10" t="s">
        <v>13215</v>
      </c>
      <c r="BH361" s="8">
        <v>4.0999999999999996</v>
      </c>
      <c r="BK361" s="10" t="s">
        <v>13215</v>
      </c>
      <c r="BL361" s="11">
        <v>0.75</v>
      </c>
    </row>
    <row r="362" spans="2:64">
      <c r="B362" t="s">
        <v>2933</v>
      </c>
      <c r="C362" t="str">
        <f>LEFT(Table2[[#This Row],[Category]], FIND("|", B362 &amp; "|") - 1)</f>
        <v>Electronics</v>
      </c>
      <c r="D362" s="1">
        <v>0.81</v>
      </c>
      <c r="F362" s="8" t="s">
        <v>11331</v>
      </c>
      <c r="G362" s="8" t="str">
        <f t="shared" si="10"/>
        <v>Demokrazy New Nova</v>
      </c>
      <c r="H362" s="11">
        <v>0.52</v>
      </c>
      <c r="M362" s="7" t="s">
        <v>3166</v>
      </c>
      <c r="N362" s="8">
        <v>4.2</v>
      </c>
      <c r="R362" s="8"/>
      <c r="T362" t="s">
        <v>13541</v>
      </c>
      <c r="W362" s="16">
        <v>2464</v>
      </c>
      <c r="X362" s="8">
        <v>4.0999999999999996</v>
      </c>
      <c r="AG362" s="8" t="s">
        <v>13142</v>
      </c>
      <c r="AH362" s="34">
        <v>6000</v>
      </c>
      <c r="AI362" s="15">
        <v>8866</v>
      </c>
      <c r="AJ362" s="31">
        <f t="shared" si="11"/>
        <v>53196000</v>
      </c>
      <c r="AO362" s="11">
        <v>0.59</v>
      </c>
      <c r="AP362" s="8">
        <v>4.0999999999999996</v>
      </c>
      <c r="BG362" s="8" t="s">
        <v>13216</v>
      </c>
      <c r="BH362" s="8">
        <v>4.0999999999999996</v>
      </c>
      <c r="BK362" s="8" t="s">
        <v>13216</v>
      </c>
      <c r="BL362" s="11">
        <v>0.59</v>
      </c>
    </row>
    <row r="363" spans="2:64">
      <c r="B363" t="s">
        <v>2975</v>
      </c>
      <c r="C363" t="str">
        <f>LEFT(Table2[[#This Row],[Category]], FIND("|", B363 &amp; "|") - 1)</f>
        <v>Electronics</v>
      </c>
      <c r="D363" s="1">
        <v>0.28999999999999998</v>
      </c>
      <c r="F363" s="8" t="s">
        <v>5713</v>
      </c>
      <c r="G363" s="8" t="str">
        <f t="shared" si="10"/>
        <v>Digitek DTR 550</v>
      </c>
      <c r="H363" s="11">
        <v>0.38</v>
      </c>
      <c r="M363" s="9" t="s">
        <v>3176</v>
      </c>
      <c r="N363" s="10">
        <v>4.0999999999999996</v>
      </c>
      <c r="R363" s="8"/>
      <c r="T363" t="s">
        <v>13541</v>
      </c>
      <c r="W363" s="10">
        <v>349</v>
      </c>
      <c r="X363" s="10">
        <v>4</v>
      </c>
      <c r="AG363" s="10" t="s">
        <v>13083</v>
      </c>
      <c r="AH363" s="35">
        <v>999</v>
      </c>
      <c r="AI363" s="14">
        <v>839</v>
      </c>
      <c r="AJ363" s="31">
        <f t="shared" si="11"/>
        <v>838161</v>
      </c>
      <c r="AO363" s="12">
        <v>0.65</v>
      </c>
      <c r="AP363" s="10">
        <v>4</v>
      </c>
      <c r="BG363" s="10" t="s">
        <v>13541</v>
      </c>
      <c r="BH363" s="10">
        <v>4</v>
      </c>
      <c r="BK363" s="10" t="s">
        <v>13541</v>
      </c>
      <c r="BL363" s="12">
        <v>0.65</v>
      </c>
    </row>
    <row r="364" spans="2:64">
      <c r="B364" t="s">
        <v>3009</v>
      </c>
      <c r="C364" t="str">
        <f>LEFT(Table2[[#This Row],[Category]], FIND("|", B364 &amp; "|") - 1)</f>
        <v>Electronics</v>
      </c>
      <c r="D364" s="1">
        <v>0.47</v>
      </c>
      <c r="F364" s="10" t="s">
        <v>7927</v>
      </c>
      <c r="G364" s="8" t="str">
        <f t="shared" si="10"/>
        <v>DIGITEK¬Æ (DLS-9FT) Lightweight</v>
      </c>
      <c r="H364" s="12">
        <v>0.46</v>
      </c>
      <c r="M364" s="7" t="s">
        <v>3186</v>
      </c>
      <c r="N364" s="8">
        <v>4.4000000000000004</v>
      </c>
      <c r="R364" s="8"/>
      <c r="T364" t="s">
        <v>13217</v>
      </c>
      <c r="W364" s="8">
        <v>399</v>
      </c>
      <c r="X364" s="8">
        <v>4.5</v>
      </c>
      <c r="AG364" s="8" t="s">
        <v>13083</v>
      </c>
      <c r="AH364" s="34">
        <v>1999</v>
      </c>
      <c r="AI364" s="15">
        <v>505</v>
      </c>
      <c r="AJ364" s="31">
        <f t="shared" si="11"/>
        <v>1009495</v>
      </c>
      <c r="AO364" s="11">
        <v>0.8</v>
      </c>
      <c r="AP364" s="8">
        <v>4.5</v>
      </c>
      <c r="BG364" s="8" t="s">
        <v>13541</v>
      </c>
      <c r="BH364" s="8">
        <v>4.5</v>
      </c>
      <c r="BK364" s="8" t="s">
        <v>13541</v>
      </c>
      <c r="BL364" s="11">
        <v>0.8</v>
      </c>
    </row>
    <row r="365" spans="2:64">
      <c r="B365" t="s">
        <v>2975</v>
      </c>
      <c r="C365" t="str">
        <f>LEFT(Table2[[#This Row],[Category]], FIND("|", B365 &amp; "|") - 1)</f>
        <v>Electronics</v>
      </c>
      <c r="D365" s="1">
        <v>0.28000000000000003</v>
      </c>
      <c r="F365" s="10" t="s">
        <v>6510</v>
      </c>
      <c r="G365" s="8" t="str">
        <f t="shared" si="10"/>
        <v>DIGITEK¬Æ (DRL-14C) Professional</v>
      </c>
      <c r="H365" s="12">
        <v>0.51</v>
      </c>
      <c r="M365" s="9" t="s">
        <v>3191</v>
      </c>
      <c r="N365" s="10">
        <v>4.0999999999999996</v>
      </c>
      <c r="R365" s="8"/>
      <c r="T365" t="s">
        <v>13218</v>
      </c>
      <c r="W365" s="16">
        <v>14400</v>
      </c>
      <c r="X365" s="8">
        <v>4.4000000000000004</v>
      </c>
      <c r="AG365" s="8" t="s">
        <v>13142</v>
      </c>
      <c r="AH365" s="34">
        <v>59900</v>
      </c>
      <c r="AI365" s="15">
        <v>3837</v>
      </c>
      <c r="AJ365" s="31">
        <f t="shared" si="11"/>
        <v>229836300</v>
      </c>
      <c r="AO365" s="11">
        <v>0.76</v>
      </c>
      <c r="AP365" s="8">
        <v>4.4000000000000004</v>
      </c>
      <c r="BG365" s="10" t="s">
        <v>13217</v>
      </c>
      <c r="BH365" s="8">
        <v>4.4000000000000004</v>
      </c>
      <c r="BK365" s="10" t="s">
        <v>13217</v>
      </c>
      <c r="BL365" s="11">
        <v>0.76</v>
      </c>
    </row>
    <row r="366" spans="2:64">
      <c r="B366" t="s">
        <v>2933</v>
      </c>
      <c r="C366" t="str">
        <f>LEFT(Table2[[#This Row],[Category]], FIND("|", B366 &amp; "|") - 1)</f>
        <v>Electronics</v>
      </c>
      <c r="D366" s="1">
        <v>0.91</v>
      </c>
      <c r="F366" s="8" t="s">
        <v>5228</v>
      </c>
      <c r="G366" s="8" t="str">
        <f t="shared" si="10"/>
        <v>DIGITEK¬Æ (DTR 260</v>
      </c>
      <c r="H366" s="11">
        <v>0.6</v>
      </c>
      <c r="M366" s="7" t="s">
        <v>3201</v>
      </c>
      <c r="N366" s="8">
        <v>4.2</v>
      </c>
      <c r="R366" s="8"/>
      <c r="T366" t="s">
        <v>13500</v>
      </c>
      <c r="W366" s="16">
        <v>1999</v>
      </c>
      <c r="X366" s="8">
        <v>3.8</v>
      </c>
      <c r="AG366" s="8" t="s">
        <v>13083</v>
      </c>
      <c r="AH366" s="34">
        <v>4700</v>
      </c>
      <c r="AI366" s="15">
        <v>1880</v>
      </c>
      <c r="AJ366" s="31">
        <f t="shared" si="11"/>
        <v>8836000</v>
      </c>
      <c r="AO366" s="11">
        <v>0.56999999999999995</v>
      </c>
      <c r="AP366" s="8">
        <v>3.8</v>
      </c>
      <c r="BG366" s="8" t="s">
        <v>13218</v>
      </c>
      <c r="BH366" s="8">
        <v>3.8</v>
      </c>
      <c r="BK366" s="8" t="s">
        <v>13218</v>
      </c>
      <c r="BL366" s="11">
        <v>0.56999999999999995</v>
      </c>
    </row>
    <row r="367" spans="2:64">
      <c r="B367" t="s">
        <v>2933</v>
      </c>
      <c r="C367" t="str">
        <f>LEFT(Table2[[#This Row],[Category]], FIND("|", B367 &amp; "|") - 1)</f>
        <v>Electronics</v>
      </c>
      <c r="D367" s="1">
        <v>0.78</v>
      </c>
      <c r="F367" s="10" t="s">
        <v>6913</v>
      </c>
      <c r="G367" s="8" t="str">
        <f t="shared" si="10"/>
        <v>DIGITEK¬Æ (DTR-200MT) (18</v>
      </c>
      <c r="H367" s="12">
        <v>0.65</v>
      </c>
      <c r="M367" s="9" t="s">
        <v>3205</v>
      </c>
      <c r="N367" s="10">
        <v>4.2</v>
      </c>
      <c r="R367" s="8"/>
      <c r="T367" t="s">
        <v>13500</v>
      </c>
      <c r="W367" s="10">
        <v>479</v>
      </c>
      <c r="X367" s="10">
        <v>4.2</v>
      </c>
      <c r="AG367" s="10" t="s">
        <v>13142</v>
      </c>
      <c r="AH367" s="35">
        <v>1000</v>
      </c>
      <c r="AI367" s="14">
        <v>1559</v>
      </c>
      <c r="AJ367" s="31">
        <f t="shared" si="11"/>
        <v>1559000</v>
      </c>
      <c r="AO367" s="12">
        <v>0.52</v>
      </c>
      <c r="AP367" s="10">
        <v>4.2</v>
      </c>
      <c r="BG367" s="10" t="s">
        <v>13500</v>
      </c>
      <c r="BH367" s="10">
        <v>4.2</v>
      </c>
      <c r="BK367" s="10" t="s">
        <v>13500</v>
      </c>
      <c r="BL367" s="12">
        <v>0.52</v>
      </c>
    </row>
    <row r="368" spans="2:64">
      <c r="B368" t="s">
        <v>2975</v>
      </c>
      <c r="C368" t="str">
        <f>LEFT(Table2[[#This Row],[Category]], FIND("|", B368 &amp; "|") - 1)</f>
        <v>Electronics</v>
      </c>
      <c r="D368" s="1">
        <v>0.32</v>
      </c>
      <c r="F368" s="8" t="s">
        <v>7281</v>
      </c>
      <c r="G368" s="8" t="str">
        <f t="shared" si="10"/>
        <v>D-Link DIR-615 Wi-fi</v>
      </c>
      <c r="H368" s="11">
        <v>0.5</v>
      </c>
      <c r="M368" s="7" t="s">
        <v>3215</v>
      </c>
      <c r="N368" s="8">
        <v>4.0999999999999996</v>
      </c>
      <c r="R368" s="8"/>
      <c r="T368" t="s">
        <v>13500</v>
      </c>
      <c r="W368" s="8">
        <v>129</v>
      </c>
      <c r="X368" s="8">
        <v>3.9</v>
      </c>
      <c r="AG368" s="8" t="s">
        <v>13084</v>
      </c>
      <c r="AH368" s="34">
        <v>1000</v>
      </c>
      <c r="AI368" s="15">
        <v>295</v>
      </c>
      <c r="AJ368" s="31">
        <f t="shared" si="11"/>
        <v>295000</v>
      </c>
      <c r="AO368" s="11">
        <v>0.87</v>
      </c>
      <c r="AP368" s="8">
        <v>3.9</v>
      </c>
      <c r="BG368" s="8" t="s">
        <v>13500</v>
      </c>
      <c r="BH368" s="8">
        <v>3.9</v>
      </c>
      <c r="BK368" s="8" t="s">
        <v>13500</v>
      </c>
      <c r="BL368" s="11">
        <v>0.87</v>
      </c>
    </row>
    <row r="369" spans="2:64">
      <c r="B369" t="s">
        <v>2975</v>
      </c>
      <c r="C369" t="str">
        <f>LEFT(Table2[[#This Row],[Category]], FIND("|", B369 &amp; "|") - 1)</f>
        <v>Electronics</v>
      </c>
      <c r="D369" s="1">
        <v>0.21</v>
      </c>
      <c r="F369" s="8" t="s">
        <v>431</v>
      </c>
      <c r="G369" s="8" t="str">
        <f t="shared" si="10"/>
        <v>D-Link DWA-131 300</v>
      </c>
      <c r="H369" s="11">
        <v>0.57999999999999996</v>
      </c>
      <c r="M369" s="9" t="s">
        <v>3220</v>
      </c>
      <c r="N369" s="10">
        <v>4</v>
      </c>
      <c r="R369" s="8"/>
      <c r="T369" t="s">
        <v>13500</v>
      </c>
      <c r="W369" s="16">
        <v>1290</v>
      </c>
      <c r="X369" s="8">
        <v>4</v>
      </c>
      <c r="AG369" s="8" t="s">
        <v>13142</v>
      </c>
      <c r="AH369" s="34">
        <v>2500</v>
      </c>
      <c r="AI369" s="15">
        <v>6530</v>
      </c>
      <c r="AJ369" s="31">
        <f t="shared" si="11"/>
        <v>16325000</v>
      </c>
      <c r="AO369" s="11">
        <v>0.48</v>
      </c>
      <c r="AP369" s="8">
        <v>4</v>
      </c>
      <c r="BG369" s="10" t="s">
        <v>13500</v>
      </c>
      <c r="BH369" s="8">
        <v>4</v>
      </c>
      <c r="BK369" s="10" t="s">
        <v>13500</v>
      </c>
      <c r="BL369" s="11">
        <v>0.48</v>
      </c>
    </row>
    <row r="370" spans="2:64">
      <c r="B370" t="s">
        <v>2933</v>
      </c>
      <c r="C370" t="str">
        <f>LEFT(Table2[[#This Row],[Category]], FIND("|", B370 &amp; "|") - 1)</f>
        <v>Electronics</v>
      </c>
      <c r="D370" s="1">
        <v>0.91</v>
      </c>
      <c r="F370" s="10" t="s">
        <v>10815</v>
      </c>
      <c r="G370" s="8" t="str">
        <f t="shared" si="10"/>
        <v>Dr Trust Electronic</v>
      </c>
      <c r="H370" s="12">
        <v>0.53</v>
      </c>
      <c r="M370" s="7" t="s">
        <v>3230</v>
      </c>
      <c r="N370" s="8">
        <v>4.2</v>
      </c>
      <c r="R370" s="8"/>
      <c r="T370" t="s">
        <v>13501</v>
      </c>
      <c r="W370" s="16">
        <v>7390</v>
      </c>
      <c r="X370" s="8">
        <v>4.0999999999999996</v>
      </c>
      <c r="AG370" s="8" t="s">
        <v>13083</v>
      </c>
      <c r="AH370" s="34">
        <v>20000</v>
      </c>
      <c r="AI370" s="15">
        <v>2581</v>
      </c>
      <c r="AJ370" s="31">
        <f t="shared" si="11"/>
        <v>51620000</v>
      </c>
      <c r="AO370" s="11">
        <v>0.63</v>
      </c>
      <c r="AP370" s="8">
        <v>4.0999999999999996</v>
      </c>
      <c r="BG370" s="8" t="s">
        <v>13500</v>
      </c>
      <c r="BH370" s="8">
        <v>4.0999999999999996</v>
      </c>
      <c r="BK370" s="8" t="s">
        <v>13500</v>
      </c>
      <c r="BL370" s="11">
        <v>0.63</v>
      </c>
    </row>
    <row r="371" spans="2:64">
      <c r="B371" t="s">
        <v>13084</v>
      </c>
      <c r="C371" t="str">
        <f>LEFT(Table2[[#This Row],[Category]], FIND("|", B371 &amp; "|") - 1)</f>
        <v>Computer&amp;Accessories</v>
      </c>
      <c r="D371" s="1">
        <v>0.64</v>
      </c>
      <c r="F371" s="8" t="s">
        <v>3309</v>
      </c>
      <c r="G371" s="8" t="str">
        <f t="shared" si="10"/>
        <v>Duracell 38W Fast</v>
      </c>
      <c r="H371" s="11">
        <v>0.49</v>
      </c>
      <c r="M371" s="9" t="s">
        <v>1</v>
      </c>
      <c r="N371" s="10">
        <v>4.2</v>
      </c>
      <c r="R371" s="8"/>
      <c r="T371" t="s">
        <v>13501</v>
      </c>
      <c r="W371" s="16">
        <v>6800</v>
      </c>
      <c r="X371" s="8">
        <v>4.0999999999999996</v>
      </c>
      <c r="AG371" s="8" t="s">
        <v>13142</v>
      </c>
      <c r="AH371" s="34">
        <v>11500</v>
      </c>
      <c r="AI371" s="15">
        <v>10308</v>
      </c>
      <c r="AJ371" s="31">
        <f t="shared" si="11"/>
        <v>118542000</v>
      </c>
      <c r="AO371" s="11">
        <v>0.41</v>
      </c>
      <c r="AP371" s="8">
        <v>4.0999999999999996</v>
      </c>
      <c r="BG371" s="10" t="s">
        <v>13501</v>
      </c>
      <c r="BH371" s="8">
        <v>4.0999999999999996</v>
      </c>
      <c r="BK371" s="10" t="s">
        <v>13501</v>
      </c>
      <c r="BL371" s="11">
        <v>0.41</v>
      </c>
    </row>
    <row r="372" spans="2:64">
      <c r="B372" t="s">
        <v>2975</v>
      </c>
      <c r="C372" t="str">
        <f>LEFT(Table2[[#This Row],[Category]], FIND("|", B372 &amp; "|") - 1)</f>
        <v>Electronics</v>
      </c>
      <c r="D372" s="1">
        <v>0.23</v>
      </c>
      <c r="F372" s="8" t="s">
        <v>6268</v>
      </c>
      <c r="G372" s="8" t="str">
        <f t="shared" si="10"/>
        <v>Duracell Chhota Power</v>
      </c>
      <c r="H372" s="11">
        <v>0.14000000000000001</v>
      </c>
      <c r="M372" s="7" t="s">
        <v>3235</v>
      </c>
      <c r="N372" s="8">
        <v>4.0999999999999996</v>
      </c>
      <c r="R372" s="8"/>
      <c r="T372" t="s">
        <v>13501</v>
      </c>
      <c r="W372" s="16">
        <v>6199</v>
      </c>
      <c r="X372" s="8">
        <v>4.0999999999999996</v>
      </c>
      <c r="AG372" s="8" t="s">
        <v>13142</v>
      </c>
      <c r="AH372" s="34">
        <v>10400</v>
      </c>
      <c r="AI372" s="15">
        <v>14391</v>
      </c>
      <c r="AJ372" s="31">
        <f t="shared" si="11"/>
        <v>149666400</v>
      </c>
      <c r="AO372" s="11">
        <v>0.4</v>
      </c>
      <c r="AP372" s="8">
        <v>4.0999999999999996</v>
      </c>
      <c r="BG372" s="8" t="s">
        <v>13501</v>
      </c>
      <c r="BH372" s="8">
        <v>4.0999999999999996</v>
      </c>
      <c r="BK372" s="8" t="s">
        <v>13501</v>
      </c>
      <c r="BL372" s="11">
        <v>0.4</v>
      </c>
    </row>
    <row r="373" spans="2:64">
      <c r="B373" t="s">
        <v>2975</v>
      </c>
      <c r="C373" t="str">
        <f>LEFT(Table2[[#This Row],[Category]], FIND("|", B373 &amp; "|") - 1)</f>
        <v>Electronics</v>
      </c>
      <c r="D373" s="1">
        <v>0.24</v>
      </c>
      <c r="F373" s="10" t="s">
        <v>7615</v>
      </c>
      <c r="G373" s="8" t="str">
        <f t="shared" si="10"/>
        <v>Duracell CR2016 3V</v>
      </c>
      <c r="H373" s="12">
        <v>0.42</v>
      </c>
      <c r="M373" s="9" t="s">
        <v>3245</v>
      </c>
      <c r="N373" s="10">
        <v>4.0999999999999996</v>
      </c>
      <c r="R373" s="8"/>
      <c r="T373" t="s">
        <v>13501</v>
      </c>
      <c r="W373" s="10">
        <v>645</v>
      </c>
      <c r="X373" s="10">
        <v>4</v>
      </c>
      <c r="AG373" s="10" t="s">
        <v>13142</v>
      </c>
      <c r="AH373" s="35">
        <v>1100</v>
      </c>
      <c r="AI373" s="14">
        <v>3271</v>
      </c>
      <c r="AJ373" s="31">
        <f t="shared" si="11"/>
        <v>3598100</v>
      </c>
      <c r="AO373" s="12">
        <v>0.41</v>
      </c>
      <c r="AP373" s="10">
        <v>4</v>
      </c>
      <c r="BG373" s="10" t="s">
        <v>13501</v>
      </c>
      <c r="BH373" s="10">
        <v>4</v>
      </c>
      <c r="BK373" s="10" t="s">
        <v>13501</v>
      </c>
      <c r="BL373" s="12">
        <v>0.41</v>
      </c>
    </row>
    <row r="374" spans="2:64">
      <c r="B374" t="s">
        <v>2933</v>
      </c>
      <c r="C374" t="str">
        <f>LEFT(Table2[[#This Row],[Category]], FIND("|", B374 &amp; "|") - 1)</f>
        <v>Electronics</v>
      </c>
      <c r="D374" s="1">
        <v>0.91</v>
      </c>
      <c r="F374" s="10" t="s">
        <v>7525</v>
      </c>
      <c r="G374" s="8" t="str">
        <f t="shared" si="10"/>
        <v>Duracell CR2025 3V</v>
      </c>
      <c r="H374" s="12">
        <v>0.42</v>
      </c>
      <c r="M374" s="7" t="s">
        <v>3250</v>
      </c>
      <c r="N374" s="8">
        <v>4.2</v>
      </c>
      <c r="R374" s="8"/>
      <c r="T374" t="s">
        <v>13501</v>
      </c>
      <c r="W374" s="16">
        <v>3599</v>
      </c>
      <c r="X374" s="8">
        <v>4</v>
      </c>
      <c r="AG374" s="8" t="s">
        <v>13142</v>
      </c>
      <c r="AH374" s="34">
        <v>7299</v>
      </c>
      <c r="AI374" s="15">
        <v>10324</v>
      </c>
      <c r="AJ374" s="31">
        <f t="shared" si="11"/>
        <v>75354876</v>
      </c>
      <c r="AO374" s="11">
        <v>0.51</v>
      </c>
      <c r="AP374" s="8">
        <v>4</v>
      </c>
      <c r="BG374" s="8" t="s">
        <v>13501</v>
      </c>
      <c r="BH374" s="8">
        <v>4</v>
      </c>
      <c r="BK374" s="8" t="s">
        <v>13501</v>
      </c>
      <c r="BL374" s="11">
        <v>0.51</v>
      </c>
    </row>
    <row r="375" spans="2:64">
      <c r="B375" t="s">
        <v>2975</v>
      </c>
      <c r="C375" t="str">
        <f>LEFT(Table2[[#This Row],[Category]], FIND("|", B375 &amp; "|") - 1)</f>
        <v>Electronics</v>
      </c>
      <c r="D375" s="1">
        <v>0.25</v>
      </c>
      <c r="F375" s="8" t="s">
        <v>1690</v>
      </c>
      <c r="G375" s="8" t="str">
        <f t="shared" si="10"/>
        <v>Duracell Micro USB</v>
      </c>
      <c r="H375" s="11">
        <v>0.47</v>
      </c>
      <c r="M375" s="9" t="s">
        <v>3254</v>
      </c>
      <c r="N375" s="10">
        <v>4</v>
      </c>
      <c r="R375" s="8"/>
      <c r="T375" t="s">
        <v>13501</v>
      </c>
      <c r="W375" s="13">
        <v>2599</v>
      </c>
      <c r="X375" s="10">
        <v>3.9</v>
      </c>
      <c r="AG375" s="10" t="s">
        <v>13142</v>
      </c>
      <c r="AH375" s="35">
        <v>4780</v>
      </c>
      <c r="AI375" s="14">
        <v>898</v>
      </c>
      <c r="AJ375" s="31">
        <f t="shared" si="11"/>
        <v>4292440</v>
      </c>
      <c r="AO375" s="12">
        <v>0.46</v>
      </c>
      <c r="AP375" s="10">
        <v>3.9</v>
      </c>
      <c r="BG375" s="10" t="s">
        <v>13501</v>
      </c>
      <c r="BH375" s="10">
        <v>3.9</v>
      </c>
      <c r="BK375" s="10" t="s">
        <v>13501</v>
      </c>
      <c r="BL375" s="12">
        <v>0.46</v>
      </c>
    </row>
    <row r="376" spans="2:64">
      <c r="B376" t="s">
        <v>3260</v>
      </c>
      <c r="C376" t="str">
        <f>LEFT(Table2[[#This Row],[Category]], FIND("|", B376 &amp; "|") - 1)</f>
        <v>Electronics</v>
      </c>
      <c r="D376" s="1">
        <v>0.72</v>
      </c>
      <c r="F376" s="10" t="s">
        <v>5909</v>
      </c>
      <c r="G376" s="8" t="str">
        <f t="shared" si="10"/>
        <v>Duracell Plus AAA</v>
      </c>
      <c r="H376" s="12">
        <v>0.2</v>
      </c>
      <c r="M376" s="7" t="s">
        <v>3258</v>
      </c>
      <c r="N376" s="8">
        <v>4.3</v>
      </c>
      <c r="R376" s="8"/>
      <c r="T376" t="s">
        <v>13501</v>
      </c>
      <c r="W376" s="16">
        <v>1804</v>
      </c>
      <c r="X376" s="8">
        <v>4</v>
      </c>
      <c r="AG376" s="8" t="s">
        <v>13142</v>
      </c>
      <c r="AH376" s="34">
        <v>2380</v>
      </c>
      <c r="AI376" s="15">
        <v>15382</v>
      </c>
      <c r="AJ376" s="31">
        <f t="shared" si="11"/>
        <v>36609160</v>
      </c>
      <c r="AO376" s="11">
        <v>0.24</v>
      </c>
      <c r="AP376" s="8">
        <v>4</v>
      </c>
      <c r="BG376" s="8" t="s">
        <v>13501</v>
      </c>
      <c r="BH376" s="8">
        <v>4</v>
      </c>
      <c r="BK376" s="8" t="s">
        <v>13501</v>
      </c>
      <c r="BL376" s="11">
        <v>0.24</v>
      </c>
    </row>
    <row r="377" spans="2:64">
      <c r="B377" t="s">
        <v>2933</v>
      </c>
      <c r="C377" t="str">
        <f>LEFT(Table2[[#This Row],[Category]], FIND("|", B377 &amp; "|") - 1)</f>
        <v>Electronics</v>
      </c>
      <c r="D377" s="1">
        <v>0.76</v>
      </c>
      <c r="F377" s="8" t="s">
        <v>5631</v>
      </c>
      <c r="G377" s="8" t="str">
        <f t="shared" si="10"/>
        <v>Duracell Rechargeable AA</v>
      </c>
      <c r="H377" s="11">
        <v>0.2</v>
      </c>
      <c r="M377" s="9" t="s">
        <v>3265</v>
      </c>
      <c r="N377" s="10">
        <v>4.3</v>
      </c>
      <c r="R377" s="8"/>
      <c r="T377" t="s">
        <v>13501</v>
      </c>
      <c r="W377" s="10">
        <v>610</v>
      </c>
      <c r="X377" s="10">
        <v>4.0999999999999996</v>
      </c>
      <c r="AG377" s="10" t="s">
        <v>13142</v>
      </c>
      <c r="AH377" s="35">
        <v>825</v>
      </c>
      <c r="AI377" s="14">
        <v>13165</v>
      </c>
      <c r="AJ377" s="31">
        <f t="shared" si="11"/>
        <v>10861125</v>
      </c>
      <c r="AO377" s="12">
        <v>0.26</v>
      </c>
      <c r="AP377" s="10">
        <v>4.0999999999999996</v>
      </c>
      <c r="BG377" s="10" t="s">
        <v>13501</v>
      </c>
      <c r="BH377" s="10">
        <v>4.0999999999999996</v>
      </c>
      <c r="BK377" s="10" t="s">
        <v>13501</v>
      </c>
      <c r="BL377" s="12">
        <v>0.26</v>
      </c>
    </row>
    <row r="378" spans="2:64">
      <c r="B378" t="s">
        <v>2933</v>
      </c>
      <c r="C378" t="str">
        <f>LEFT(Table2[[#This Row],[Category]], FIND("|", B378 &amp; "|") - 1)</f>
        <v>Electronics</v>
      </c>
      <c r="D378" s="1">
        <v>0.5</v>
      </c>
      <c r="F378" s="10" t="s">
        <v>6946</v>
      </c>
      <c r="G378" s="8" t="str">
        <f t="shared" si="10"/>
        <v>Duracell Rechargeable AA</v>
      </c>
      <c r="H378" s="12">
        <v>0.21</v>
      </c>
      <c r="M378" s="7" t="s">
        <v>3275</v>
      </c>
      <c r="N378" s="8">
        <v>4.0999999999999996</v>
      </c>
      <c r="R378" s="8"/>
      <c r="T378" t="s">
        <v>13501</v>
      </c>
      <c r="W378" s="8">
        <v>640</v>
      </c>
      <c r="X378" s="8">
        <v>4.0999999999999996</v>
      </c>
      <c r="AG378" s="8" t="s">
        <v>13142</v>
      </c>
      <c r="AH378" s="34">
        <v>1020</v>
      </c>
      <c r="AI378" s="15">
        <v>5059</v>
      </c>
      <c r="AJ378" s="31">
        <f t="shared" si="11"/>
        <v>5160180</v>
      </c>
      <c r="AO378" s="11">
        <v>0.37</v>
      </c>
      <c r="AP378" s="8">
        <v>4.0999999999999996</v>
      </c>
      <c r="BG378" s="8" t="s">
        <v>13501</v>
      </c>
      <c r="BH378" s="8">
        <v>4.0999999999999996</v>
      </c>
      <c r="BK378" s="8" t="s">
        <v>13501</v>
      </c>
      <c r="BL378" s="11">
        <v>0.37</v>
      </c>
    </row>
    <row r="379" spans="2:64">
      <c r="B379" t="s">
        <v>13084</v>
      </c>
      <c r="C379" t="str">
        <f>LEFT(Table2[[#This Row],[Category]], FIND("|", B379 &amp; "|") - 1)</f>
        <v>Computer&amp;Accessories</v>
      </c>
      <c r="D379" s="1">
        <v>0.43</v>
      </c>
      <c r="F379" s="10" t="s">
        <v>372</v>
      </c>
      <c r="G379" s="8" t="str">
        <f t="shared" si="10"/>
        <v>Duracell Type C</v>
      </c>
      <c r="H379" s="12">
        <v>0.51</v>
      </c>
      <c r="M379" s="9" t="s">
        <v>12</v>
      </c>
      <c r="N379" s="10">
        <v>4</v>
      </c>
      <c r="R379" s="8"/>
      <c r="T379" t="s">
        <v>13501</v>
      </c>
      <c r="W379" s="16">
        <v>1959</v>
      </c>
      <c r="X379" s="8">
        <v>4</v>
      </c>
      <c r="AG379" s="8" t="s">
        <v>13142</v>
      </c>
      <c r="AH379" s="34">
        <v>2400</v>
      </c>
      <c r="AI379" s="15">
        <v>237</v>
      </c>
      <c r="AJ379" s="31">
        <f t="shared" si="11"/>
        <v>568800</v>
      </c>
      <c r="AO379" s="11">
        <v>0.18</v>
      </c>
      <c r="AP379" s="8">
        <v>4</v>
      </c>
      <c r="BG379" s="10" t="s">
        <v>13501</v>
      </c>
      <c r="BH379" s="8">
        <v>4</v>
      </c>
      <c r="BK379" s="10" t="s">
        <v>13501</v>
      </c>
      <c r="BL379" s="11">
        <v>0.18</v>
      </c>
    </row>
    <row r="380" spans="2:64">
      <c r="B380" t="s">
        <v>2975</v>
      </c>
      <c r="C380" t="str">
        <f>LEFT(Table2[[#This Row],[Category]], FIND("|", B380 &amp; "|") - 1)</f>
        <v>Electronics</v>
      </c>
      <c r="D380" s="1">
        <v>0.18</v>
      </c>
      <c r="F380" s="10" t="s">
        <v>1328</v>
      </c>
      <c r="G380" s="8" t="str">
        <f t="shared" si="10"/>
        <v>Duracell Type-C To</v>
      </c>
      <c r="H380" s="12">
        <v>0.47</v>
      </c>
      <c r="M380" s="7" t="s">
        <v>3287</v>
      </c>
      <c r="N380" s="8">
        <v>4.0999999999999996</v>
      </c>
      <c r="R380" s="8"/>
      <c r="T380" t="s">
        <v>13501</v>
      </c>
      <c r="W380" s="16">
        <v>1498</v>
      </c>
      <c r="X380" s="8">
        <v>3.8</v>
      </c>
      <c r="AG380" s="8" t="s">
        <v>13142</v>
      </c>
      <c r="AH380" s="34">
        <v>2300</v>
      </c>
      <c r="AI380" s="15">
        <v>95</v>
      </c>
      <c r="AJ380" s="31">
        <f t="shared" si="11"/>
        <v>218500</v>
      </c>
      <c r="AO380" s="11">
        <v>0.35</v>
      </c>
      <c r="AP380" s="8">
        <v>3.8</v>
      </c>
      <c r="BG380" s="8" t="s">
        <v>13501</v>
      </c>
      <c r="BH380" s="8">
        <v>3.8</v>
      </c>
      <c r="BK380" s="8" t="s">
        <v>13501</v>
      </c>
      <c r="BL380" s="11">
        <v>0.35</v>
      </c>
    </row>
    <row r="381" spans="2:64">
      <c r="B381" t="s">
        <v>13084</v>
      </c>
      <c r="C381" t="str">
        <f>LEFT(Table2[[#This Row],[Category]], FIND("|", B381 &amp; "|") - 1)</f>
        <v>Computer&amp;Accessories</v>
      </c>
      <c r="D381" s="1">
        <v>0.8</v>
      </c>
      <c r="F381" s="10" t="s">
        <v>5031</v>
      </c>
      <c r="G381" s="8" t="str">
        <f t="shared" si="10"/>
        <v>Duracell Ultra Alkaline</v>
      </c>
      <c r="H381" s="12">
        <v>0.16</v>
      </c>
      <c r="M381" s="9" t="s">
        <v>22</v>
      </c>
      <c r="N381" s="10">
        <v>3.9</v>
      </c>
      <c r="R381" s="8"/>
      <c r="T381" t="s">
        <v>13501</v>
      </c>
      <c r="W381" s="13">
        <v>2590</v>
      </c>
      <c r="X381" s="10">
        <v>4.0999999999999996</v>
      </c>
      <c r="AG381" s="10" t="s">
        <v>13142</v>
      </c>
      <c r="AH381" s="35">
        <v>4200</v>
      </c>
      <c r="AI381" s="14">
        <v>63</v>
      </c>
      <c r="AJ381" s="31">
        <f t="shared" si="11"/>
        <v>264600</v>
      </c>
      <c r="AO381" s="12">
        <v>0.38</v>
      </c>
      <c r="AP381" s="10">
        <v>4.0999999999999996</v>
      </c>
      <c r="BG381" s="10" t="s">
        <v>13501</v>
      </c>
      <c r="BH381" s="10">
        <v>4.0999999999999996</v>
      </c>
      <c r="BK381" s="10" t="s">
        <v>13501</v>
      </c>
      <c r="BL381" s="12">
        <v>0.38</v>
      </c>
    </row>
    <row r="382" spans="2:64">
      <c r="B382" t="s">
        <v>2933</v>
      </c>
      <c r="C382" t="str">
        <f>LEFT(Table2[[#This Row],[Category]], FIND("|", B382 &amp; "|") - 1)</f>
        <v>Electronics</v>
      </c>
      <c r="D382" s="1">
        <v>0.91</v>
      </c>
      <c r="F382" s="10" t="s">
        <v>5782</v>
      </c>
      <c r="G382" s="8" t="str">
        <f t="shared" si="10"/>
        <v>Duracell Ultra Alkaline</v>
      </c>
      <c r="H382" s="12">
        <v>0.15</v>
      </c>
      <c r="M382" s="7" t="s">
        <v>3301</v>
      </c>
      <c r="N382" s="8">
        <v>4.2</v>
      </c>
      <c r="R382" s="8"/>
      <c r="T382" t="s">
        <v>13501</v>
      </c>
      <c r="W382" s="16">
        <v>2599</v>
      </c>
      <c r="X382" s="8">
        <v>4.0999999999999996</v>
      </c>
      <c r="AG382" s="8" t="s">
        <v>13142</v>
      </c>
      <c r="AH382" s="34">
        <v>4400</v>
      </c>
      <c r="AI382" s="15">
        <v>14947</v>
      </c>
      <c r="AJ382" s="31">
        <f t="shared" si="11"/>
        <v>65766800</v>
      </c>
      <c r="AO382" s="11">
        <v>0.41</v>
      </c>
      <c r="AP382" s="8">
        <v>4.0999999999999996</v>
      </c>
      <c r="BG382" s="8" t="s">
        <v>13501</v>
      </c>
      <c r="BH382" s="8">
        <v>4.0999999999999996</v>
      </c>
      <c r="BK382" s="8" t="s">
        <v>13501</v>
      </c>
      <c r="BL382" s="11">
        <v>0.41</v>
      </c>
    </row>
    <row r="383" spans="2:64">
      <c r="B383" t="s">
        <v>2975</v>
      </c>
      <c r="C383" t="str">
        <f>LEFT(Table2[[#This Row],[Category]], FIND("|", B383 &amp; "|") - 1)</f>
        <v>Electronics</v>
      </c>
      <c r="D383" s="1">
        <v>0.25</v>
      </c>
      <c r="F383" s="8" t="s">
        <v>8449</v>
      </c>
      <c r="G383" s="8" t="str">
        <f t="shared" si="10"/>
        <v>Duracell Ultra Alkaline</v>
      </c>
      <c r="H383" s="11">
        <v>0.05</v>
      </c>
      <c r="M383" s="9" t="s">
        <v>3304</v>
      </c>
      <c r="N383" s="10">
        <v>4</v>
      </c>
      <c r="R383" s="8"/>
      <c r="T383" t="s">
        <v>13501</v>
      </c>
      <c r="W383" s="8">
        <v>850</v>
      </c>
      <c r="X383" s="8">
        <v>4.0999999999999996</v>
      </c>
      <c r="AG383" s="8" t="s">
        <v>13142</v>
      </c>
      <c r="AH383" s="34">
        <v>1000</v>
      </c>
      <c r="AI383" s="15">
        <v>7619</v>
      </c>
      <c r="AJ383" s="31">
        <f t="shared" si="11"/>
        <v>7619000</v>
      </c>
      <c r="AO383" s="11">
        <v>0.15</v>
      </c>
      <c r="AP383" s="8">
        <v>4.0999999999999996</v>
      </c>
      <c r="BG383" s="10" t="s">
        <v>13501</v>
      </c>
      <c r="BH383" s="8">
        <v>4.0999999999999996</v>
      </c>
      <c r="BK383" s="10" t="s">
        <v>13501</v>
      </c>
      <c r="BL383" s="11">
        <v>0.15</v>
      </c>
    </row>
    <row r="384" spans="2:64">
      <c r="B384" t="s">
        <v>3092</v>
      </c>
      <c r="C384" t="str">
        <f>LEFT(Table2[[#This Row],[Category]], FIND("|", B384 &amp; "|") - 1)</f>
        <v>Electronics</v>
      </c>
      <c r="D384" s="1">
        <v>0.49</v>
      </c>
      <c r="F384" s="8" t="s">
        <v>268</v>
      </c>
      <c r="G384" s="8" t="str">
        <f t="shared" si="10"/>
        <v>Duracell USB C</v>
      </c>
      <c r="H384" s="11">
        <v>0.51</v>
      </c>
      <c r="M384" s="7" t="s">
        <v>3308</v>
      </c>
      <c r="N384" s="8">
        <v>4.4000000000000004</v>
      </c>
      <c r="R384" s="8"/>
      <c r="T384" t="s">
        <v>13501</v>
      </c>
      <c r="W384" s="16">
        <v>1449</v>
      </c>
      <c r="X384" s="8">
        <v>3.9</v>
      </c>
      <c r="AG384" s="8" t="s">
        <v>13142</v>
      </c>
      <c r="AH384" s="34">
        <v>2349</v>
      </c>
      <c r="AI384" s="15">
        <v>9019</v>
      </c>
      <c r="AJ384" s="31">
        <f t="shared" si="11"/>
        <v>21185631</v>
      </c>
      <c r="AO384" s="11">
        <v>0.38</v>
      </c>
      <c r="AP384" s="8">
        <v>3.9</v>
      </c>
      <c r="BG384" s="8" t="s">
        <v>13501</v>
      </c>
      <c r="BH384" s="8">
        <v>3.9</v>
      </c>
      <c r="BK384" s="8" t="s">
        <v>13501</v>
      </c>
      <c r="BL384" s="11">
        <v>0.38</v>
      </c>
    </row>
    <row r="385" spans="2:64">
      <c r="B385" t="s">
        <v>2975</v>
      </c>
      <c r="C385" t="str">
        <f>LEFT(Table2[[#This Row],[Category]], FIND("|", B385 &amp; "|") - 1)</f>
        <v>Electronics</v>
      </c>
      <c r="D385" s="1">
        <v>0.19</v>
      </c>
      <c r="F385" s="8" t="s">
        <v>189</v>
      </c>
      <c r="G385" s="8" t="str">
        <f t="shared" si="10"/>
        <v>Duracell USB Lightning</v>
      </c>
      <c r="H385" s="11">
        <v>0.46</v>
      </c>
      <c r="M385" s="9" t="s">
        <v>3318</v>
      </c>
      <c r="N385" s="10">
        <v>4.2</v>
      </c>
      <c r="R385" s="8"/>
      <c r="T385" t="s">
        <v>13219</v>
      </c>
      <c r="W385" s="16">
        <v>7799</v>
      </c>
      <c r="X385" s="8">
        <v>4</v>
      </c>
      <c r="AG385" s="8" t="s">
        <v>13142</v>
      </c>
      <c r="AH385" s="34">
        <v>12500</v>
      </c>
      <c r="AI385" s="15">
        <v>5160</v>
      </c>
      <c r="AJ385" s="31">
        <f t="shared" si="11"/>
        <v>64500000</v>
      </c>
      <c r="AO385" s="11">
        <v>0.38</v>
      </c>
      <c r="AP385" s="8">
        <v>4</v>
      </c>
      <c r="BG385" s="10" t="s">
        <v>13501</v>
      </c>
      <c r="BH385" s="8">
        <v>4</v>
      </c>
      <c r="BK385" s="10" t="s">
        <v>13501</v>
      </c>
      <c r="BL385" s="11">
        <v>0.38</v>
      </c>
    </row>
    <row r="386" spans="2:64">
      <c r="B386" t="s">
        <v>3330</v>
      </c>
      <c r="C386" t="str">
        <f>LEFT(Table2[[#This Row],[Category]], FIND("|", B386 &amp; "|") - 1)</f>
        <v>Electronics</v>
      </c>
      <c r="D386" s="1">
        <v>0.66</v>
      </c>
      <c r="F386" s="8" t="s">
        <v>6541</v>
      </c>
      <c r="G386" s="8" t="str">
        <f t="shared" ref="G386:G449" si="12">LEFT(F386,FIND(" ",F386,FIND(" ",F386,FIND(" ",F386)+1)+1)-1)</f>
        <v>Dyazo 6 Angles</v>
      </c>
      <c r="H386" s="11">
        <v>0.7</v>
      </c>
      <c r="M386" s="7" t="s">
        <v>3328</v>
      </c>
      <c r="N386" s="8">
        <v>3.8</v>
      </c>
      <c r="R386" s="8"/>
      <c r="T386" t="s">
        <v>13557</v>
      </c>
      <c r="W386" s="8">
        <v>299</v>
      </c>
      <c r="X386" s="8">
        <v>4.3</v>
      </c>
      <c r="AG386" s="8" t="s">
        <v>13084</v>
      </c>
      <c r="AH386" s="34">
        <v>999</v>
      </c>
      <c r="AI386" s="15">
        <v>766</v>
      </c>
      <c r="AJ386" s="31">
        <f t="shared" si="11"/>
        <v>765234</v>
      </c>
      <c r="AO386" s="11">
        <v>0.7</v>
      </c>
      <c r="AP386" s="8">
        <v>4.3</v>
      </c>
      <c r="BG386" s="8" t="s">
        <v>13219</v>
      </c>
      <c r="BH386" s="8">
        <v>4.3</v>
      </c>
      <c r="BK386" s="8" t="s">
        <v>13219</v>
      </c>
      <c r="BL386" s="11">
        <v>0.7</v>
      </c>
    </row>
    <row r="387" spans="2:64">
      <c r="B387" t="s">
        <v>2933</v>
      </c>
      <c r="C387" t="str">
        <f>LEFT(Table2[[#This Row],[Category]], FIND("|", B387 &amp; "|") - 1)</f>
        <v>Electronics</v>
      </c>
      <c r="D387" s="1">
        <v>0.8</v>
      </c>
      <c r="F387" s="8" t="s">
        <v>4780</v>
      </c>
      <c r="G387" s="8" t="str">
        <f t="shared" si="12"/>
        <v>DYAZO USB 3.0</v>
      </c>
      <c r="H387" s="11">
        <v>0.72</v>
      </c>
      <c r="M387" s="9" t="s">
        <v>3339</v>
      </c>
      <c r="N387" s="10">
        <v>4.3</v>
      </c>
      <c r="R387" s="8"/>
      <c r="T387" t="s">
        <v>13557</v>
      </c>
      <c r="W387" s="16">
        <v>1815</v>
      </c>
      <c r="X387" s="8">
        <v>4.5</v>
      </c>
      <c r="AG387" s="8" t="s">
        <v>13084</v>
      </c>
      <c r="AH387" s="34">
        <v>3100</v>
      </c>
      <c r="AI387" s="15">
        <v>92925</v>
      </c>
      <c r="AJ387" s="31">
        <f t="shared" ref="AJ387:AJ450" si="13">PRODUCT(AH387,AI387)</f>
        <v>288067500</v>
      </c>
      <c r="AO387" s="11">
        <v>0.41</v>
      </c>
      <c r="AP387" s="8">
        <v>4.5</v>
      </c>
      <c r="BG387" s="10" t="s">
        <v>13557</v>
      </c>
      <c r="BH387" s="8">
        <v>4.5</v>
      </c>
      <c r="BK387" s="10" t="s">
        <v>13557</v>
      </c>
      <c r="BL387" s="11">
        <v>0.41</v>
      </c>
    </row>
    <row r="388" spans="2:64">
      <c r="B388" t="s">
        <v>2975</v>
      </c>
      <c r="C388" t="str">
        <f>LEFT(Table2[[#This Row],[Category]], FIND("|", B388 &amp; "|") - 1)</f>
        <v>Electronics</v>
      </c>
      <c r="D388" s="1">
        <v>0.26</v>
      </c>
      <c r="F388" s="8" t="s">
        <v>12559</v>
      </c>
      <c r="G388" s="8" t="str">
        <f t="shared" si="12"/>
        <v>Dynore Stainless Steel</v>
      </c>
      <c r="H388" s="11">
        <v>0.59</v>
      </c>
      <c r="M388" s="7" t="s">
        <v>3343</v>
      </c>
      <c r="N388" s="8">
        <v>4.2</v>
      </c>
      <c r="R388" s="8"/>
      <c r="T388" t="s">
        <v>13557</v>
      </c>
      <c r="W388" s="16">
        <v>3307</v>
      </c>
      <c r="X388" s="8">
        <v>4.3</v>
      </c>
      <c r="AG388" s="8" t="s">
        <v>13084</v>
      </c>
      <c r="AH388" s="34">
        <v>6100</v>
      </c>
      <c r="AI388" s="15">
        <v>2515</v>
      </c>
      <c r="AJ388" s="31">
        <f t="shared" si="13"/>
        <v>15341500</v>
      </c>
      <c r="AO388" s="11">
        <v>0.46</v>
      </c>
      <c r="AP388" s="8">
        <v>4.3</v>
      </c>
      <c r="BG388" s="8" t="s">
        <v>13557</v>
      </c>
      <c r="BH388" s="8">
        <v>4.3</v>
      </c>
      <c r="BK388" s="8" t="s">
        <v>13557</v>
      </c>
      <c r="BL388" s="11">
        <v>0.46</v>
      </c>
    </row>
    <row r="389" spans="2:64">
      <c r="B389" t="s">
        <v>2975</v>
      </c>
      <c r="C389" t="str">
        <f>LEFT(Table2[[#This Row],[Category]], FIND("|", B389 &amp; "|") - 1)</f>
        <v>Electronics</v>
      </c>
      <c r="D389" s="1">
        <v>0.2</v>
      </c>
      <c r="F389" s="8" t="s">
        <v>12759</v>
      </c>
      <c r="G389" s="8" t="str">
        <f t="shared" si="12"/>
        <v>Eco Crystal J</v>
      </c>
      <c r="H389" s="11">
        <v>0.5</v>
      </c>
      <c r="M389" s="9" t="s">
        <v>3353</v>
      </c>
      <c r="N389" s="10">
        <v>3.9</v>
      </c>
      <c r="R389" s="8"/>
      <c r="T389" t="s">
        <v>13220</v>
      </c>
      <c r="W389" s="16">
        <v>1792</v>
      </c>
      <c r="X389" s="8">
        <v>4.5</v>
      </c>
      <c r="AG389" s="8" t="s">
        <v>13084</v>
      </c>
      <c r="AH389" s="34">
        <v>3500</v>
      </c>
      <c r="AI389" s="15">
        <v>26194</v>
      </c>
      <c r="AJ389" s="31">
        <f t="shared" si="13"/>
        <v>91679000</v>
      </c>
      <c r="AO389" s="11">
        <v>0.49</v>
      </c>
      <c r="AP389" s="8">
        <v>4.5</v>
      </c>
      <c r="BG389" s="10" t="s">
        <v>13557</v>
      </c>
      <c r="BH389" s="8">
        <v>4.5</v>
      </c>
      <c r="BK389" s="10" t="s">
        <v>13557</v>
      </c>
      <c r="BL389" s="11">
        <v>0.49</v>
      </c>
    </row>
    <row r="390" spans="2:64">
      <c r="B390" t="s">
        <v>3147</v>
      </c>
      <c r="C390" t="str">
        <f>LEFT(Table2[[#This Row],[Category]], FIND("|", B390 &amp; "|") - 1)</f>
        <v>Electronics</v>
      </c>
      <c r="D390" s="1">
        <v>0.37</v>
      </c>
      <c r="F390" s="8" t="s">
        <v>5813</v>
      </c>
      <c r="G390" s="8" t="str">
        <f t="shared" si="12"/>
        <v>E-COSMOS 5V 1.2W</v>
      </c>
      <c r="H390" s="11">
        <v>0</v>
      </c>
      <c r="M390" s="7" t="s">
        <v>3363</v>
      </c>
      <c r="N390" s="8">
        <v>4.4000000000000004</v>
      </c>
      <c r="R390" s="8"/>
      <c r="T390" t="s">
        <v>13221</v>
      </c>
      <c r="W390" s="8">
        <v>299</v>
      </c>
      <c r="X390" s="8">
        <v>3.8</v>
      </c>
      <c r="AG390" s="8" t="s">
        <v>13083</v>
      </c>
      <c r="AH390" s="34">
        <v>999</v>
      </c>
      <c r="AI390" s="15">
        <v>928</v>
      </c>
      <c r="AJ390" s="31">
        <f t="shared" si="13"/>
        <v>927072</v>
      </c>
      <c r="AO390" s="11">
        <v>0.7</v>
      </c>
      <c r="AP390" s="8">
        <v>3.8</v>
      </c>
      <c r="BG390" s="8" t="s">
        <v>13220</v>
      </c>
      <c r="BH390" s="8">
        <v>3.8</v>
      </c>
      <c r="BK390" s="8" t="s">
        <v>13220</v>
      </c>
      <c r="BL390" s="11">
        <v>0.7</v>
      </c>
    </row>
    <row r="391" spans="2:64">
      <c r="B391" t="s">
        <v>3051</v>
      </c>
      <c r="C391" t="str">
        <f>LEFT(Table2[[#This Row],[Category]], FIND("|", B391 &amp; "|") - 1)</f>
        <v>Electronics</v>
      </c>
      <c r="D391" s="1">
        <v>0.43</v>
      </c>
      <c r="F391" s="10" t="s">
        <v>8139</v>
      </c>
      <c r="G391" s="8" t="str">
        <f t="shared" si="12"/>
        <v>E-COSMOS 5V 1.2W</v>
      </c>
      <c r="H391" s="12">
        <v>0</v>
      </c>
      <c r="M391" s="9" t="s">
        <v>3373</v>
      </c>
      <c r="N391" s="10">
        <v>4</v>
      </c>
      <c r="R391" s="8"/>
      <c r="T391" t="s">
        <v>13221</v>
      </c>
      <c r="W391" s="13">
        <v>1049</v>
      </c>
      <c r="X391" s="10">
        <v>3.7</v>
      </c>
      <c r="AG391" s="10" t="s">
        <v>13142</v>
      </c>
      <c r="AH391" s="35">
        <v>2499</v>
      </c>
      <c r="AI391" s="14">
        <v>638</v>
      </c>
      <c r="AJ391" s="31">
        <f t="shared" si="13"/>
        <v>1594362</v>
      </c>
      <c r="AO391" s="12">
        <v>0.57999999999999996</v>
      </c>
      <c r="AP391" s="10">
        <v>3.7</v>
      </c>
      <c r="BG391" s="10" t="s">
        <v>13221</v>
      </c>
      <c r="BH391" s="10">
        <v>3.7</v>
      </c>
      <c r="BK391" s="10" t="s">
        <v>13221</v>
      </c>
      <c r="BL391" s="12">
        <v>0.57999999999999996</v>
      </c>
    </row>
    <row r="392" spans="2:64">
      <c r="B392" t="s">
        <v>2933</v>
      </c>
      <c r="C392" t="str">
        <f>LEFT(Table2[[#This Row],[Category]], FIND("|", B392 &amp; "|") - 1)</f>
        <v>Electronics</v>
      </c>
      <c r="D392" s="1">
        <v>0.5</v>
      </c>
      <c r="F392" s="10" t="s">
        <v>6456</v>
      </c>
      <c r="G392" s="8" t="str">
        <f t="shared" si="12"/>
        <v>E-COSMOS Plug in</v>
      </c>
      <c r="H392" s="12">
        <v>0.1</v>
      </c>
      <c r="M392" s="7" t="s">
        <v>3383</v>
      </c>
      <c r="N392" s="8">
        <v>4</v>
      </c>
      <c r="R392" s="8"/>
      <c r="T392" t="s">
        <v>13222</v>
      </c>
      <c r="W392" s="16">
        <v>1049</v>
      </c>
      <c r="X392" s="8">
        <v>3.6</v>
      </c>
      <c r="AG392" s="8" t="s">
        <v>13142</v>
      </c>
      <c r="AH392" s="34">
        <v>2499</v>
      </c>
      <c r="AI392" s="15">
        <v>328</v>
      </c>
      <c r="AJ392" s="31">
        <f t="shared" si="13"/>
        <v>819672</v>
      </c>
      <c r="AO392" s="11">
        <v>0.57999999999999996</v>
      </c>
      <c r="AP392" s="8">
        <v>3.6</v>
      </c>
      <c r="BG392" s="8" t="s">
        <v>13221</v>
      </c>
      <c r="BH392" s="8">
        <v>3.6</v>
      </c>
      <c r="BK392" s="8" t="s">
        <v>13221</v>
      </c>
      <c r="BL392" s="11">
        <v>0.57999999999999996</v>
      </c>
    </row>
    <row r="393" spans="2:64">
      <c r="B393" t="s">
        <v>2933</v>
      </c>
      <c r="C393" t="str">
        <f>LEFT(Table2[[#This Row],[Category]], FIND("|", B393 &amp; "|") - 1)</f>
        <v>Electronics</v>
      </c>
      <c r="D393" s="1">
        <v>0.75</v>
      </c>
      <c r="F393" s="8" t="s">
        <v>11412</v>
      </c>
      <c r="G393" s="8" t="str">
        <f t="shared" si="12"/>
        <v>ECOVACS DEEBOT N8</v>
      </c>
      <c r="H393" s="11">
        <v>0.53</v>
      </c>
      <c r="M393" s="9" t="s">
        <v>3388</v>
      </c>
      <c r="N393" s="10">
        <v>3.8</v>
      </c>
      <c r="R393" s="8"/>
      <c r="T393" t="s">
        <v>13223</v>
      </c>
      <c r="W393" s="16">
        <v>1990</v>
      </c>
      <c r="X393" s="8">
        <v>4</v>
      </c>
      <c r="AG393" s="8" t="s">
        <v>13083</v>
      </c>
      <c r="AH393" s="34">
        <v>3100</v>
      </c>
      <c r="AI393" s="15">
        <v>897</v>
      </c>
      <c r="AJ393" s="31">
        <f t="shared" si="13"/>
        <v>2780700</v>
      </c>
      <c r="AO393" s="11">
        <v>0.36</v>
      </c>
      <c r="AP393" s="8">
        <v>4</v>
      </c>
      <c r="BG393" s="10" t="s">
        <v>13222</v>
      </c>
      <c r="BH393" s="8">
        <v>4</v>
      </c>
      <c r="BK393" s="10" t="s">
        <v>13222</v>
      </c>
      <c r="BL393" s="11">
        <v>0.36</v>
      </c>
    </row>
    <row r="394" spans="2:64">
      <c r="B394" t="s">
        <v>13084</v>
      </c>
      <c r="C394" t="str">
        <f>LEFT(Table2[[#This Row],[Category]], FIND("|", B394 &amp; "|") - 1)</f>
        <v>Computer&amp;Accessories</v>
      </c>
      <c r="D394" s="1">
        <v>0.53</v>
      </c>
      <c r="F394" s="10" t="s">
        <v>1388</v>
      </c>
      <c r="G394" s="8" t="str">
        <f t="shared" si="12"/>
        <v>EGate i9 Pro-Max</v>
      </c>
      <c r="H394" s="12">
        <v>0.41</v>
      </c>
      <c r="M394" s="7" t="s">
        <v>32</v>
      </c>
      <c r="N394" s="8">
        <v>4.2</v>
      </c>
      <c r="R394" s="8"/>
      <c r="T394" t="s">
        <v>13224</v>
      </c>
      <c r="W394" s="16">
        <v>1499</v>
      </c>
      <c r="X394" s="8">
        <v>4.5</v>
      </c>
      <c r="AG394" s="8" t="s">
        <v>13084</v>
      </c>
      <c r="AH394" s="34">
        <v>2999</v>
      </c>
      <c r="AI394" s="15">
        <v>8656</v>
      </c>
      <c r="AJ394" s="31">
        <f t="shared" si="13"/>
        <v>25959344</v>
      </c>
      <c r="AO394" s="11">
        <v>0.5</v>
      </c>
      <c r="AP394" s="8">
        <v>4.5</v>
      </c>
      <c r="BG394" s="8" t="s">
        <v>13223</v>
      </c>
      <c r="BH394" s="8">
        <v>4.5</v>
      </c>
      <c r="BK394" s="8" t="s">
        <v>13223</v>
      </c>
      <c r="BL394" s="11">
        <v>0.5</v>
      </c>
    </row>
    <row r="395" spans="2:64">
      <c r="B395" t="s">
        <v>13084</v>
      </c>
      <c r="C395" t="str">
        <f>LEFT(Table2[[#This Row],[Category]], FIND("|", B395 &amp; "|") - 1)</f>
        <v>Computer&amp;Accessories</v>
      </c>
      <c r="D395" s="1">
        <v>0.61</v>
      </c>
      <c r="F395" s="8" t="s">
        <v>1037</v>
      </c>
      <c r="G395" s="8" t="str">
        <f t="shared" si="12"/>
        <v>Electvision Remote Control</v>
      </c>
      <c r="H395" s="11">
        <v>0.35</v>
      </c>
      <c r="M395" s="9" t="s">
        <v>42</v>
      </c>
      <c r="N395" s="10">
        <v>4.2</v>
      </c>
      <c r="R395" s="8"/>
      <c r="T395" t="s">
        <v>13224</v>
      </c>
      <c r="W395" s="10">
        <v>349</v>
      </c>
      <c r="X395" s="10">
        <v>4.2</v>
      </c>
      <c r="AG395" s="10" t="s">
        <v>13083</v>
      </c>
      <c r="AH395" s="35">
        <v>999</v>
      </c>
      <c r="AI395" s="14">
        <v>513</v>
      </c>
      <c r="AJ395" s="31">
        <f t="shared" si="13"/>
        <v>512487</v>
      </c>
      <c r="AO395" s="12">
        <v>0.65</v>
      </c>
      <c r="AP395" s="10">
        <v>4.2</v>
      </c>
      <c r="BG395" s="10" t="s">
        <v>13224</v>
      </c>
      <c r="BH395" s="10">
        <v>4.2</v>
      </c>
      <c r="BK395" s="10" t="s">
        <v>13224</v>
      </c>
      <c r="BL395" s="12">
        <v>0.65</v>
      </c>
    </row>
    <row r="396" spans="2:64">
      <c r="B396" t="s">
        <v>2975</v>
      </c>
      <c r="C396" t="str">
        <f>LEFT(Table2[[#This Row],[Category]], FIND("|", B396 &amp; "|") - 1)</f>
        <v>Electronics</v>
      </c>
      <c r="D396" s="1">
        <v>0.17</v>
      </c>
      <c r="F396" s="10" t="s">
        <v>1477</v>
      </c>
      <c r="G396" s="8" t="str">
        <f t="shared" si="12"/>
        <v>Electvision Remote Control</v>
      </c>
      <c r="H396" s="12">
        <v>0.83</v>
      </c>
      <c r="M396" s="7" t="s">
        <v>3396</v>
      </c>
      <c r="N396" s="8">
        <v>4.4000000000000004</v>
      </c>
      <c r="R396" s="8"/>
      <c r="T396" t="s">
        <v>13555</v>
      </c>
      <c r="W396" s="8">
        <v>349</v>
      </c>
      <c r="X396" s="8">
        <v>4.3</v>
      </c>
      <c r="AG396" s="8" t="s">
        <v>13083</v>
      </c>
      <c r="AH396" s="34">
        <v>1499</v>
      </c>
      <c r="AI396" s="15">
        <v>4145</v>
      </c>
      <c r="AJ396" s="31">
        <f t="shared" si="13"/>
        <v>6213355</v>
      </c>
      <c r="AO396" s="11">
        <v>0.77</v>
      </c>
      <c r="AP396" s="8">
        <v>4.3</v>
      </c>
      <c r="BG396" s="8" t="s">
        <v>13224</v>
      </c>
      <c r="BH396" s="8">
        <v>4.3</v>
      </c>
      <c r="BK396" s="8" t="s">
        <v>13224</v>
      </c>
      <c r="BL396" s="11">
        <v>0.77</v>
      </c>
    </row>
    <row r="397" spans="2:64">
      <c r="B397" t="s">
        <v>2933</v>
      </c>
      <c r="C397" t="str">
        <f>LEFT(Table2[[#This Row],[Category]], FIND("|", B397 &amp; "|") - 1)</f>
        <v>Electronics</v>
      </c>
      <c r="D397" s="1">
        <v>0.71</v>
      </c>
      <c r="F397" s="8" t="s">
        <v>2153</v>
      </c>
      <c r="G397" s="8" t="str">
        <f t="shared" si="12"/>
        <v>Electvision Remote Control</v>
      </c>
      <c r="H397" s="11">
        <v>0.83</v>
      </c>
      <c r="M397" s="9" t="s">
        <v>3406</v>
      </c>
      <c r="N397" s="10">
        <v>4.2</v>
      </c>
      <c r="R397" s="8"/>
      <c r="T397" t="s">
        <v>13555</v>
      </c>
      <c r="W397" s="8">
        <v>549</v>
      </c>
      <c r="X397" s="8">
        <v>4.3</v>
      </c>
      <c r="AG397" s="8" t="s">
        <v>13084</v>
      </c>
      <c r="AH397" s="34">
        <v>1799</v>
      </c>
      <c r="AI397" s="15">
        <v>28829</v>
      </c>
      <c r="AJ397" s="31">
        <f t="shared" si="13"/>
        <v>51863371</v>
      </c>
      <c r="AO397" s="11">
        <v>0.69</v>
      </c>
      <c r="AP397" s="8">
        <v>4.3</v>
      </c>
      <c r="BG397" s="10" t="s">
        <v>13555</v>
      </c>
      <c r="BH397" s="8">
        <v>4.3</v>
      </c>
      <c r="BK397" s="10" t="s">
        <v>13555</v>
      </c>
      <c r="BL397" s="11">
        <v>0.69</v>
      </c>
    </row>
    <row r="398" spans="2:64">
      <c r="B398" t="s">
        <v>3418</v>
      </c>
      <c r="C398" t="str">
        <f>LEFT(Table2[[#This Row],[Category]], FIND("|", B398 &amp; "|") - 1)</f>
        <v>Electronics</v>
      </c>
      <c r="D398" s="1">
        <v>0.8</v>
      </c>
      <c r="F398" s="8" t="s">
        <v>4771</v>
      </c>
      <c r="G398" s="8" t="str">
        <f t="shared" si="12"/>
        <v>Elv Aluminium Adjustable</v>
      </c>
      <c r="H398" s="11">
        <v>0.79</v>
      </c>
      <c r="M398" s="7" t="s">
        <v>3416</v>
      </c>
      <c r="N398" s="8">
        <v>4</v>
      </c>
      <c r="R398" s="8"/>
      <c r="T398" t="s">
        <v>13555</v>
      </c>
      <c r="W398" s="8">
        <v>299</v>
      </c>
      <c r="X398" s="8">
        <v>4.5</v>
      </c>
      <c r="AG398" s="8" t="s">
        <v>13084</v>
      </c>
      <c r="AH398" s="34">
        <v>650</v>
      </c>
      <c r="AI398" s="15">
        <v>33176</v>
      </c>
      <c r="AJ398" s="31">
        <f t="shared" si="13"/>
        <v>21564400</v>
      </c>
      <c r="AO398" s="11">
        <v>0.54</v>
      </c>
      <c r="AP398" s="8">
        <v>4.5</v>
      </c>
      <c r="BG398" s="8" t="s">
        <v>13555</v>
      </c>
      <c r="BH398" s="8">
        <v>4.5</v>
      </c>
      <c r="BK398" s="8" t="s">
        <v>13555</v>
      </c>
      <c r="BL398" s="11">
        <v>0.54</v>
      </c>
    </row>
    <row r="399" spans="2:64">
      <c r="B399" t="s">
        <v>3009</v>
      </c>
      <c r="C399" t="str">
        <f>LEFT(Table2[[#This Row],[Category]], FIND("|", B399 &amp; "|") - 1)</f>
        <v>Electronics</v>
      </c>
      <c r="D399" s="1">
        <v>0.71</v>
      </c>
      <c r="F399" s="8" t="s">
        <v>3968</v>
      </c>
      <c r="G399" s="8" t="str">
        <f t="shared" si="12"/>
        <v>ELV Aluminum Adjustable</v>
      </c>
      <c r="H399" s="11">
        <v>0.82</v>
      </c>
      <c r="M399" s="9" t="s">
        <v>3426</v>
      </c>
      <c r="N399" s="10">
        <v>4.3</v>
      </c>
      <c r="R399" s="8"/>
      <c r="T399" t="s">
        <v>13555</v>
      </c>
      <c r="W399" s="13">
        <v>1399</v>
      </c>
      <c r="X399" s="10">
        <v>4.2</v>
      </c>
      <c r="AG399" s="10" t="s">
        <v>13084</v>
      </c>
      <c r="AH399" s="35">
        <v>2498</v>
      </c>
      <c r="AI399" s="14">
        <v>33717</v>
      </c>
      <c r="AJ399" s="31">
        <f t="shared" si="13"/>
        <v>84225066</v>
      </c>
      <c r="AO399" s="12">
        <v>0.44</v>
      </c>
      <c r="AP399" s="10">
        <v>4.2</v>
      </c>
      <c r="BG399" s="10" t="s">
        <v>13555</v>
      </c>
      <c r="BH399" s="10">
        <v>4.2</v>
      </c>
      <c r="BK399" s="10" t="s">
        <v>13555</v>
      </c>
      <c r="BL399" s="12">
        <v>0.44</v>
      </c>
    </row>
    <row r="400" spans="2:64">
      <c r="B400" t="s">
        <v>3147</v>
      </c>
      <c r="C400" t="str">
        <f>LEFT(Table2[[#This Row],[Category]], FIND("|", B400 &amp; "|") - 1)</f>
        <v>Electronics</v>
      </c>
      <c r="D400" s="1">
        <v>0.65</v>
      </c>
      <c r="F400" s="10" t="s">
        <v>3135</v>
      </c>
      <c r="G400" s="8" t="str">
        <f t="shared" si="12"/>
        <v>ELV Car Mount</v>
      </c>
      <c r="H400" s="12">
        <v>0.65</v>
      </c>
      <c r="M400" s="7" t="s">
        <v>3436</v>
      </c>
      <c r="N400" s="8">
        <v>4.0999999999999996</v>
      </c>
      <c r="R400" s="8"/>
      <c r="T400" t="s">
        <v>13225</v>
      </c>
      <c r="W400" s="8">
        <v>569</v>
      </c>
      <c r="X400" s="8">
        <v>4.4000000000000004</v>
      </c>
      <c r="AG400" s="8" t="s">
        <v>13084</v>
      </c>
      <c r="AH400" s="34">
        <v>1299</v>
      </c>
      <c r="AI400" s="15">
        <v>9275</v>
      </c>
      <c r="AJ400" s="31">
        <f t="shared" si="13"/>
        <v>12048225</v>
      </c>
      <c r="AO400" s="11">
        <v>0.56000000000000005</v>
      </c>
      <c r="AP400" s="8">
        <v>4.4000000000000004</v>
      </c>
      <c r="BG400" s="8" t="s">
        <v>13555</v>
      </c>
      <c r="BH400" s="8">
        <v>4.4000000000000004</v>
      </c>
      <c r="BK400" s="8" t="s">
        <v>13555</v>
      </c>
      <c r="BL400" s="11">
        <v>0.56000000000000005</v>
      </c>
    </row>
    <row r="401" spans="2:64">
      <c r="B401" t="s">
        <v>2975</v>
      </c>
      <c r="C401" t="str">
        <f>LEFT(Table2[[#This Row],[Category]], FIND("|", B401 &amp; "|") - 1)</f>
        <v>Electronics</v>
      </c>
      <c r="D401" s="1">
        <v>0.28000000000000003</v>
      </c>
      <c r="F401" s="8" t="s">
        <v>4050</v>
      </c>
      <c r="G401" s="8" t="str">
        <f t="shared" si="12"/>
        <v>Elv Mobile Phone</v>
      </c>
      <c r="H401" s="11">
        <v>0.85</v>
      </c>
      <c r="M401" s="9" t="s">
        <v>3446</v>
      </c>
      <c r="N401" s="10">
        <v>4.0999999999999996</v>
      </c>
      <c r="R401" s="8"/>
      <c r="T401" t="s">
        <v>13556</v>
      </c>
      <c r="W401" s="8">
        <v>475</v>
      </c>
      <c r="X401" s="8">
        <v>4.0999999999999996</v>
      </c>
      <c r="AG401" s="8" t="s">
        <v>13142</v>
      </c>
      <c r="AH401" s="34">
        <v>999</v>
      </c>
      <c r="AI401" s="15">
        <v>1021</v>
      </c>
      <c r="AJ401" s="31">
        <f t="shared" si="13"/>
        <v>1019979</v>
      </c>
      <c r="AO401" s="11">
        <v>0.52</v>
      </c>
      <c r="AP401" s="8">
        <v>4.0999999999999996</v>
      </c>
      <c r="BG401" s="10" t="s">
        <v>13225</v>
      </c>
      <c r="BH401" s="8">
        <v>4.0999999999999996</v>
      </c>
      <c r="BK401" s="10" t="s">
        <v>13225</v>
      </c>
      <c r="BL401" s="11">
        <v>0.52</v>
      </c>
    </row>
    <row r="402" spans="2:64">
      <c r="B402" t="s">
        <v>3051</v>
      </c>
      <c r="C402" t="str">
        <f>LEFT(Table2[[#This Row],[Category]], FIND("|", B402 &amp; "|") - 1)</f>
        <v>Electronics</v>
      </c>
      <c r="D402" s="1">
        <v>0.62</v>
      </c>
      <c r="F402" s="10" t="s">
        <v>12307</v>
      </c>
      <c r="G402" s="8" t="str">
        <f t="shared" si="12"/>
        <v>Empty Mist Trigger</v>
      </c>
      <c r="H402" s="12">
        <v>0.56999999999999995</v>
      </c>
      <c r="M402" s="7" t="s">
        <v>3451</v>
      </c>
      <c r="N402" s="8">
        <v>4.0999999999999996</v>
      </c>
      <c r="R402" s="8"/>
      <c r="T402" t="s">
        <v>13556</v>
      </c>
      <c r="W402" s="16">
        <v>1549</v>
      </c>
      <c r="X402" s="8">
        <v>4.4000000000000004</v>
      </c>
      <c r="AG402" s="8" t="s">
        <v>13083</v>
      </c>
      <c r="AH402" s="34">
        <v>2495</v>
      </c>
      <c r="AI402" s="15">
        <v>15137</v>
      </c>
      <c r="AJ402" s="31">
        <f t="shared" si="13"/>
        <v>37766815</v>
      </c>
      <c r="AO402" s="11">
        <v>0.38</v>
      </c>
      <c r="AP402" s="8">
        <v>4.4000000000000004</v>
      </c>
      <c r="BG402" s="8" t="s">
        <v>13556</v>
      </c>
      <c r="BH402" s="8">
        <v>4.4000000000000004</v>
      </c>
      <c r="BK402" s="8" t="s">
        <v>13556</v>
      </c>
      <c r="BL402" s="11">
        <v>0.38</v>
      </c>
    </row>
    <row r="403" spans="2:64">
      <c r="B403" t="s">
        <v>2975</v>
      </c>
      <c r="C403" t="str">
        <f>LEFT(Table2[[#This Row],[Category]], FIND("|", B403 &amp; "|") - 1)</f>
        <v>Electronics</v>
      </c>
      <c r="D403" s="1">
        <v>0.3</v>
      </c>
      <c r="F403" s="10" t="s">
        <v>4344</v>
      </c>
      <c r="G403" s="8" t="str">
        <f t="shared" si="12"/>
        <v>EN LIGNE Adjustable</v>
      </c>
      <c r="H403" s="12">
        <v>0.57999999999999996</v>
      </c>
      <c r="M403" s="9" t="s">
        <v>3456</v>
      </c>
      <c r="N403" s="10">
        <v>4.0999999999999996</v>
      </c>
      <c r="R403" s="8"/>
      <c r="T403" t="s">
        <v>13556</v>
      </c>
      <c r="W403" s="10">
        <v>699</v>
      </c>
      <c r="X403" s="10">
        <v>4.3</v>
      </c>
      <c r="AG403" s="10" t="s">
        <v>13083</v>
      </c>
      <c r="AH403" s="35">
        <v>1299</v>
      </c>
      <c r="AI403" s="14">
        <v>6183</v>
      </c>
      <c r="AJ403" s="31">
        <f t="shared" si="13"/>
        <v>8031717</v>
      </c>
      <c r="AO403" s="12">
        <v>0.46</v>
      </c>
      <c r="AP403" s="10">
        <v>4.3</v>
      </c>
      <c r="BG403" s="10" t="s">
        <v>13556</v>
      </c>
      <c r="BH403" s="10">
        <v>4.3</v>
      </c>
      <c r="BK403" s="10" t="s">
        <v>13556</v>
      </c>
      <c r="BL403" s="12">
        <v>0.46</v>
      </c>
    </row>
    <row r="404" spans="2:64">
      <c r="B404" t="s">
        <v>2933</v>
      </c>
      <c r="C404" t="str">
        <f>LEFT(Table2[[#This Row],[Category]], FIND("|", B404 &amp; "|") - 1)</f>
        <v>Electronics</v>
      </c>
      <c r="D404" s="1">
        <v>0.6</v>
      </c>
      <c r="F404" s="10" t="s">
        <v>10475</v>
      </c>
      <c r="G404" s="8" t="str">
        <f t="shared" si="12"/>
        <v>ENEM Sealing Machine</v>
      </c>
      <c r="H404" s="12">
        <v>0.11</v>
      </c>
      <c r="M404" s="7" t="s">
        <v>3461</v>
      </c>
      <c r="N404" s="8">
        <v>4.4000000000000004</v>
      </c>
      <c r="R404" s="8"/>
      <c r="T404" t="s">
        <v>13556</v>
      </c>
      <c r="W404" s="16">
        <v>1699</v>
      </c>
      <c r="X404" s="8">
        <v>4.0999999999999996</v>
      </c>
      <c r="AG404" s="8" t="s">
        <v>13083</v>
      </c>
      <c r="AH404" s="34">
        <v>3495</v>
      </c>
      <c r="AI404" s="15">
        <v>14371</v>
      </c>
      <c r="AJ404" s="31">
        <f t="shared" si="13"/>
        <v>50226645</v>
      </c>
      <c r="AO404" s="11">
        <v>0.51</v>
      </c>
      <c r="AP404" s="8">
        <v>4.0999999999999996</v>
      </c>
      <c r="BG404" s="8" t="s">
        <v>13556</v>
      </c>
      <c r="BH404" s="8">
        <v>4.0999999999999996</v>
      </c>
      <c r="BK404" s="8" t="s">
        <v>13556</v>
      </c>
      <c r="BL404" s="11">
        <v>0.51</v>
      </c>
    </row>
    <row r="405" spans="2:64">
      <c r="B405" t="s">
        <v>13084</v>
      </c>
      <c r="C405" t="str">
        <f>LEFT(Table2[[#This Row],[Category]], FIND("|", B405 &amp; "|") - 1)</f>
        <v>Computer&amp;Accessories</v>
      </c>
      <c r="D405" s="1">
        <v>0.85</v>
      </c>
      <c r="F405" s="10" t="s">
        <v>7041</v>
      </c>
      <c r="G405" s="8" t="str">
        <f t="shared" si="12"/>
        <v>ENVIE ECR-20 Charger</v>
      </c>
      <c r="H405" s="12">
        <v>0.25</v>
      </c>
      <c r="M405" s="9" t="s">
        <v>51</v>
      </c>
      <c r="N405" s="10">
        <v>3.9</v>
      </c>
      <c r="R405" s="8"/>
      <c r="T405" t="s">
        <v>13556</v>
      </c>
      <c r="W405" s="8">
        <v>399</v>
      </c>
      <c r="X405" s="8">
        <v>3.9</v>
      </c>
      <c r="AG405" s="8" t="s">
        <v>13083</v>
      </c>
      <c r="AH405" s="34">
        <v>995</v>
      </c>
      <c r="AI405" s="15">
        <v>21372</v>
      </c>
      <c r="AJ405" s="31">
        <f t="shared" si="13"/>
        <v>21265140</v>
      </c>
      <c r="AO405" s="11">
        <v>0.6</v>
      </c>
      <c r="AP405" s="8">
        <v>3.9</v>
      </c>
      <c r="BG405" s="10" t="s">
        <v>13556</v>
      </c>
      <c r="BH405" s="8">
        <v>3.9</v>
      </c>
      <c r="BK405" s="10" t="s">
        <v>13556</v>
      </c>
      <c r="BL405" s="11">
        <v>0.6</v>
      </c>
    </row>
    <row r="406" spans="2:64">
      <c r="B406" t="s">
        <v>3480</v>
      </c>
      <c r="C406" t="str">
        <f>LEFT(Table2[[#This Row],[Category]], FIND("|", B406 &amp; "|") - 1)</f>
        <v>Electronics</v>
      </c>
      <c r="D406" s="1">
        <v>0.8</v>
      </c>
      <c r="F406" s="10" t="s">
        <v>6957</v>
      </c>
      <c r="G406" s="8" t="str">
        <f t="shared" si="12"/>
        <v>ENVIE¬Æ (AA10004PLNi-CD) AA</v>
      </c>
      <c r="H406" s="12">
        <v>0</v>
      </c>
      <c r="M406" s="7" t="s">
        <v>3478</v>
      </c>
      <c r="N406" s="8">
        <v>4.3</v>
      </c>
      <c r="R406" s="8"/>
      <c r="T406" t="s">
        <v>13499</v>
      </c>
      <c r="W406" s="8">
        <v>349</v>
      </c>
      <c r="X406" s="8">
        <v>4.2</v>
      </c>
      <c r="AG406" s="8" t="s">
        <v>13083</v>
      </c>
      <c r="AH406" s="34">
        <v>995</v>
      </c>
      <c r="AI406" s="15">
        <v>6676</v>
      </c>
      <c r="AJ406" s="31">
        <f t="shared" si="13"/>
        <v>6642620</v>
      </c>
      <c r="AO406" s="11">
        <v>0.65</v>
      </c>
      <c r="AP406" s="8">
        <v>4.2</v>
      </c>
      <c r="BG406" s="8" t="s">
        <v>13556</v>
      </c>
      <c r="BH406" s="8">
        <v>4.2</v>
      </c>
      <c r="BK406" s="8" t="s">
        <v>13556</v>
      </c>
      <c r="BL406" s="11">
        <v>0.65</v>
      </c>
    </row>
    <row r="407" spans="2:64">
      <c r="B407" t="s">
        <v>3051</v>
      </c>
      <c r="C407" t="str">
        <f>LEFT(Table2[[#This Row],[Category]], FIND("|", B407 &amp; "|") - 1)</f>
        <v>Electronics</v>
      </c>
      <c r="D407" s="1">
        <v>0.7</v>
      </c>
      <c r="F407" s="8" t="s">
        <v>10525</v>
      </c>
      <c r="G407" s="8" t="str">
        <f t="shared" si="12"/>
        <v>Eopora PTC Ceramic</v>
      </c>
      <c r="H407" s="11">
        <v>0.49</v>
      </c>
      <c r="M407" s="9" t="s">
        <v>3488</v>
      </c>
      <c r="N407" s="10">
        <v>4</v>
      </c>
      <c r="R407" s="8"/>
      <c r="T407" t="s">
        <v>13499</v>
      </c>
      <c r="W407" s="8">
        <v>899</v>
      </c>
      <c r="X407" s="8">
        <v>4.0999999999999996</v>
      </c>
      <c r="AG407" s="8" t="s">
        <v>13084</v>
      </c>
      <c r="AH407" s="34">
        <v>1800</v>
      </c>
      <c r="AI407" s="15">
        <v>22375</v>
      </c>
      <c r="AJ407" s="31">
        <f t="shared" si="13"/>
        <v>40275000</v>
      </c>
      <c r="AO407" s="11">
        <v>0.5</v>
      </c>
      <c r="AP407" s="8">
        <v>4.0999999999999996</v>
      </c>
      <c r="BG407" s="10" t="s">
        <v>13499</v>
      </c>
      <c r="BH407" s="8">
        <v>4.0999999999999996</v>
      </c>
      <c r="BK407" s="10" t="s">
        <v>13499</v>
      </c>
      <c r="BL407" s="11">
        <v>0.5</v>
      </c>
    </row>
    <row r="408" spans="2:64">
      <c r="B408" t="s">
        <v>2975</v>
      </c>
      <c r="C408" t="str">
        <f>LEFT(Table2[[#This Row],[Category]], FIND("|", B408 &amp; "|") - 1)</f>
        <v>Electronics</v>
      </c>
      <c r="D408" s="1">
        <v>0</v>
      </c>
      <c r="F408" s="10" t="s">
        <v>5557</v>
      </c>
      <c r="G408" s="8" t="str">
        <f t="shared" si="12"/>
        <v>Epson 003 65</v>
      </c>
      <c r="H408" s="12">
        <v>0.24</v>
      </c>
      <c r="M408" s="7" t="s">
        <v>3498</v>
      </c>
      <c r="N408" s="8">
        <v>4.3</v>
      </c>
      <c r="R408" s="8"/>
      <c r="T408" t="s">
        <v>13499</v>
      </c>
      <c r="W408" s="8">
        <v>507</v>
      </c>
      <c r="X408" s="8">
        <v>4.0999999999999996</v>
      </c>
      <c r="AG408" s="8" t="s">
        <v>13084</v>
      </c>
      <c r="AH408" s="34">
        <v>1208</v>
      </c>
      <c r="AI408" s="15">
        <v>8131</v>
      </c>
      <c r="AJ408" s="31">
        <f t="shared" si="13"/>
        <v>9822248</v>
      </c>
      <c r="AO408" s="11">
        <v>0.57999999999999996</v>
      </c>
      <c r="AP408" s="8">
        <v>4.0999999999999996</v>
      </c>
      <c r="BG408" s="8" t="s">
        <v>13499</v>
      </c>
      <c r="BH408" s="8">
        <v>4.0999999999999996</v>
      </c>
      <c r="BK408" s="8" t="s">
        <v>13499</v>
      </c>
      <c r="BL408" s="11">
        <v>0.57999999999999996</v>
      </c>
    </row>
    <row r="409" spans="2:64">
      <c r="B409" t="s">
        <v>13086</v>
      </c>
      <c r="C409" t="str">
        <f>LEFT(Table2[[#This Row],[Category]], FIND("|", B409 &amp; "|") - 1)</f>
        <v>Computer&amp;Accessories</v>
      </c>
      <c r="D409" s="1">
        <v>0.9</v>
      </c>
      <c r="F409" s="10" t="s">
        <v>12025</v>
      </c>
      <c r="G409" s="8" t="str">
        <f t="shared" si="12"/>
        <v>ESN 999 Supreme</v>
      </c>
      <c r="H409" s="12">
        <v>0.34</v>
      </c>
      <c r="M409" s="9" t="s">
        <v>3502</v>
      </c>
      <c r="N409" s="10">
        <v>4</v>
      </c>
      <c r="R409" s="8"/>
      <c r="T409" t="s">
        <v>13226</v>
      </c>
      <c r="W409" s="10">
        <v>507</v>
      </c>
      <c r="X409" s="10">
        <v>4.0999999999999996</v>
      </c>
      <c r="AG409" s="10" t="s">
        <v>13084</v>
      </c>
      <c r="AH409" s="35">
        <v>1208</v>
      </c>
      <c r="AI409" s="14">
        <v>8131</v>
      </c>
      <c r="AJ409" s="31">
        <f t="shared" si="13"/>
        <v>9822248</v>
      </c>
      <c r="AO409" s="12">
        <v>0.57999999999999996</v>
      </c>
      <c r="AP409" s="10">
        <v>4.0999999999999996</v>
      </c>
      <c r="BG409" s="10" t="s">
        <v>13499</v>
      </c>
      <c r="BH409" s="10">
        <v>4.0999999999999996</v>
      </c>
      <c r="BK409" s="10" t="s">
        <v>13499</v>
      </c>
      <c r="BL409" s="12">
        <v>0.57999999999999996</v>
      </c>
    </row>
    <row r="410" spans="2:64">
      <c r="B410" t="s">
        <v>3051</v>
      </c>
      <c r="C410" t="str">
        <f>LEFT(Table2[[#This Row],[Category]], FIND("|", B410 &amp; "|") - 1)</f>
        <v>Electronics</v>
      </c>
      <c r="D410" s="1">
        <v>0.84</v>
      </c>
      <c r="F410" s="10" t="s">
        <v>6665</v>
      </c>
      <c r="G410" s="8" t="str">
        <f t="shared" si="12"/>
        <v>ESnipe Mart Worldwide</v>
      </c>
      <c r="H410" s="12">
        <v>0.56999999999999995</v>
      </c>
      <c r="M410" s="7" t="s">
        <v>3513</v>
      </c>
      <c r="N410" s="8">
        <v>3.6</v>
      </c>
      <c r="R410" s="8"/>
      <c r="T410" t="s">
        <v>13498</v>
      </c>
      <c r="W410" s="8">
        <v>899</v>
      </c>
      <c r="X410" s="8">
        <v>4</v>
      </c>
      <c r="AG410" s="8" t="s">
        <v>13146</v>
      </c>
      <c r="AH410" s="34">
        <v>1900</v>
      </c>
      <c r="AI410" s="15">
        <v>3663</v>
      </c>
      <c r="AJ410" s="31">
        <f t="shared" si="13"/>
        <v>6959700</v>
      </c>
      <c r="AO410" s="11">
        <v>0.53</v>
      </c>
      <c r="AP410" s="8">
        <v>4</v>
      </c>
      <c r="BG410" s="8" t="s">
        <v>13226</v>
      </c>
      <c r="BH410" s="8">
        <v>4</v>
      </c>
      <c r="BK410" s="8" t="s">
        <v>13226</v>
      </c>
      <c r="BL410" s="11">
        <v>0.53</v>
      </c>
    </row>
    <row r="411" spans="2:64">
      <c r="B411" t="s">
        <v>2975</v>
      </c>
      <c r="C411" t="str">
        <f>LEFT(Table2[[#This Row],[Category]], FIND("|", B411 &amp; "|") - 1)</f>
        <v>Electronics</v>
      </c>
      <c r="D411" s="1">
        <v>0.27</v>
      </c>
      <c r="F411" s="10" t="s">
        <v>10696</v>
      </c>
      <c r="G411" s="8" t="str">
        <f t="shared" si="12"/>
        <v>Esquire Laundry Basket</v>
      </c>
      <c r="H411" s="12">
        <v>0.41</v>
      </c>
      <c r="M411" s="9" t="s">
        <v>3523</v>
      </c>
      <c r="N411" s="10">
        <v>4.0999999999999996</v>
      </c>
      <c r="R411" s="8"/>
      <c r="T411" t="s">
        <v>13498</v>
      </c>
      <c r="W411" s="8">
        <v>873</v>
      </c>
      <c r="X411" s="8">
        <v>4.4000000000000004</v>
      </c>
      <c r="AG411" s="8" t="s">
        <v>13083</v>
      </c>
      <c r="AH411" s="34">
        <v>1699</v>
      </c>
      <c r="AI411" s="15">
        <v>1680</v>
      </c>
      <c r="AJ411" s="31">
        <f t="shared" si="13"/>
        <v>2854320</v>
      </c>
      <c r="AO411" s="11">
        <v>0.49</v>
      </c>
      <c r="AP411" s="8">
        <v>4.4000000000000004</v>
      </c>
      <c r="BG411" s="10" t="s">
        <v>13498</v>
      </c>
      <c r="BH411" s="8">
        <v>4.4000000000000004</v>
      </c>
      <c r="BK411" s="10" t="s">
        <v>13498</v>
      </c>
      <c r="BL411" s="11">
        <v>0.49</v>
      </c>
    </row>
    <row r="412" spans="2:64">
      <c r="B412" t="s">
        <v>2975</v>
      </c>
      <c r="C412" t="str">
        <f>LEFT(Table2[[#This Row],[Category]], FIND("|", B412 &amp; "|") - 1)</f>
        <v>Electronics</v>
      </c>
      <c r="D412" s="1">
        <v>0.1</v>
      </c>
      <c r="F412" s="10" t="s">
        <v>7654</v>
      </c>
      <c r="G412" s="8" t="str">
        <f t="shared" si="12"/>
        <v>ESR Screen Protector</v>
      </c>
      <c r="H412" s="12">
        <v>0.23</v>
      </c>
      <c r="M412" s="7" t="s">
        <v>3527</v>
      </c>
      <c r="N412" s="8">
        <v>4.2</v>
      </c>
      <c r="R412" s="8"/>
      <c r="T412" t="s">
        <v>13498</v>
      </c>
      <c r="W412" s="8">
        <v>190</v>
      </c>
      <c r="X412" s="8">
        <v>4.4000000000000004</v>
      </c>
      <c r="AG412" s="8" t="s">
        <v>13083</v>
      </c>
      <c r="AH412" s="34">
        <v>220</v>
      </c>
      <c r="AI412" s="15">
        <v>2866</v>
      </c>
      <c r="AJ412" s="31">
        <f t="shared" si="13"/>
        <v>630520</v>
      </c>
      <c r="AO412" s="11">
        <v>0.14000000000000001</v>
      </c>
      <c r="AP412" s="8">
        <v>4.4000000000000004</v>
      </c>
      <c r="BG412" s="8" t="s">
        <v>13498</v>
      </c>
      <c r="BH412" s="8">
        <v>4.4000000000000004</v>
      </c>
      <c r="BK412" s="8" t="s">
        <v>13498</v>
      </c>
      <c r="BL412" s="11">
        <v>0.14000000000000001</v>
      </c>
    </row>
    <row r="413" spans="2:64">
      <c r="B413" t="s">
        <v>2975</v>
      </c>
      <c r="C413" t="str">
        <f>LEFT(Table2[[#This Row],[Category]], FIND("|", B413 &amp; "|") - 1)</f>
        <v>Electronics</v>
      </c>
      <c r="D413" s="1">
        <v>0.32</v>
      </c>
      <c r="F413" s="10" t="s">
        <v>2902</v>
      </c>
      <c r="G413" s="8" t="str">
        <f t="shared" si="12"/>
        <v>ESR USB C</v>
      </c>
      <c r="H413" s="12">
        <v>0.2</v>
      </c>
      <c r="M413" s="9" t="s">
        <v>3537</v>
      </c>
      <c r="N413" s="10">
        <v>4.0999999999999996</v>
      </c>
      <c r="R413" s="8"/>
      <c r="T413" t="s">
        <v>13498</v>
      </c>
      <c r="W413" s="10">
        <v>116</v>
      </c>
      <c r="X413" s="10">
        <v>4.3</v>
      </c>
      <c r="AG413" s="10" t="s">
        <v>13083</v>
      </c>
      <c r="AH413" s="35">
        <v>200</v>
      </c>
      <c r="AI413" s="14">
        <v>485</v>
      </c>
      <c r="AJ413" s="31">
        <f t="shared" si="13"/>
        <v>97000</v>
      </c>
      <c r="AO413" s="12">
        <v>0.42</v>
      </c>
      <c r="AP413" s="10">
        <v>4.3</v>
      </c>
      <c r="BG413" s="10" t="s">
        <v>13498</v>
      </c>
      <c r="BH413" s="10">
        <v>4.3</v>
      </c>
      <c r="BK413" s="10" t="s">
        <v>13498</v>
      </c>
      <c r="BL413" s="12">
        <v>0.42</v>
      </c>
    </row>
    <row r="414" spans="2:64">
      <c r="B414" t="s">
        <v>3480</v>
      </c>
      <c r="C414" t="str">
        <f>LEFT(Table2[[#This Row],[Category]], FIND("|", B414 &amp; "|") - 1)</f>
        <v>Electronics</v>
      </c>
      <c r="D414" s="1">
        <v>0.6</v>
      </c>
      <c r="F414" s="10" t="s">
        <v>10916</v>
      </c>
      <c r="G414" s="8" t="str">
        <f t="shared" si="12"/>
        <v>Eureka Forbes Active</v>
      </c>
      <c r="H414" s="12">
        <v>0.55000000000000004</v>
      </c>
      <c r="M414" s="7" t="s">
        <v>3539</v>
      </c>
      <c r="N414" s="8">
        <v>4.0999999999999996</v>
      </c>
      <c r="R414" s="8"/>
      <c r="T414" t="s">
        <v>13498</v>
      </c>
      <c r="W414" s="8">
        <v>116</v>
      </c>
      <c r="X414" s="8">
        <v>4.4000000000000004</v>
      </c>
      <c r="AG414" s="8" t="s">
        <v>13083</v>
      </c>
      <c r="AH414" s="34">
        <v>200</v>
      </c>
      <c r="AI414" s="15">
        <v>357</v>
      </c>
      <c r="AJ414" s="31">
        <f t="shared" si="13"/>
        <v>71400</v>
      </c>
      <c r="AO414" s="11">
        <v>0.42</v>
      </c>
      <c r="AP414" s="8">
        <v>4.4000000000000004</v>
      </c>
      <c r="BG414" s="8" t="s">
        <v>13498</v>
      </c>
      <c r="BH414" s="8">
        <v>4.4000000000000004</v>
      </c>
      <c r="BK414" s="8" t="s">
        <v>13498</v>
      </c>
      <c r="BL414" s="11">
        <v>0.42</v>
      </c>
    </row>
    <row r="415" spans="2:64">
      <c r="B415" t="s">
        <v>2964</v>
      </c>
      <c r="C415" t="str">
        <f>LEFT(Table2[[#This Row],[Category]], FIND("|", B415 &amp; "|") - 1)</f>
        <v>Electronics</v>
      </c>
      <c r="D415" s="1">
        <v>0.38</v>
      </c>
      <c r="F415" s="10" t="s">
        <v>11903</v>
      </c>
      <c r="G415" s="8" t="str">
        <f t="shared" si="12"/>
        <v>Eureka Forbes Aquasure</v>
      </c>
      <c r="H415" s="12">
        <v>0</v>
      </c>
      <c r="M415" s="9" t="s">
        <v>3549</v>
      </c>
      <c r="N415" s="10">
        <v>4</v>
      </c>
      <c r="R415" s="8"/>
      <c r="T415" t="s">
        <v>13498</v>
      </c>
      <c r="W415" s="8">
        <v>320</v>
      </c>
      <c r="X415" s="8">
        <v>4.0999999999999996</v>
      </c>
      <c r="AG415" s="8" t="s">
        <v>13084</v>
      </c>
      <c r="AH415" s="34">
        <v>599</v>
      </c>
      <c r="AI415" s="15">
        <v>491</v>
      </c>
      <c r="AJ415" s="31">
        <f t="shared" si="13"/>
        <v>294109</v>
      </c>
      <c r="AO415" s="11">
        <v>0.47</v>
      </c>
      <c r="AP415" s="8">
        <v>4.0999999999999996</v>
      </c>
      <c r="BG415" s="10" t="s">
        <v>13498</v>
      </c>
      <c r="BH415" s="8">
        <v>4.0999999999999996</v>
      </c>
      <c r="BK415" s="10" t="s">
        <v>13498</v>
      </c>
      <c r="BL415" s="11">
        <v>0.47</v>
      </c>
    </row>
    <row r="416" spans="2:64">
      <c r="B416" t="s">
        <v>3030</v>
      </c>
      <c r="C416" t="str">
        <f>LEFT(Table2[[#This Row],[Category]], FIND("|", B416 &amp; "|") - 1)</f>
        <v>Electronics</v>
      </c>
      <c r="D416" s="1">
        <v>0.19</v>
      </c>
      <c r="F416" s="10" t="s">
        <v>11140</v>
      </c>
      <c r="G416" s="8" t="str">
        <f t="shared" si="12"/>
        <v>Eureka Forbes car</v>
      </c>
      <c r="H416" s="12">
        <v>0.16</v>
      </c>
      <c r="M416" s="7" t="s">
        <v>3559</v>
      </c>
      <c r="N416" s="8">
        <v>4</v>
      </c>
      <c r="R416" s="8"/>
      <c r="T416" t="s">
        <v>13498</v>
      </c>
      <c r="W416" s="8">
        <v>399</v>
      </c>
      <c r="X416" s="8">
        <v>4.3</v>
      </c>
      <c r="AG416" s="8" t="s">
        <v>13083</v>
      </c>
      <c r="AH416" s="34">
        <v>499</v>
      </c>
      <c r="AI416" s="15">
        <v>27201</v>
      </c>
      <c r="AJ416" s="31">
        <f t="shared" si="13"/>
        <v>13573299</v>
      </c>
      <c r="AO416" s="11">
        <v>0.2</v>
      </c>
      <c r="AP416" s="8">
        <v>4.3</v>
      </c>
      <c r="BG416" s="8" t="s">
        <v>13498</v>
      </c>
      <c r="BH416" s="8">
        <v>4.3</v>
      </c>
      <c r="BK416" s="8" t="s">
        <v>13498</v>
      </c>
      <c r="BL416" s="11">
        <v>0.2</v>
      </c>
    </row>
    <row r="417" spans="2:64">
      <c r="B417" t="s">
        <v>3051</v>
      </c>
      <c r="C417" t="str">
        <f>LEFT(Table2[[#This Row],[Category]], FIND("|", B417 &amp; "|") - 1)</f>
        <v>Electronics</v>
      </c>
      <c r="D417" s="1">
        <v>0.67</v>
      </c>
      <c r="F417" s="8" t="s">
        <v>12799</v>
      </c>
      <c r="G417" s="8" t="str">
        <f t="shared" si="12"/>
        <v>Eureka Forbes Euroclean</v>
      </c>
      <c r="H417" s="11">
        <v>0.49</v>
      </c>
      <c r="M417" s="9" t="s">
        <v>3563</v>
      </c>
      <c r="N417" s="10">
        <v>3.5</v>
      </c>
      <c r="R417" s="8"/>
      <c r="T417" t="s">
        <v>13498</v>
      </c>
      <c r="W417" s="8">
        <v>479</v>
      </c>
      <c r="X417" s="8">
        <v>4.3</v>
      </c>
      <c r="AG417" s="8" t="s">
        <v>13083</v>
      </c>
      <c r="AH417" s="34">
        <v>599</v>
      </c>
      <c r="AI417" s="15">
        <v>11687</v>
      </c>
      <c r="AJ417" s="31">
        <f t="shared" si="13"/>
        <v>7000513</v>
      </c>
      <c r="AO417" s="11">
        <v>0.2</v>
      </c>
      <c r="AP417" s="8">
        <v>4.3</v>
      </c>
      <c r="BG417" s="10" t="s">
        <v>13498</v>
      </c>
      <c r="BH417" s="8">
        <v>4.3</v>
      </c>
      <c r="BK417" s="10" t="s">
        <v>13498</v>
      </c>
      <c r="BL417" s="11">
        <v>0.2</v>
      </c>
    </row>
    <row r="418" spans="2:64">
      <c r="B418" t="s">
        <v>3009</v>
      </c>
      <c r="C418" t="str">
        <f>LEFT(Table2[[#This Row],[Category]], FIND("|", B418 &amp; "|") - 1)</f>
        <v>Electronics</v>
      </c>
      <c r="D418" s="1">
        <v>0.68</v>
      </c>
      <c r="F418" s="8" t="s">
        <v>10057</v>
      </c>
      <c r="G418" s="8" t="str">
        <f t="shared" si="12"/>
        <v>Eureka Forbes Supervac</v>
      </c>
      <c r="H418" s="11">
        <v>0.4</v>
      </c>
      <c r="M418" s="7" t="s">
        <v>3573</v>
      </c>
      <c r="N418" s="8">
        <v>4.3</v>
      </c>
      <c r="R418" s="8"/>
      <c r="T418" t="s">
        <v>13498</v>
      </c>
      <c r="W418" s="8">
        <v>879</v>
      </c>
      <c r="X418" s="8">
        <v>4.4000000000000004</v>
      </c>
      <c r="AG418" s="8" t="s">
        <v>13083</v>
      </c>
      <c r="AH418" s="34">
        <v>1109</v>
      </c>
      <c r="AI418" s="15">
        <v>31599</v>
      </c>
      <c r="AJ418" s="31">
        <f t="shared" si="13"/>
        <v>35043291</v>
      </c>
      <c r="AO418" s="11">
        <v>0.21</v>
      </c>
      <c r="AP418" s="8">
        <v>4.4000000000000004</v>
      </c>
      <c r="BG418" s="8" t="s">
        <v>13498</v>
      </c>
      <c r="BH418" s="8">
        <v>4.4000000000000004</v>
      </c>
      <c r="BK418" s="8" t="s">
        <v>13498</v>
      </c>
      <c r="BL418" s="11">
        <v>0.21</v>
      </c>
    </row>
    <row r="419" spans="2:64">
      <c r="B419" t="s">
        <v>2964</v>
      </c>
      <c r="C419" t="str">
        <f>LEFT(Table2[[#This Row],[Category]], FIND("|", B419 &amp; "|") - 1)</f>
        <v>Electronics</v>
      </c>
      <c r="D419" s="1">
        <v>0.28000000000000003</v>
      </c>
      <c r="F419" s="8" t="s">
        <v>9310</v>
      </c>
      <c r="G419" s="8" t="str">
        <f t="shared" si="12"/>
        <v>Eureka Forbes Trendy</v>
      </c>
      <c r="H419" s="11">
        <v>0.26</v>
      </c>
      <c r="M419" s="9" t="s">
        <v>3577</v>
      </c>
      <c r="N419" s="10">
        <v>4.0999999999999996</v>
      </c>
      <c r="R419" s="8"/>
      <c r="T419" t="s">
        <v>13498</v>
      </c>
      <c r="W419" s="10">
        <v>970</v>
      </c>
      <c r="X419" s="10">
        <v>4.2</v>
      </c>
      <c r="AG419" s="10" t="s">
        <v>13084</v>
      </c>
      <c r="AH419" s="35">
        <v>1999</v>
      </c>
      <c r="AI419" s="14">
        <v>462</v>
      </c>
      <c r="AJ419" s="31">
        <f t="shared" si="13"/>
        <v>923538</v>
      </c>
      <c r="AO419" s="12">
        <v>0.51</v>
      </c>
      <c r="AP419" s="10">
        <v>4.2</v>
      </c>
      <c r="BG419" s="10" t="s">
        <v>13498</v>
      </c>
      <c r="BH419" s="10">
        <v>4.2</v>
      </c>
      <c r="BK419" s="10" t="s">
        <v>13498</v>
      </c>
      <c r="BL419" s="12">
        <v>0.51</v>
      </c>
    </row>
    <row r="420" spans="2:64">
      <c r="B420" t="s">
        <v>13084</v>
      </c>
      <c r="C420" t="str">
        <f>LEFT(Table2[[#This Row],[Category]], FIND("|", B420 &amp; "|") - 1)</f>
        <v>Computer&amp;Accessories</v>
      </c>
      <c r="D420" s="1">
        <v>0.65</v>
      </c>
      <c r="F420" s="10" t="s">
        <v>9928</v>
      </c>
      <c r="G420" s="8" t="str">
        <f t="shared" si="12"/>
        <v>Eureka Forbes Wet</v>
      </c>
      <c r="H420" s="12">
        <v>0.45</v>
      </c>
      <c r="M420" s="7" t="s">
        <v>61</v>
      </c>
      <c r="N420" s="8">
        <v>4.0999999999999996</v>
      </c>
      <c r="R420" s="8"/>
      <c r="T420" t="s">
        <v>13498</v>
      </c>
      <c r="W420" s="8">
        <v>970</v>
      </c>
      <c r="X420" s="8">
        <v>4.2</v>
      </c>
      <c r="AG420" s="8" t="s">
        <v>13084</v>
      </c>
      <c r="AH420" s="34">
        <v>1999</v>
      </c>
      <c r="AI420" s="15">
        <v>462</v>
      </c>
      <c r="AJ420" s="31">
        <f t="shared" si="13"/>
        <v>923538</v>
      </c>
      <c r="AO420" s="11">
        <v>0.51</v>
      </c>
      <c r="AP420" s="8">
        <v>4.2</v>
      </c>
      <c r="BG420" s="8" t="s">
        <v>13498</v>
      </c>
      <c r="BH420" s="8">
        <v>4.2</v>
      </c>
      <c r="BK420" s="8" t="s">
        <v>13498</v>
      </c>
      <c r="BL420" s="11">
        <v>0.51</v>
      </c>
    </row>
    <row r="421" spans="2:64">
      <c r="B421" t="s">
        <v>2975</v>
      </c>
      <c r="C421" t="str">
        <f>LEFT(Table2[[#This Row],[Category]], FIND("|", B421 &amp; "|") - 1)</f>
        <v>Electronics</v>
      </c>
      <c r="D421" s="1">
        <v>0.27</v>
      </c>
      <c r="F421" s="8" t="s">
        <v>5310</v>
      </c>
      <c r="G421" s="8" t="str">
        <f t="shared" si="12"/>
        <v>Eveready 1015 Carbon</v>
      </c>
      <c r="H421" s="11">
        <v>0.17</v>
      </c>
      <c r="M421" s="9" t="s">
        <v>3588</v>
      </c>
      <c r="N421" s="10">
        <v>4.0999999999999996</v>
      </c>
      <c r="R421" s="8"/>
      <c r="T421" t="s">
        <v>13498</v>
      </c>
      <c r="W421" s="10">
        <v>368</v>
      </c>
      <c r="X421" s="10">
        <v>4.2</v>
      </c>
      <c r="AG421" s="10" t="s">
        <v>13084</v>
      </c>
      <c r="AH421" s="35">
        <v>699</v>
      </c>
      <c r="AI421" s="14">
        <v>387</v>
      </c>
      <c r="AJ421" s="31">
        <f t="shared" si="13"/>
        <v>270513</v>
      </c>
      <c r="AO421" s="12">
        <v>0.47</v>
      </c>
      <c r="AP421" s="10">
        <v>4.2</v>
      </c>
      <c r="BG421" s="10" t="s">
        <v>13498</v>
      </c>
      <c r="BH421" s="10">
        <v>4.2</v>
      </c>
      <c r="BK421" s="10" t="s">
        <v>13498</v>
      </c>
      <c r="BL421" s="12">
        <v>0.47</v>
      </c>
    </row>
    <row r="422" spans="2:64">
      <c r="B422" t="s">
        <v>2933</v>
      </c>
      <c r="C422" t="str">
        <f>LEFT(Table2[[#This Row],[Category]], FIND("|", B422 &amp; "|") - 1)</f>
        <v>Electronics</v>
      </c>
      <c r="D422" s="1">
        <v>0.62</v>
      </c>
      <c r="F422" s="8" t="s">
        <v>6144</v>
      </c>
      <c r="G422" s="8" t="str">
        <f t="shared" si="12"/>
        <v>Eveready Red 1012</v>
      </c>
      <c r="H422" s="11">
        <v>0.12</v>
      </c>
      <c r="M422" s="7" t="s">
        <v>3592</v>
      </c>
      <c r="N422" s="8">
        <v>4.0999999999999996</v>
      </c>
      <c r="R422" s="8"/>
      <c r="T422" t="s">
        <v>13498</v>
      </c>
      <c r="W422" s="8">
        <v>266</v>
      </c>
      <c r="X422" s="8">
        <v>4.5</v>
      </c>
      <c r="AG422" s="8" t="s">
        <v>13083</v>
      </c>
      <c r="AH422" s="34">
        <v>315</v>
      </c>
      <c r="AI422" s="15">
        <v>28030</v>
      </c>
      <c r="AJ422" s="31">
        <f t="shared" si="13"/>
        <v>8829450</v>
      </c>
      <c r="AO422" s="11">
        <v>0.16</v>
      </c>
      <c r="AP422" s="8">
        <v>4.5</v>
      </c>
      <c r="BG422" s="8" t="s">
        <v>13498</v>
      </c>
      <c r="BH422" s="8">
        <v>4.5</v>
      </c>
      <c r="BK422" s="8" t="s">
        <v>13498</v>
      </c>
      <c r="BL422" s="11">
        <v>0.16</v>
      </c>
    </row>
    <row r="423" spans="2:64">
      <c r="B423" t="s">
        <v>2933</v>
      </c>
      <c r="C423" t="str">
        <f>LEFT(Table2[[#This Row],[Category]], FIND("|", B423 &amp; "|") - 1)</f>
        <v>Electronics</v>
      </c>
      <c r="D423" s="1">
        <v>0.75</v>
      </c>
      <c r="F423" s="8" t="s">
        <v>2768</v>
      </c>
      <c r="G423" s="8" t="str">
        <f t="shared" si="12"/>
        <v>EYNK Extra Long</v>
      </c>
      <c r="H423" s="11">
        <v>0.63</v>
      </c>
      <c r="M423" s="9" t="s">
        <v>3601</v>
      </c>
      <c r="N423" s="10">
        <v>3.8</v>
      </c>
      <c r="R423" s="8"/>
      <c r="T423" t="s">
        <v>13498</v>
      </c>
      <c r="W423" s="10">
        <v>269</v>
      </c>
      <c r="X423" s="10">
        <v>4.5</v>
      </c>
      <c r="AG423" s="10" t="s">
        <v>13083</v>
      </c>
      <c r="AH423" s="35">
        <v>315</v>
      </c>
      <c r="AI423" s="14">
        <v>17810</v>
      </c>
      <c r="AJ423" s="31">
        <f t="shared" si="13"/>
        <v>5610150</v>
      </c>
      <c r="AO423" s="12">
        <v>0.15</v>
      </c>
      <c r="AP423" s="10">
        <v>4.5</v>
      </c>
      <c r="BG423" s="10" t="s">
        <v>13498</v>
      </c>
      <c r="BH423" s="10">
        <v>4.5</v>
      </c>
      <c r="BK423" s="10" t="s">
        <v>13498</v>
      </c>
      <c r="BL423" s="12">
        <v>0.15</v>
      </c>
    </row>
    <row r="424" spans="2:64">
      <c r="B424" t="s">
        <v>13084</v>
      </c>
      <c r="C424" t="str">
        <f>LEFT(Table2[[#This Row],[Category]], FIND("|", B424 &amp; "|") - 1)</f>
        <v>Computer&amp;Accessories</v>
      </c>
      <c r="D424" s="1">
        <v>0.23</v>
      </c>
      <c r="F424" s="8" t="s">
        <v>7718</v>
      </c>
      <c r="G424" s="8" t="str">
        <f t="shared" si="12"/>
        <v>Faber-Castell Connector Pen</v>
      </c>
      <c r="H424" s="11">
        <v>0</v>
      </c>
      <c r="M424" s="7" t="s">
        <v>71</v>
      </c>
      <c r="N424" s="8">
        <v>4.3</v>
      </c>
      <c r="R424" s="8"/>
      <c r="T424" t="s">
        <v>13498</v>
      </c>
      <c r="W424" s="8">
        <v>380</v>
      </c>
      <c r="X424" s="8">
        <v>4.4000000000000004</v>
      </c>
      <c r="AG424" s="8" t="s">
        <v>13083</v>
      </c>
      <c r="AH424" s="34">
        <v>400</v>
      </c>
      <c r="AI424" s="15">
        <v>2111</v>
      </c>
      <c r="AJ424" s="31">
        <f t="shared" si="13"/>
        <v>844400</v>
      </c>
      <c r="AO424" s="11">
        <v>0.05</v>
      </c>
      <c r="AP424" s="8">
        <v>4.4000000000000004</v>
      </c>
      <c r="BG424" s="8" t="s">
        <v>13498</v>
      </c>
      <c r="BH424" s="8">
        <v>4.4000000000000004</v>
      </c>
      <c r="BK424" s="8" t="s">
        <v>13498</v>
      </c>
      <c r="BL424" s="11">
        <v>0.05</v>
      </c>
    </row>
    <row r="425" spans="2:64">
      <c r="B425" t="s">
        <v>13084</v>
      </c>
      <c r="C425" t="str">
        <f>LEFT(Table2[[#This Row],[Category]], FIND("|", B425 &amp; "|") - 1)</f>
        <v>Computer&amp;Accessories</v>
      </c>
      <c r="D425" s="1">
        <v>0.33</v>
      </c>
      <c r="F425" s="10" t="s">
        <v>10110</v>
      </c>
      <c r="G425" s="8" t="str">
        <f t="shared" si="12"/>
        <v>FABWARE Lint Remover</v>
      </c>
      <c r="H425" s="12">
        <v>0.4</v>
      </c>
      <c r="M425" s="9" t="s">
        <v>92</v>
      </c>
      <c r="N425" s="10">
        <v>4</v>
      </c>
      <c r="R425" s="8"/>
      <c r="T425" t="s">
        <v>13498</v>
      </c>
      <c r="W425" s="8">
        <v>970</v>
      </c>
      <c r="X425" s="8">
        <v>4.4000000000000004</v>
      </c>
      <c r="AG425" s="8" t="s">
        <v>13084</v>
      </c>
      <c r="AH425" s="34">
        <v>1999</v>
      </c>
      <c r="AI425" s="15">
        <v>184</v>
      </c>
      <c r="AJ425" s="31">
        <f t="shared" si="13"/>
        <v>367816</v>
      </c>
      <c r="AO425" s="11">
        <v>0.51</v>
      </c>
      <c r="AP425" s="8">
        <v>4.4000000000000004</v>
      </c>
      <c r="BG425" s="10" t="s">
        <v>13498</v>
      </c>
      <c r="BH425" s="8">
        <v>4.4000000000000004</v>
      </c>
      <c r="BK425" s="10" t="s">
        <v>13498</v>
      </c>
      <c r="BL425" s="11">
        <v>0.51</v>
      </c>
    </row>
    <row r="426" spans="2:64">
      <c r="B426" t="s">
        <v>3147</v>
      </c>
      <c r="C426" t="str">
        <f>LEFT(Table2[[#This Row],[Category]], FIND("|", B426 &amp; "|") - 1)</f>
        <v>Electronics</v>
      </c>
      <c r="D426" s="1">
        <v>0.35</v>
      </c>
      <c r="F426" s="8" t="s">
        <v>6923</v>
      </c>
      <c r="G426" s="8" t="str">
        <f t="shared" si="12"/>
        <v>FEDUS Cat6 Ethernet</v>
      </c>
      <c r="H426" s="11">
        <v>0.42</v>
      </c>
      <c r="M426" s="7" t="s">
        <v>3609</v>
      </c>
      <c r="N426" s="8">
        <v>4.2</v>
      </c>
      <c r="R426" s="8"/>
      <c r="T426" t="s">
        <v>13498</v>
      </c>
      <c r="W426" s="8">
        <v>970</v>
      </c>
      <c r="X426" s="8">
        <v>4.4000000000000004</v>
      </c>
      <c r="AG426" s="8" t="s">
        <v>13084</v>
      </c>
      <c r="AH426" s="34">
        <v>1999</v>
      </c>
      <c r="AI426" s="15">
        <v>184</v>
      </c>
      <c r="AJ426" s="31">
        <f t="shared" si="13"/>
        <v>367816</v>
      </c>
      <c r="AO426" s="11">
        <v>0.51</v>
      </c>
      <c r="AP426" s="8">
        <v>4.4000000000000004</v>
      </c>
      <c r="BG426" s="8" t="s">
        <v>13498</v>
      </c>
      <c r="BH426" s="8">
        <v>4.4000000000000004</v>
      </c>
      <c r="BK426" s="8" t="s">
        <v>13498</v>
      </c>
      <c r="BL426" s="11">
        <v>0.51</v>
      </c>
    </row>
    <row r="427" spans="2:64">
      <c r="B427" t="s">
        <v>2975</v>
      </c>
      <c r="C427" t="str">
        <f>LEFT(Table2[[#This Row],[Category]], FIND("|", B427 &amp; "|") - 1)</f>
        <v>Electronics</v>
      </c>
      <c r="D427" s="1">
        <v>0.28000000000000003</v>
      </c>
      <c r="F427" s="10" t="s">
        <v>10576</v>
      </c>
      <c r="G427" s="8" t="str">
        <f t="shared" si="12"/>
        <v>FIGMENT Handheld Milk</v>
      </c>
      <c r="H427" s="12">
        <v>0.56000000000000005</v>
      </c>
      <c r="M427" s="9" t="s">
        <v>3619</v>
      </c>
      <c r="N427" s="10">
        <v>4.0999999999999996</v>
      </c>
      <c r="R427" s="8"/>
      <c r="T427" t="s">
        <v>13498</v>
      </c>
      <c r="W427" s="8">
        <v>970</v>
      </c>
      <c r="X427" s="8">
        <v>4.4000000000000004</v>
      </c>
      <c r="AG427" s="8" t="s">
        <v>13084</v>
      </c>
      <c r="AH427" s="34">
        <v>1999</v>
      </c>
      <c r="AI427" s="15">
        <v>184</v>
      </c>
      <c r="AJ427" s="31">
        <f t="shared" si="13"/>
        <v>367816</v>
      </c>
      <c r="AO427" s="11">
        <v>0.51</v>
      </c>
      <c r="AP427" s="8">
        <v>4.4000000000000004</v>
      </c>
      <c r="BG427" s="10" t="s">
        <v>13498</v>
      </c>
      <c r="BH427" s="8">
        <v>4.4000000000000004</v>
      </c>
      <c r="BK427" s="10" t="s">
        <v>13498</v>
      </c>
      <c r="BL427" s="11">
        <v>0.51</v>
      </c>
    </row>
    <row r="428" spans="2:64">
      <c r="B428" t="s">
        <v>3623</v>
      </c>
      <c r="C428" t="str">
        <f>LEFT(Table2[[#This Row],[Category]], FIND("|", B428 &amp; "|") - 1)</f>
        <v>Electronics</v>
      </c>
      <c r="D428" s="1">
        <v>0.6</v>
      </c>
      <c r="F428" s="8" t="s">
        <v>3462</v>
      </c>
      <c r="G428" s="8" t="str">
        <f t="shared" si="12"/>
        <v>Fire-Boltt Gladiator 1.96"</v>
      </c>
      <c r="H428" s="11">
        <v>0.6</v>
      </c>
      <c r="M428" s="7" t="s">
        <v>3621</v>
      </c>
      <c r="N428" s="8">
        <v>4.0999999999999996</v>
      </c>
      <c r="R428" s="8"/>
      <c r="T428" t="s">
        <v>13498</v>
      </c>
      <c r="W428" s="8">
        <v>970</v>
      </c>
      <c r="X428" s="8">
        <v>4.5</v>
      </c>
      <c r="AG428" s="8" t="s">
        <v>13084</v>
      </c>
      <c r="AH428" s="34">
        <v>1799</v>
      </c>
      <c r="AI428" s="15">
        <v>815</v>
      </c>
      <c r="AJ428" s="31">
        <f t="shared" si="13"/>
        <v>1466185</v>
      </c>
      <c r="AO428" s="11">
        <v>0.46</v>
      </c>
      <c r="AP428" s="8">
        <v>4.5</v>
      </c>
      <c r="BG428" s="8" t="s">
        <v>13498</v>
      </c>
      <c r="BH428" s="8">
        <v>4.5</v>
      </c>
      <c r="BK428" s="8" t="s">
        <v>13498</v>
      </c>
      <c r="BL428" s="11">
        <v>0.46</v>
      </c>
    </row>
    <row r="429" spans="2:64">
      <c r="B429" t="s">
        <v>2975</v>
      </c>
      <c r="C429" t="str">
        <f>LEFT(Table2[[#This Row],[Category]], FIND("|", B429 &amp; "|") - 1)</f>
        <v>Electronics</v>
      </c>
      <c r="D429" s="1">
        <v>0.28000000000000003</v>
      </c>
      <c r="F429" s="10" t="s">
        <v>3206</v>
      </c>
      <c r="G429" s="8" t="str">
        <f t="shared" si="12"/>
        <v>Fire-Boltt India's No</v>
      </c>
      <c r="H429" s="12">
        <v>0.78</v>
      </c>
      <c r="M429" s="9" t="s">
        <v>3632</v>
      </c>
      <c r="N429" s="10">
        <v>4.0999999999999996</v>
      </c>
      <c r="R429" s="8"/>
      <c r="T429" t="s">
        <v>13498</v>
      </c>
      <c r="W429" s="10">
        <v>970</v>
      </c>
      <c r="X429" s="10">
        <v>4.5</v>
      </c>
      <c r="AG429" s="10" t="s">
        <v>13084</v>
      </c>
      <c r="AH429" s="35">
        <v>1799</v>
      </c>
      <c r="AI429" s="14">
        <v>815</v>
      </c>
      <c r="AJ429" s="31">
        <f t="shared" si="13"/>
        <v>1466185</v>
      </c>
      <c r="AO429" s="12">
        <v>0.46</v>
      </c>
      <c r="AP429" s="10">
        <v>4.5</v>
      </c>
      <c r="BG429" s="10" t="s">
        <v>13498</v>
      </c>
      <c r="BH429" s="10">
        <v>4.5</v>
      </c>
      <c r="BK429" s="10" t="s">
        <v>13498</v>
      </c>
      <c r="BL429" s="12">
        <v>0.46</v>
      </c>
    </row>
    <row r="430" spans="2:64">
      <c r="B430" t="s">
        <v>13084</v>
      </c>
      <c r="C430" t="str">
        <f>LEFT(Table2[[#This Row],[Category]], FIND("|", B430 &amp; "|") - 1)</f>
        <v>Computer&amp;Accessories</v>
      </c>
      <c r="D430" s="1">
        <v>0.55000000000000004</v>
      </c>
      <c r="F430" s="10" t="s">
        <v>6134</v>
      </c>
      <c r="G430" s="8" t="str">
        <f t="shared" si="12"/>
        <v>Fire-Boltt India's No</v>
      </c>
      <c r="H430" s="12">
        <v>0.75</v>
      </c>
      <c r="M430" s="7" t="s">
        <v>97</v>
      </c>
      <c r="N430" s="8">
        <v>4.3</v>
      </c>
      <c r="R430" s="8"/>
      <c r="T430" t="s">
        <v>13558</v>
      </c>
      <c r="W430" s="8">
        <v>970</v>
      </c>
      <c r="X430" s="8">
        <v>4.5</v>
      </c>
      <c r="AG430" s="8" t="s">
        <v>13084</v>
      </c>
      <c r="AH430" s="34">
        <v>1799</v>
      </c>
      <c r="AI430" s="15">
        <v>815</v>
      </c>
      <c r="AJ430" s="31">
        <f t="shared" si="13"/>
        <v>1466185</v>
      </c>
      <c r="AO430" s="11">
        <v>0.46</v>
      </c>
      <c r="AP430" s="8">
        <v>4.5</v>
      </c>
      <c r="BG430" s="8" t="s">
        <v>13498</v>
      </c>
      <c r="BH430" s="8">
        <v>4.5</v>
      </c>
      <c r="BK430" s="8" t="s">
        <v>13498</v>
      </c>
      <c r="BL430" s="11">
        <v>0.46</v>
      </c>
    </row>
    <row r="431" spans="2:64">
      <c r="B431" t="s">
        <v>2975</v>
      </c>
      <c r="C431" t="str">
        <f>LEFT(Table2[[#This Row],[Category]], FIND("|", B431 &amp; "|") - 1)</f>
        <v>Electronics</v>
      </c>
      <c r="D431" s="1">
        <v>0.22</v>
      </c>
      <c r="F431" s="8" t="s">
        <v>3167</v>
      </c>
      <c r="G431" s="8" t="str">
        <f t="shared" si="12"/>
        <v>Fire-Boltt Ninja 3</v>
      </c>
      <c r="H431" s="11">
        <v>0.81</v>
      </c>
      <c r="M431" s="9" t="s">
        <v>3643</v>
      </c>
      <c r="N431" s="10">
        <v>3.9</v>
      </c>
      <c r="R431" s="8"/>
      <c r="T431" t="s">
        <v>13558</v>
      </c>
      <c r="W431" s="8">
        <v>599</v>
      </c>
      <c r="X431" s="8">
        <v>4.4000000000000004</v>
      </c>
      <c r="AG431" s="8" t="s">
        <v>13084</v>
      </c>
      <c r="AH431" s="34">
        <v>1999</v>
      </c>
      <c r="AI431" s="15">
        <v>4736</v>
      </c>
      <c r="AJ431" s="31">
        <f t="shared" si="13"/>
        <v>9467264</v>
      </c>
      <c r="AO431" s="11">
        <v>0.7</v>
      </c>
      <c r="AP431" s="8">
        <v>4.4000000000000004</v>
      </c>
      <c r="BG431" s="10" t="s">
        <v>13558</v>
      </c>
      <c r="BH431" s="8">
        <v>4.4000000000000004</v>
      </c>
      <c r="BK431" s="10" t="s">
        <v>13558</v>
      </c>
      <c r="BL431" s="11">
        <v>0.7</v>
      </c>
    </row>
    <row r="432" spans="2:64">
      <c r="B432" t="s">
        <v>3147</v>
      </c>
      <c r="C432" t="str">
        <f>LEFT(Table2[[#This Row],[Category]], FIND("|", B432 &amp; "|") - 1)</f>
        <v>Electronics</v>
      </c>
      <c r="D432" s="1">
        <v>0.62</v>
      </c>
      <c r="F432" s="10" t="s">
        <v>4252</v>
      </c>
      <c r="G432" s="8" t="str">
        <f t="shared" si="12"/>
        <v>Fire-Boltt Ninja 3</v>
      </c>
      <c r="H432" s="12">
        <v>0.85</v>
      </c>
      <c r="M432" s="7" t="s">
        <v>3648</v>
      </c>
      <c r="N432" s="8">
        <v>4</v>
      </c>
      <c r="R432" s="8"/>
      <c r="T432" t="s">
        <v>13227</v>
      </c>
      <c r="W432" s="8">
        <v>139</v>
      </c>
      <c r="X432" s="8">
        <v>4.2</v>
      </c>
      <c r="AG432" s="8" t="s">
        <v>13083</v>
      </c>
      <c r="AH432" s="34">
        <v>499</v>
      </c>
      <c r="AI432" s="15">
        <v>4971</v>
      </c>
      <c r="AJ432" s="31">
        <f t="shared" si="13"/>
        <v>2480529</v>
      </c>
      <c r="AO432" s="11">
        <v>0.72</v>
      </c>
      <c r="AP432" s="8">
        <v>4.2</v>
      </c>
      <c r="BG432" s="8" t="s">
        <v>13558</v>
      </c>
      <c r="BH432" s="8">
        <v>4.2</v>
      </c>
      <c r="BK432" s="8" t="s">
        <v>13558</v>
      </c>
      <c r="BL432" s="11">
        <v>0.72</v>
      </c>
    </row>
    <row r="433" spans="2:64">
      <c r="B433" t="s">
        <v>3147</v>
      </c>
      <c r="C433" t="str">
        <f>LEFT(Table2[[#This Row],[Category]], FIND("|", B433 &amp; "|") - 1)</f>
        <v>Electronics</v>
      </c>
      <c r="D433" s="1">
        <v>0.42</v>
      </c>
      <c r="F433" s="10" t="s">
        <v>4616</v>
      </c>
      <c r="G433" s="8" t="str">
        <f t="shared" si="12"/>
        <v>Fire-Boltt Ninja 3</v>
      </c>
      <c r="H433" s="12">
        <v>0.81</v>
      </c>
      <c r="M433" s="9" t="s">
        <v>3658</v>
      </c>
      <c r="N433" s="10">
        <v>4.5</v>
      </c>
      <c r="R433" s="8"/>
      <c r="T433" t="s">
        <v>13228</v>
      </c>
      <c r="W433" s="8">
        <v>184</v>
      </c>
      <c r="X433" s="8">
        <v>4.2</v>
      </c>
      <c r="AG433" s="8" t="s">
        <v>13142</v>
      </c>
      <c r="AH433" s="34">
        <v>450</v>
      </c>
      <c r="AI433" s="15">
        <v>4971</v>
      </c>
      <c r="AJ433" s="31">
        <f t="shared" si="13"/>
        <v>2236950</v>
      </c>
      <c r="AO433" s="11">
        <v>0.59</v>
      </c>
      <c r="AP433" s="8">
        <v>4.2</v>
      </c>
      <c r="BG433" s="10" t="s">
        <v>13227</v>
      </c>
      <c r="BH433" s="8">
        <v>4.2</v>
      </c>
      <c r="BK433" s="10" t="s">
        <v>13227</v>
      </c>
      <c r="BL433" s="11">
        <v>0.59</v>
      </c>
    </row>
    <row r="434" spans="2:64">
      <c r="B434" t="s">
        <v>3136</v>
      </c>
      <c r="C434" t="str">
        <f>LEFT(Table2[[#This Row],[Category]], FIND("|", B434 &amp; "|") - 1)</f>
        <v>Electronics</v>
      </c>
      <c r="D434" s="1">
        <v>0.76</v>
      </c>
      <c r="F434" s="8" t="s">
        <v>2932</v>
      </c>
      <c r="G434" s="8" t="str">
        <f t="shared" si="12"/>
        <v>Fire-Boltt Ninja Call</v>
      </c>
      <c r="H434" s="11">
        <v>0.91</v>
      </c>
      <c r="M434" s="7" t="s">
        <v>3668</v>
      </c>
      <c r="N434" s="8">
        <v>4</v>
      </c>
      <c r="R434" s="8"/>
      <c r="T434" t="s">
        <v>13559</v>
      </c>
      <c r="W434" s="8">
        <v>199</v>
      </c>
      <c r="X434" s="8">
        <v>4.0999999999999996</v>
      </c>
      <c r="AG434" s="8" t="s">
        <v>13142</v>
      </c>
      <c r="AH434" s="34">
        <v>400</v>
      </c>
      <c r="AI434" s="15">
        <v>1379</v>
      </c>
      <c r="AJ434" s="31">
        <f t="shared" si="13"/>
        <v>551600</v>
      </c>
      <c r="AO434" s="11">
        <v>0.5</v>
      </c>
      <c r="AP434" s="8">
        <v>4.0999999999999996</v>
      </c>
      <c r="BG434" s="8" t="s">
        <v>13228</v>
      </c>
      <c r="BH434" s="8">
        <v>4.0999999999999996</v>
      </c>
      <c r="BK434" s="8" t="s">
        <v>13228</v>
      </c>
      <c r="BL434" s="11">
        <v>0.5</v>
      </c>
    </row>
    <row r="435" spans="2:64">
      <c r="B435" t="s">
        <v>3009</v>
      </c>
      <c r="C435" t="str">
        <f>LEFT(Table2[[#This Row],[Category]], FIND("|", B435 &amp; "|") - 1)</f>
        <v>Electronics</v>
      </c>
      <c r="D435" s="1">
        <v>0.77</v>
      </c>
      <c r="F435" s="10" t="s">
        <v>6871</v>
      </c>
      <c r="G435" s="8" t="str">
        <f t="shared" si="12"/>
        <v>Fire-Boltt Ninja Calling</v>
      </c>
      <c r="H435" s="12">
        <v>0.75</v>
      </c>
      <c r="M435" s="9" t="s">
        <v>3678</v>
      </c>
      <c r="N435" s="10">
        <v>4</v>
      </c>
      <c r="R435" s="8"/>
      <c r="T435" t="s">
        <v>13559</v>
      </c>
      <c r="W435" s="8">
        <v>59</v>
      </c>
      <c r="X435" s="8">
        <v>3.8</v>
      </c>
      <c r="AG435" s="8" t="s">
        <v>13084</v>
      </c>
      <c r="AH435" s="34">
        <v>59</v>
      </c>
      <c r="AI435" s="15">
        <v>5958</v>
      </c>
      <c r="AJ435" s="31">
        <f t="shared" si="13"/>
        <v>351522</v>
      </c>
      <c r="AO435" s="11">
        <v>0</v>
      </c>
      <c r="AP435" s="8">
        <v>3.8</v>
      </c>
      <c r="BG435" s="10" t="s">
        <v>13559</v>
      </c>
      <c r="BH435" s="8">
        <v>3.8</v>
      </c>
      <c r="BK435" s="10" t="s">
        <v>13559</v>
      </c>
      <c r="BL435" s="11">
        <v>0</v>
      </c>
    </row>
    <row r="436" spans="2:64">
      <c r="B436" t="s">
        <v>2975</v>
      </c>
      <c r="C436" t="str">
        <f>LEFT(Table2[[#This Row],[Category]], FIND("|", B436 &amp; "|") - 1)</f>
        <v>Electronics</v>
      </c>
      <c r="D436" s="1">
        <v>0.26</v>
      </c>
      <c r="F436" s="10" t="s">
        <v>2943</v>
      </c>
      <c r="G436" s="8" t="str">
        <f t="shared" si="12"/>
        <v>Fire-Boltt Phoenix Smart</v>
      </c>
      <c r="H436" s="12">
        <v>0.8</v>
      </c>
      <c r="M436" s="7" t="s">
        <v>3688</v>
      </c>
      <c r="N436" s="8">
        <v>4.0999999999999996</v>
      </c>
      <c r="R436" s="8"/>
      <c r="T436" t="s">
        <v>13559</v>
      </c>
      <c r="W436" s="8">
        <v>39</v>
      </c>
      <c r="X436" s="8">
        <v>3.8</v>
      </c>
      <c r="AG436" s="8" t="s">
        <v>13084</v>
      </c>
      <c r="AH436" s="34">
        <v>39</v>
      </c>
      <c r="AI436" s="15">
        <v>3344</v>
      </c>
      <c r="AJ436" s="31">
        <f t="shared" si="13"/>
        <v>130416</v>
      </c>
      <c r="AO436" s="11">
        <v>0</v>
      </c>
      <c r="AP436" s="8">
        <v>3.8</v>
      </c>
      <c r="BG436" s="8" t="s">
        <v>13559</v>
      </c>
      <c r="BH436" s="8">
        <v>3.8</v>
      </c>
      <c r="BK436" s="8" t="s">
        <v>13559</v>
      </c>
      <c r="BL436" s="11">
        <v>0</v>
      </c>
    </row>
    <row r="437" spans="2:64">
      <c r="B437" t="s">
        <v>2975</v>
      </c>
      <c r="C437" t="str">
        <f>LEFT(Table2[[#This Row],[Category]], FIND("|", B437 &amp; "|") - 1)</f>
        <v>Electronics</v>
      </c>
      <c r="D437" s="1">
        <v>0.18</v>
      </c>
      <c r="F437" s="8" t="s">
        <v>3947</v>
      </c>
      <c r="G437" s="8" t="str">
        <f t="shared" si="12"/>
        <v>Fire-Boltt Ring 3</v>
      </c>
      <c r="H437" s="11">
        <v>0.7</v>
      </c>
      <c r="M437" s="9" t="s">
        <v>3692</v>
      </c>
      <c r="N437" s="10">
        <v>4.0999999999999996</v>
      </c>
      <c r="R437" s="8"/>
      <c r="T437" t="s">
        <v>13229</v>
      </c>
      <c r="W437" s="10">
        <v>89</v>
      </c>
      <c r="X437" s="10">
        <v>4.2</v>
      </c>
      <c r="AG437" s="10" t="s">
        <v>13084</v>
      </c>
      <c r="AH437" s="35">
        <v>99</v>
      </c>
      <c r="AI437" s="14">
        <v>241</v>
      </c>
      <c r="AJ437" s="31">
        <f t="shared" si="13"/>
        <v>23859</v>
      </c>
      <c r="AO437" s="12">
        <v>0.1</v>
      </c>
      <c r="AP437" s="10">
        <v>4.2</v>
      </c>
      <c r="BG437" s="10" t="s">
        <v>13559</v>
      </c>
      <c r="BH437" s="10">
        <v>4.2</v>
      </c>
      <c r="BK437" s="10" t="s">
        <v>13559</v>
      </c>
      <c r="BL437" s="12">
        <v>0.1</v>
      </c>
    </row>
    <row r="438" spans="2:64">
      <c r="B438" t="s">
        <v>2975</v>
      </c>
      <c r="C438" t="str">
        <f>LEFT(Table2[[#This Row],[Category]], FIND("|", B438 &amp; "|") - 1)</f>
        <v>Electronics</v>
      </c>
      <c r="D438" s="1">
        <v>0.21</v>
      </c>
      <c r="F438" s="10" t="s">
        <v>7199</v>
      </c>
      <c r="G438" s="8" t="str">
        <f t="shared" si="12"/>
        <v>Fire-Boltt Ring Pro</v>
      </c>
      <c r="H438" s="12">
        <v>0.75</v>
      </c>
      <c r="M438" s="7" t="s">
        <v>3696</v>
      </c>
      <c r="N438" s="8">
        <v>3.9</v>
      </c>
      <c r="R438" s="8"/>
      <c r="T438" t="s">
        <v>13230</v>
      </c>
      <c r="W438" s="16">
        <v>27900</v>
      </c>
      <c r="X438" s="8">
        <v>4.4000000000000004</v>
      </c>
      <c r="AG438" s="8" t="s">
        <v>13142</v>
      </c>
      <c r="AH438" s="34">
        <v>59900</v>
      </c>
      <c r="AI438" s="15">
        <v>5298</v>
      </c>
      <c r="AJ438" s="31">
        <f t="shared" si="13"/>
        <v>317350200</v>
      </c>
      <c r="AO438" s="11">
        <v>0.53</v>
      </c>
      <c r="AP438" s="8">
        <v>4.4000000000000004</v>
      </c>
      <c r="BG438" s="8" t="s">
        <v>13229</v>
      </c>
      <c r="BH438" s="8">
        <v>4.4000000000000004</v>
      </c>
      <c r="BK438" s="8" t="s">
        <v>13229</v>
      </c>
      <c r="BL438" s="11">
        <v>0.53</v>
      </c>
    </row>
    <row r="439" spans="2:64">
      <c r="B439" t="s">
        <v>3051</v>
      </c>
      <c r="C439" t="str">
        <f>LEFT(Table2[[#This Row],[Category]], FIND("|", B439 &amp; "|") - 1)</f>
        <v>Electronics</v>
      </c>
      <c r="D439" s="1">
        <v>0.6</v>
      </c>
      <c r="F439" s="10" t="s">
        <v>4762</v>
      </c>
      <c r="G439" s="8" t="str">
        <f t="shared" si="12"/>
        <v>Fire-Boltt Tank 1.85"</v>
      </c>
      <c r="H439" s="12">
        <v>0.75</v>
      </c>
      <c r="M439" s="9" t="s">
        <v>3700</v>
      </c>
      <c r="N439" s="10">
        <v>4.0999999999999996</v>
      </c>
      <c r="R439" s="8"/>
      <c r="T439" t="s">
        <v>13231</v>
      </c>
      <c r="W439" s="13">
        <v>9490</v>
      </c>
      <c r="X439" s="10">
        <v>3.9</v>
      </c>
      <c r="AG439" s="10" t="s">
        <v>13083</v>
      </c>
      <c r="AH439" s="35">
        <v>15990</v>
      </c>
      <c r="AI439" s="14">
        <v>10480</v>
      </c>
      <c r="AJ439" s="31">
        <f t="shared" si="13"/>
        <v>167575200</v>
      </c>
      <c r="AO439" s="12">
        <v>0.41</v>
      </c>
      <c r="AP439" s="10">
        <v>3.9</v>
      </c>
      <c r="BG439" s="10" t="s">
        <v>13230</v>
      </c>
      <c r="BH439" s="10">
        <v>3.9</v>
      </c>
      <c r="BK439" s="10" t="s">
        <v>13230</v>
      </c>
      <c r="BL439" s="12">
        <v>0.41</v>
      </c>
    </row>
    <row r="440" spans="2:64">
      <c r="B440" t="s">
        <v>3480</v>
      </c>
      <c r="C440" t="str">
        <f>LEFT(Table2[[#This Row],[Category]], FIND("|", B440 &amp; "|") - 1)</f>
        <v>Electronics</v>
      </c>
      <c r="D440" s="1">
        <v>0.81</v>
      </c>
      <c r="F440" s="10" t="s">
        <v>3266</v>
      </c>
      <c r="G440" s="8" t="str">
        <f t="shared" si="12"/>
        <v>Fire-Boltt Visionary 1.78"</v>
      </c>
      <c r="H440" s="12">
        <v>0.76</v>
      </c>
      <c r="M440" s="7" t="s">
        <v>3710</v>
      </c>
      <c r="N440" s="8">
        <v>4.0999999999999996</v>
      </c>
      <c r="R440" s="8"/>
      <c r="T440" t="s">
        <v>13231</v>
      </c>
      <c r="W440" s="16">
        <v>1299</v>
      </c>
      <c r="X440" s="8">
        <v>3.6</v>
      </c>
      <c r="AG440" s="8" t="s">
        <v>13083</v>
      </c>
      <c r="AH440" s="34">
        <v>1999</v>
      </c>
      <c r="AI440" s="15">
        <v>590</v>
      </c>
      <c r="AJ440" s="31">
        <f t="shared" si="13"/>
        <v>1179410</v>
      </c>
      <c r="AO440" s="11">
        <v>0.35</v>
      </c>
      <c r="AP440" s="8">
        <v>3.6</v>
      </c>
      <c r="BG440" s="8" t="s">
        <v>13231</v>
      </c>
      <c r="BH440" s="8">
        <v>3.6</v>
      </c>
      <c r="BK440" s="8" t="s">
        <v>13231</v>
      </c>
      <c r="BL440" s="11">
        <v>0.35</v>
      </c>
    </row>
    <row r="441" spans="2:64">
      <c r="B441" t="s">
        <v>2975</v>
      </c>
      <c r="C441" t="str">
        <f>LEFT(Table2[[#This Row],[Category]], FIND("|", B441 &amp; "|") - 1)</f>
        <v>Electronics</v>
      </c>
      <c r="D441" s="1">
        <v>0.06</v>
      </c>
      <c r="F441" s="8" t="s">
        <v>1567</v>
      </c>
      <c r="G441" s="8" t="str">
        <f t="shared" si="12"/>
        <v>FLiX (Beetel Flow</v>
      </c>
      <c r="H441" s="11">
        <v>0.71</v>
      </c>
      <c r="M441" s="9" t="s">
        <v>3720</v>
      </c>
      <c r="N441" s="10">
        <v>4</v>
      </c>
      <c r="R441" s="8"/>
      <c r="T441" t="s">
        <v>13231</v>
      </c>
      <c r="W441" s="10">
        <v>339</v>
      </c>
      <c r="X441" s="10">
        <v>4</v>
      </c>
      <c r="AG441" s="10" t="s">
        <v>13083</v>
      </c>
      <c r="AH441" s="35">
        <v>1999</v>
      </c>
      <c r="AI441" s="14">
        <v>343</v>
      </c>
      <c r="AJ441" s="31">
        <f t="shared" si="13"/>
        <v>685657</v>
      </c>
      <c r="AO441" s="12">
        <v>0.83</v>
      </c>
      <c r="AP441" s="10">
        <v>4</v>
      </c>
      <c r="BG441" s="10" t="s">
        <v>13231</v>
      </c>
      <c r="BH441" s="10">
        <v>4</v>
      </c>
      <c r="BK441" s="10" t="s">
        <v>13231</v>
      </c>
      <c r="BL441" s="12">
        <v>0.83</v>
      </c>
    </row>
    <row r="442" spans="2:64">
      <c r="B442" t="s">
        <v>2964</v>
      </c>
      <c r="C442" t="str">
        <f>LEFT(Table2[[#This Row],[Category]], FIND("|", B442 &amp; "|") - 1)</f>
        <v>Electronics</v>
      </c>
      <c r="D442" s="1">
        <v>0.48</v>
      </c>
      <c r="F442" s="8" t="s">
        <v>416</v>
      </c>
      <c r="G442" s="8" t="str">
        <f t="shared" si="12"/>
        <v>FLiX (Beetel USB</v>
      </c>
      <c r="H442" s="11">
        <v>0.7</v>
      </c>
      <c r="M442" s="7" t="s">
        <v>3730</v>
      </c>
      <c r="N442" s="8">
        <v>4.3</v>
      </c>
      <c r="R442" s="8"/>
      <c r="T442" t="s">
        <v>13232</v>
      </c>
      <c r="W442" s="8">
        <v>349</v>
      </c>
      <c r="X442" s="8">
        <v>3.8</v>
      </c>
      <c r="AG442" s="8" t="s">
        <v>13083</v>
      </c>
      <c r="AH442" s="34">
        <v>1999</v>
      </c>
      <c r="AI442" s="15">
        <v>197</v>
      </c>
      <c r="AJ442" s="31">
        <f t="shared" si="13"/>
        <v>393803</v>
      </c>
      <c r="AO442" s="11">
        <v>0.83</v>
      </c>
      <c r="AP442" s="8">
        <v>3.8</v>
      </c>
      <c r="BG442" s="8" t="s">
        <v>13231</v>
      </c>
      <c r="BH442" s="8">
        <v>3.8</v>
      </c>
      <c r="BK442" s="8" t="s">
        <v>13231</v>
      </c>
      <c r="BL442" s="11">
        <v>0.83</v>
      </c>
    </row>
    <row r="443" spans="2:64">
      <c r="B443" t="s">
        <v>3030</v>
      </c>
      <c r="C443" t="str">
        <f>LEFT(Table2[[#This Row],[Category]], FIND("|", B443 &amp; "|") - 1)</f>
        <v>Electronics</v>
      </c>
      <c r="D443" s="1">
        <v>0.22</v>
      </c>
      <c r="F443" s="8" t="s">
        <v>1556</v>
      </c>
      <c r="G443" s="8" t="str">
        <f t="shared" si="12"/>
        <v>FLiX (Beetel USB</v>
      </c>
      <c r="H443" s="11">
        <v>0.71</v>
      </c>
      <c r="M443" s="9" t="s">
        <v>3735</v>
      </c>
      <c r="N443" s="10">
        <v>4</v>
      </c>
      <c r="R443" s="8"/>
      <c r="T443" t="s">
        <v>13233</v>
      </c>
      <c r="W443" s="8">
        <v>314</v>
      </c>
      <c r="X443" s="8">
        <v>4.5</v>
      </c>
      <c r="AG443" s="8" t="s">
        <v>13083</v>
      </c>
      <c r="AH443" s="34">
        <v>1499</v>
      </c>
      <c r="AI443" s="15">
        <v>28978</v>
      </c>
      <c r="AJ443" s="31">
        <f t="shared" si="13"/>
        <v>43438022</v>
      </c>
      <c r="AO443" s="11">
        <v>0.79</v>
      </c>
      <c r="AP443" s="8">
        <v>4.5</v>
      </c>
      <c r="BG443" s="10" t="s">
        <v>13232</v>
      </c>
      <c r="BH443" s="8">
        <v>4.5</v>
      </c>
      <c r="BK443" s="10" t="s">
        <v>13232</v>
      </c>
      <c r="BL443" s="11">
        <v>0.79</v>
      </c>
    </row>
    <row r="444" spans="2:64">
      <c r="B444" t="s">
        <v>2975</v>
      </c>
      <c r="C444" t="str">
        <f>LEFT(Table2[[#This Row],[Category]], FIND("|", B444 &amp; "|") - 1)</f>
        <v>Electronics</v>
      </c>
      <c r="D444" s="1">
        <v>0.3</v>
      </c>
      <c r="F444" s="10" t="s">
        <v>2227</v>
      </c>
      <c r="G444" s="8" t="str">
        <f t="shared" si="12"/>
        <v>FLiX (Beetel) 3in1</v>
      </c>
      <c r="H444" s="12">
        <v>0.7</v>
      </c>
      <c r="M444" s="7" t="s">
        <v>3740</v>
      </c>
      <c r="N444" s="8">
        <v>4.0999999999999996</v>
      </c>
      <c r="R444" s="8"/>
      <c r="T444" t="s">
        <v>13234</v>
      </c>
      <c r="W444" s="8">
        <v>269</v>
      </c>
      <c r="X444" s="8">
        <v>4.5</v>
      </c>
      <c r="AG444" s="8" t="s">
        <v>13083</v>
      </c>
      <c r="AH444" s="34">
        <v>1499</v>
      </c>
      <c r="AI444" s="15">
        <v>28978</v>
      </c>
      <c r="AJ444" s="31">
        <f t="shared" si="13"/>
        <v>43438022</v>
      </c>
      <c r="AO444" s="11">
        <v>0.82</v>
      </c>
      <c r="AP444" s="8">
        <v>4.5</v>
      </c>
      <c r="BG444" s="8" t="s">
        <v>13233</v>
      </c>
      <c r="BH444" s="8">
        <v>4.5</v>
      </c>
      <c r="BK444" s="8" t="s">
        <v>13233</v>
      </c>
      <c r="BL444" s="11">
        <v>0.82</v>
      </c>
    </row>
    <row r="445" spans="2:64">
      <c r="B445" t="s">
        <v>13084</v>
      </c>
      <c r="C445" t="str">
        <f>LEFT(Table2[[#This Row],[Category]], FIND("|", B445 &amp; "|") - 1)</f>
        <v>Computer&amp;Accessories</v>
      </c>
      <c r="D445" s="1">
        <v>0.63</v>
      </c>
      <c r="F445" s="10" t="s">
        <v>4259</v>
      </c>
      <c r="G445" s="8" t="str">
        <f t="shared" si="12"/>
        <v>Flix (Beetel) Bolt</v>
      </c>
      <c r="H445" s="12">
        <v>0.57999999999999996</v>
      </c>
      <c r="M445" s="9" t="s">
        <v>107</v>
      </c>
      <c r="N445" s="10">
        <v>4.2</v>
      </c>
      <c r="R445" s="8"/>
      <c r="T445" t="s">
        <v>13235</v>
      </c>
      <c r="W445" s="10">
        <v>349</v>
      </c>
      <c r="X445" s="10">
        <v>3.9</v>
      </c>
      <c r="AG445" s="10" t="s">
        <v>13083</v>
      </c>
      <c r="AH445" s="35">
        <v>999</v>
      </c>
      <c r="AI445" s="14">
        <v>46399</v>
      </c>
      <c r="AJ445" s="31">
        <f t="shared" si="13"/>
        <v>46352601</v>
      </c>
      <c r="AO445" s="12">
        <v>0.65</v>
      </c>
      <c r="AP445" s="10">
        <v>3.9</v>
      </c>
      <c r="BG445" s="10" t="s">
        <v>13234</v>
      </c>
      <c r="BH445" s="10">
        <v>3.9</v>
      </c>
      <c r="BK445" s="10" t="s">
        <v>13234</v>
      </c>
      <c r="BL445" s="12">
        <v>0.65</v>
      </c>
    </row>
    <row r="446" spans="2:64">
      <c r="B446" t="s">
        <v>2964</v>
      </c>
      <c r="C446" t="str">
        <f>LEFT(Table2[[#This Row],[Category]], FIND("|", B446 &amp; "|") - 1)</f>
        <v>Electronics</v>
      </c>
      <c r="D446" s="1">
        <v>0.38</v>
      </c>
      <c r="F446" s="10" t="s">
        <v>748</v>
      </c>
      <c r="G446" s="8" t="str">
        <f t="shared" si="12"/>
        <v>Flix (Beetel) Usb</v>
      </c>
      <c r="H446" s="12">
        <v>0.44</v>
      </c>
      <c r="M446" s="7" t="s">
        <v>3746</v>
      </c>
      <c r="N446" s="8">
        <v>4</v>
      </c>
      <c r="R446" s="8"/>
      <c r="T446" t="s">
        <v>13236</v>
      </c>
      <c r="W446" s="8">
        <v>89</v>
      </c>
      <c r="X446" s="8">
        <v>4.3</v>
      </c>
      <c r="AG446" s="8" t="s">
        <v>13083</v>
      </c>
      <c r="AH446" s="34">
        <v>599</v>
      </c>
      <c r="AI446" s="15">
        <v>2351</v>
      </c>
      <c r="AJ446" s="31">
        <f t="shared" si="13"/>
        <v>1408249</v>
      </c>
      <c r="AO446" s="11">
        <v>0.85</v>
      </c>
      <c r="AP446" s="8">
        <v>4.3</v>
      </c>
      <c r="BG446" s="8" t="s">
        <v>13235</v>
      </c>
      <c r="BH446" s="8">
        <v>4.3</v>
      </c>
      <c r="BK446" s="8" t="s">
        <v>13235</v>
      </c>
      <c r="BL446" s="11">
        <v>0.85</v>
      </c>
    </row>
    <row r="447" spans="2:64">
      <c r="B447" t="s">
        <v>2975</v>
      </c>
      <c r="C447" t="str">
        <f>LEFT(Table2[[#This Row],[Category]], FIND("|", B447 &amp; "|") - 1)</f>
        <v>Electronics</v>
      </c>
      <c r="D447" s="1">
        <v>0.28000000000000003</v>
      </c>
      <c r="F447" s="8" t="s">
        <v>1710</v>
      </c>
      <c r="G447" s="8" t="str">
        <f t="shared" si="12"/>
        <v>FLiX (Beetel) USB</v>
      </c>
      <c r="H447" s="11">
        <v>0.48</v>
      </c>
      <c r="M447" s="9" t="s">
        <v>3751</v>
      </c>
      <c r="N447" s="10">
        <v>4.0999999999999996</v>
      </c>
      <c r="R447" s="8"/>
      <c r="T447" t="s">
        <v>13237</v>
      </c>
      <c r="W447" s="10">
        <v>85</v>
      </c>
      <c r="X447" s="10">
        <v>4.0999999999999996</v>
      </c>
      <c r="AG447" s="10" t="s">
        <v>13142</v>
      </c>
      <c r="AH447" s="35">
        <v>199</v>
      </c>
      <c r="AI447" s="14">
        <v>212</v>
      </c>
      <c r="AJ447" s="31">
        <f t="shared" si="13"/>
        <v>42188</v>
      </c>
      <c r="AO447" s="12">
        <v>0.56999999999999995</v>
      </c>
      <c r="AP447" s="10">
        <v>4.0999999999999996</v>
      </c>
      <c r="BG447" s="10" t="s">
        <v>13236</v>
      </c>
      <c r="BH447" s="10">
        <v>4.0999999999999996</v>
      </c>
      <c r="BK447" s="10" t="s">
        <v>13236</v>
      </c>
      <c r="BL447" s="12">
        <v>0.56999999999999995</v>
      </c>
    </row>
    <row r="448" spans="2:64">
      <c r="B448" t="s">
        <v>2975</v>
      </c>
      <c r="C448" t="str">
        <f>LEFT(Table2[[#This Row],[Category]], FIND("|", B448 &amp; "|") - 1)</f>
        <v>Electronics</v>
      </c>
      <c r="D448" s="1">
        <v>0.26</v>
      </c>
      <c r="F448" s="8" t="s">
        <v>4036</v>
      </c>
      <c r="G448" s="8" t="str">
        <f t="shared" si="12"/>
        <v>FLiX (Beetel) USB</v>
      </c>
      <c r="H448" s="11">
        <v>0.44</v>
      </c>
      <c r="M448" s="7" t="s">
        <v>3755</v>
      </c>
      <c r="N448" s="8">
        <v>4.2</v>
      </c>
      <c r="R448" s="8"/>
      <c r="T448" t="s">
        <v>13238</v>
      </c>
      <c r="W448" s="8">
        <v>209</v>
      </c>
      <c r="X448" s="8">
        <v>3.6</v>
      </c>
      <c r="AG448" s="8" t="s">
        <v>13083</v>
      </c>
      <c r="AH448" s="34">
        <v>499</v>
      </c>
      <c r="AI448" s="15">
        <v>104</v>
      </c>
      <c r="AJ448" s="31">
        <f t="shared" si="13"/>
        <v>51896</v>
      </c>
      <c r="AO448" s="11">
        <v>0.57999999999999996</v>
      </c>
      <c r="AP448" s="8">
        <v>3.6</v>
      </c>
      <c r="BG448" s="8" t="s">
        <v>13237</v>
      </c>
      <c r="BH448" s="8">
        <v>3.6</v>
      </c>
      <c r="BK448" s="8" t="s">
        <v>13237</v>
      </c>
      <c r="BL448" s="11">
        <v>0.57999999999999996</v>
      </c>
    </row>
    <row r="449" spans="2:64">
      <c r="B449" t="s">
        <v>3762</v>
      </c>
      <c r="C449" t="str">
        <f>LEFT(Table2[[#This Row],[Category]], FIND("|", B449 &amp; "|") - 1)</f>
        <v>Electronics</v>
      </c>
      <c r="D449" s="1">
        <v>0.66</v>
      </c>
      <c r="F449" s="10" t="s">
        <v>219</v>
      </c>
      <c r="G449" s="8" t="str">
        <f t="shared" si="12"/>
        <v>Flix Micro Usb</v>
      </c>
      <c r="H449" s="12">
        <v>0.7</v>
      </c>
      <c r="M449" s="9" t="s">
        <v>3760</v>
      </c>
      <c r="N449" s="10">
        <v>4.5999999999999996</v>
      </c>
      <c r="R449" s="8"/>
      <c r="T449" t="s">
        <v>13239</v>
      </c>
      <c r="W449" s="13">
        <v>1595</v>
      </c>
      <c r="X449" s="10">
        <v>4</v>
      </c>
      <c r="AG449" s="10" t="s">
        <v>13142</v>
      </c>
      <c r="AH449" s="35">
        <v>1799</v>
      </c>
      <c r="AI449" s="14">
        <v>2877</v>
      </c>
      <c r="AJ449" s="31">
        <f t="shared" si="13"/>
        <v>5175723</v>
      </c>
      <c r="AO449" s="12">
        <v>0.11</v>
      </c>
      <c r="AP449" s="10">
        <v>4</v>
      </c>
      <c r="BG449" s="10" t="s">
        <v>13238</v>
      </c>
      <c r="BH449" s="10">
        <v>4</v>
      </c>
      <c r="BK449" s="10" t="s">
        <v>13238</v>
      </c>
      <c r="BL449" s="12">
        <v>0.11</v>
      </c>
    </row>
    <row r="450" spans="2:64">
      <c r="B450" t="s">
        <v>2933</v>
      </c>
      <c r="C450" t="str">
        <f>LEFT(Table2[[#This Row],[Category]], FIND("|", B450 &amp; "|") - 1)</f>
        <v>Electronics</v>
      </c>
      <c r="D450" s="1">
        <v>0.68</v>
      </c>
      <c r="F450" s="10" t="s">
        <v>4654</v>
      </c>
      <c r="G450" s="8" t="str">
        <f t="shared" ref="G450:G513" si="14">LEFT(F450,FIND(" ",F450,FIND(" ",F450,FIND(" ",F450)+1)+1)-1)</f>
        <v>FLiX Usb Charger,Flix</v>
      </c>
      <c r="H450" s="12">
        <v>0.6</v>
      </c>
      <c r="M450" s="7" t="s">
        <v>3771</v>
      </c>
      <c r="N450" s="8">
        <v>4</v>
      </c>
      <c r="R450" s="8"/>
      <c r="T450" t="s">
        <v>13240</v>
      </c>
      <c r="W450" s="8">
        <v>299</v>
      </c>
      <c r="X450" s="8">
        <v>3.8</v>
      </c>
      <c r="AG450" s="8" t="s">
        <v>13083</v>
      </c>
      <c r="AH450" s="34">
        <v>400</v>
      </c>
      <c r="AI450" s="15">
        <v>40895</v>
      </c>
      <c r="AJ450" s="31">
        <f t="shared" si="13"/>
        <v>16358000</v>
      </c>
      <c r="AO450" s="11">
        <v>0.25</v>
      </c>
      <c r="AP450" s="8">
        <v>3.8</v>
      </c>
      <c r="BG450" s="8" t="s">
        <v>13239</v>
      </c>
      <c r="BH450" s="8">
        <v>3.8</v>
      </c>
      <c r="BK450" s="8" t="s">
        <v>13239</v>
      </c>
      <c r="BL450" s="11">
        <v>0.25</v>
      </c>
    </row>
    <row r="451" spans="2:64">
      <c r="B451" t="s">
        <v>3030</v>
      </c>
      <c r="C451" t="str">
        <f>LEFT(Table2[[#This Row],[Category]], FIND("|", B451 &amp; "|") - 1)</f>
        <v>Electronics</v>
      </c>
      <c r="D451" s="1">
        <v>0.22</v>
      </c>
      <c r="F451" s="10" t="s">
        <v>8237</v>
      </c>
      <c r="G451" s="8" t="str">
        <f t="shared" si="14"/>
        <v>Foxin FTC 12A</v>
      </c>
      <c r="H451" s="12">
        <v>0.48</v>
      </c>
      <c r="M451" s="9" t="s">
        <v>3781</v>
      </c>
      <c r="N451" s="10">
        <v>4</v>
      </c>
      <c r="R451" s="8"/>
      <c r="T451" t="s">
        <v>13241</v>
      </c>
      <c r="W451" s="10">
        <v>250</v>
      </c>
      <c r="X451" s="10">
        <v>3.9</v>
      </c>
      <c r="AG451" s="10" t="s">
        <v>13083</v>
      </c>
      <c r="AH451" s="35">
        <v>250</v>
      </c>
      <c r="AI451" s="14">
        <v>13971</v>
      </c>
      <c r="AJ451" s="31">
        <f t="shared" ref="AJ451:AJ514" si="15">PRODUCT(AH451,AI451)</f>
        <v>3492750</v>
      </c>
      <c r="AO451" s="12">
        <v>0</v>
      </c>
      <c r="AP451" s="10">
        <v>3.9</v>
      </c>
      <c r="BG451" s="10" t="s">
        <v>13240</v>
      </c>
      <c r="BH451" s="10">
        <v>3.9</v>
      </c>
      <c r="BK451" s="10" t="s">
        <v>13240</v>
      </c>
      <c r="BL451" s="12">
        <v>0</v>
      </c>
    </row>
    <row r="452" spans="2:64">
      <c r="B452" t="s">
        <v>2975</v>
      </c>
      <c r="C452" t="str">
        <f>LEFT(Table2[[#This Row],[Category]], FIND("|", B452 &amp; "|") - 1)</f>
        <v>Electronics</v>
      </c>
      <c r="D452" s="1">
        <v>0.3</v>
      </c>
      <c r="F452" s="10" t="s">
        <v>5750</v>
      </c>
      <c r="G452" s="8" t="str">
        <f t="shared" si="14"/>
        <v>Fujifilm Instax Mini</v>
      </c>
      <c r="H452" s="12">
        <v>0</v>
      </c>
      <c r="M452" s="7" t="s">
        <v>3784</v>
      </c>
      <c r="N452" s="8">
        <v>4.3</v>
      </c>
      <c r="R452" s="8"/>
      <c r="T452" t="s">
        <v>13242</v>
      </c>
      <c r="W452" s="16">
        <v>1529</v>
      </c>
      <c r="X452" s="8">
        <v>3.3</v>
      </c>
      <c r="AG452" s="8" t="s">
        <v>13142</v>
      </c>
      <c r="AH452" s="34">
        <v>2999</v>
      </c>
      <c r="AI452" s="15">
        <v>29</v>
      </c>
      <c r="AJ452" s="31">
        <f t="shared" si="15"/>
        <v>86971</v>
      </c>
      <c r="AO452" s="11">
        <v>0.49</v>
      </c>
      <c r="AP452" s="8">
        <v>3.3</v>
      </c>
      <c r="BG452" s="8" t="s">
        <v>13241</v>
      </c>
      <c r="BH452" s="8">
        <v>3.3</v>
      </c>
      <c r="BK452" s="8" t="s">
        <v>13241</v>
      </c>
      <c r="BL452" s="11">
        <v>0.49</v>
      </c>
    </row>
    <row r="453" spans="2:64">
      <c r="B453" t="s">
        <v>3147</v>
      </c>
      <c r="C453" t="str">
        <f>LEFT(Table2[[#This Row],[Category]], FIND("|", B453 &amp; "|") - 1)</f>
        <v>Electronics</v>
      </c>
      <c r="D453" s="1">
        <v>0.5</v>
      </c>
      <c r="F453" s="8" t="s">
        <v>12257</v>
      </c>
      <c r="G453" s="8" t="str">
        <f t="shared" si="14"/>
        <v>FYA Handheld Vacuum</v>
      </c>
      <c r="H453" s="11">
        <v>0.17</v>
      </c>
      <c r="M453" s="9" t="s">
        <v>3794</v>
      </c>
      <c r="N453" s="10">
        <v>4.3</v>
      </c>
      <c r="R453" s="8"/>
      <c r="T453" t="s">
        <v>13243</v>
      </c>
      <c r="W453" s="10">
        <v>309</v>
      </c>
      <c r="X453" s="10">
        <v>4.4000000000000004</v>
      </c>
      <c r="AG453" s="10" t="s">
        <v>13084</v>
      </c>
      <c r="AH453" s="35">
        <v>404</v>
      </c>
      <c r="AI453" s="14">
        <v>8614</v>
      </c>
      <c r="AJ453" s="31">
        <f t="shared" si="15"/>
        <v>3480056</v>
      </c>
      <c r="AO453" s="12">
        <v>0.24</v>
      </c>
      <c r="AP453" s="10">
        <v>4.4000000000000004</v>
      </c>
      <c r="BG453" s="10" t="s">
        <v>13242</v>
      </c>
      <c r="BH453" s="10">
        <v>4.4000000000000004</v>
      </c>
      <c r="BK453" s="10" t="s">
        <v>13242</v>
      </c>
      <c r="BL453" s="12">
        <v>0.24</v>
      </c>
    </row>
    <row r="454" spans="2:64">
      <c r="B454" t="s">
        <v>2975</v>
      </c>
      <c r="C454" t="str">
        <f>LEFT(Table2[[#This Row],[Category]], FIND("|", B454 &amp; "|") - 1)</f>
        <v>Electronics</v>
      </c>
      <c r="D454" s="1">
        <v>0.22</v>
      </c>
      <c r="F454" s="10" t="s">
        <v>11018</v>
      </c>
      <c r="G454" s="8" t="str">
        <f t="shared" si="14"/>
        <v>Gadgetronics Digital Kitchen</v>
      </c>
      <c r="H454" s="12">
        <v>0.73</v>
      </c>
      <c r="M454" s="7" t="s">
        <v>3804</v>
      </c>
      <c r="N454" s="8">
        <v>4.2</v>
      </c>
      <c r="R454" s="8"/>
      <c r="T454" t="s">
        <v>13244</v>
      </c>
      <c r="W454" s="8">
        <v>335</v>
      </c>
      <c r="X454" s="8">
        <v>3.8</v>
      </c>
      <c r="AG454" s="8" t="s">
        <v>13142</v>
      </c>
      <c r="AH454" s="34">
        <v>510</v>
      </c>
      <c r="AI454" s="15">
        <v>3195</v>
      </c>
      <c r="AJ454" s="31">
        <f t="shared" si="15"/>
        <v>1629450</v>
      </c>
      <c r="AO454" s="11">
        <v>0.34</v>
      </c>
      <c r="AP454" s="8">
        <v>3.8</v>
      </c>
      <c r="BG454" s="8" t="s">
        <v>13243</v>
      </c>
      <c r="BH454" s="8">
        <v>3.8</v>
      </c>
      <c r="BK454" s="8" t="s">
        <v>13243</v>
      </c>
      <c r="BL454" s="11">
        <v>0.34</v>
      </c>
    </row>
    <row r="455" spans="2:64">
      <c r="B455" t="s">
        <v>2975</v>
      </c>
      <c r="C455" t="str">
        <f>LEFT(Table2[[#This Row],[Category]], FIND("|", B455 &amp; "|") - 1)</f>
        <v>Electronics</v>
      </c>
      <c r="D455" s="1">
        <v>0.18</v>
      </c>
      <c r="F455" s="8" t="s">
        <v>1363</v>
      </c>
      <c r="G455" s="8" t="str">
        <f t="shared" si="14"/>
        <v>GENERIC Ultra-Mini Bluetooth</v>
      </c>
      <c r="H455" s="11">
        <v>0.38</v>
      </c>
      <c r="M455" s="9" t="s">
        <v>3814</v>
      </c>
      <c r="N455" s="10">
        <v>4</v>
      </c>
      <c r="R455" s="8"/>
      <c r="T455" t="s">
        <v>13245</v>
      </c>
      <c r="W455" s="10">
        <v>425</v>
      </c>
      <c r="X455" s="10">
        <v>4</v>
      </c>
      <c r="AG455" s="10" t="s">
        <v>13143</v>
      </c>
      <c r="AH455" s="35">
        <v>999</v>
      </c>
      <c r="AI455" s="14">
        <v>2581</v>
      </c>
      <c r="AJ455" s="31">
        <f t="shared" si="15"/>
        <v>2578419</v>
      </c>
      <c r="AO455" s="12">
        <v>0.56999999999999995</v>
      </c>
      <c r="AP455" s="10">
        <v>4</v>
      </c>
      <c r="BG455" s="10" t="s">
        <v>13244</v>
      </c>
      <c r="BH455" s="10">
        <v>4</v>
      </c>
      <c r="BK455" s="10" t="s">
        <v>13244</v>
      </c>
      <c r="BL455" s="12">
        <v>0.56999999999999995</v>
      </c>
    </row>
    <row r="456" spans="2:64">
      <c r="B456" t="s">
        <v>13084</v>
      </c>
      <c r="C456" t="str">
        <f>LEFT(Table2[[#This Row],[Category]], FIND("|", B456 &amp; "|") - 1)</f>
        <v>Computer&amp;Accessories</v>
      </c>
      <c r="D456" s="1">
        <v>0.61</v>
      </c>
      <c r="F456" s="10" t="s">
        <v>873</v>
      </c>
      <c r="G456" s="8" t="str">
        <f t="shared" si="14"/>
        <v>Gilary Multi Charging</v>
      </c>
      <c r="H456" s="12">
        <v>0.65</v>
      </c>
      <c r="M456" s="7" t="s">
        <v>123</v>
      </c>
      <c r="N456" s="8">
        <v>4.2</v>
      </c>
      <c r="R456" s="8"/>
      <c r="T456" t="s">
        <v>13246</v>
      </c>
      <c r="W456" s="8">
        <v>950</v>
      </c>
      <c r="X456" s="8">
        <v>4.3</v>
      </c>
      <c r="AG456" s="8" t="s">
        <v>13142</v>
      </c>
      <c r="AH456" s="34">
        <v>1599</v>
      </c>
      <c r="AI456" s="15">
        <v>5911</v>
      </c>
      <c r="AJ456" s="31">
        <f t="shared" si="15"/>
        <v>9451689</v>
      </c>
      <c r="AO456" s="11">
        <v>0.41</v>
      </c>
      <c r="AP456" s="8">
        <v>4.3</v>
      </c>
      <c r="BG456" s="8" t="s">
        <v>13245</v>
      </c>
      <c r="BH456" s="8">
        <v>4.3</v>
      </c>
      <c r="BK456" s="8" t="s">
        <v>13245</v>
      </c>
      <c r="BL456" s="11">
        <v>0.41</v>
      </c>
    </row>
    <row r="457" spans="2:64">
      <c r="B457" t="s">
        <v>3030</v>
      </c>
      <c r="C457" t="str">
        <f>LEFT(Table2[[#This Row],[Category]], FIND("|", B457 &amp; "|") - 1)</f>
        <v>Electronics</v>
      </c>
      <c r="D457" s="1">
        <v>0.14000000000000001</v>
      </c>
      <c r="F457" s="10" t="s">
        <v>9402</v>
      </c>
      <c r="G457" s="8" t="str">
        <f t="shared" si="14"/>
        <v>GILTON Egg Boiler</v>
      </c>
      <c r="H457" s="12">
        <v>0.71</v>
      </c>
      <c r="M457" s="9" t="s">
        <v>3820</v>
      </c>
      <c r="N457" s="10">
        <v>4</v>
      </c>
      <c r="R457" s="8"/>
      <c r="T457" t="s">
        <v>13247</v>
      </c>
      <c r="W457" s="13">
        <v>1234</v>
      </c>
      <c r="X457" s="10">
        <v>4.5</v>
      </c>
      <c r="AG457" s="10" t="s">
        <v>13084</v>
      </c>
      <c r="AH457" s="35">
        <v>1599</v>
      </c>
      <c r="AI457" s="14">
        <v>16680</v>
      </c>
      <c r="AJ457" s="31">
        <f t="shared" si="15"/>
        <v>26671320</v>
      </c>
      <c r="AO457" s="12">
        <v>0.23</v>
      </c>
      <c r="AP457" s="10">
        <v>4.5</v>
      </c>
      <c r="BG457" s="10" t="s">
        <v>13246</v>
      </c>
      <c r="BH457" s="10">
        <v>4.5</v>
      </c>
      <c r="BK457" s="10" t="s">
        <v>13246</v>
      </c>
      <c r="BL457" s="12">
        <v>0.23</v>
      </c>
    </row>
    <row r="458" spans="2:64">
      <c r="B458" t="s">
        <v>13084</v>
      </c>
      <c r="C458" t="str">
        <f>LEFT(Table2[[#This Row],[Category]], FIND("|", B458 &amp; "|") - 1)</f>
        <v>Computer&amp;Accessories</v>
      </c>
      <c r="D458" s="1">
        <v>0.6</v>
      </c>
      <c r="F458" s="8" t="s">
        <v>8313</v>
      </c>
      <c r="G458" s="8" t="str">
        <f t="shared" si="14"/>
        <v>GIZGA Club-laptop Neoprene</v>
      </c>
      <c r="H458" s="11">
        <v>0.5</v>
      </c>
      <c r="M458" s="7" t="s">
        <v>133</v>
      </c>
      <c r="N458" s="8">
        <v>4.0999999999999996</v>
      </c>
      <c r="R458" s="8"/>
      <c r="T458" t="s">
        <v>13540</v>
      </c>
      <c r="W458" s="16">
        <v>1519</v>
      </c>
      <c r="X458" s="8">
        <v>4.4000000000000004</v>
      </c>
      <c r="AG458" s="8" t="s">
        <v>13084</v>
      </c>
      <c r="AH458" s="34">
        <v>1899</v>
      </c>
      <c r="AI458" s="15">
        <v>19763</v>
      </c>
      <c r="AJ458" s="31">
        <f t="shared" si="15"/>
        <v>37529937</v>
      </c>
      <c r="AO458" s="11">
        <v>0.2</v>
      </c>
      <c r="AP458" s="8">
        <v>4.4000000000000004</v>
      </c>
      <c r="BG458" s="8" t="s">
        <v>13247</v>
      </c>
      <c r="BH458" s="8">
        <v>4.4000000000000004</v>
      </c>
      <c r="BK458" s="8" t="s">
        <v>13247</v>
      </c>
      <c r="BL458" s="11">
        <v>0.2</v>
      </c>
    </row>
    <row r="459" spans="2:64">
      <c r="B459" t="s">
        <v>2933</v>
      </c>
      <c r="C459" t="str">
        <f>LEFT(Table2[[#This Row],[Category]], FIND("|", B459 &amp; "|") - 1)</f>
        <v>Electronics</v>
      </c>
      <c r="D459" s="1">
        <v>0.79</v>
      </c>
      <c r="F459" s="8" t="s">
        <v>8203</v>
      </c>
      <c r="G459" s="8" t="str">
        <f t="shared" si="14"/>
        <v>Gizga Essentials Cable</v>
      </c>
      <c r="H459" s="11">
        <v>0.57999999999999996</v>
      </c>
      <c r="M459" s="9" t="s">
        <v>3832</v>
      </c>
      <c r="N459" s="10">
        <v>3.9</v>
      </c>
      <c r="R459" s="8"/>
      <c r="T459" t="s">
        <v>13540</v>
      </c>
      <c r="W459" s="13">
        <v>3179</v>
      </c>
      <c r="X459" s="10">
        <v>4</v>
      </c>
      <c r="AG459" s="10" t="s">
        <v>13142</v>
      </c>
      <c r="AH459" s="35">
        <v>6999</v>
      </c>
      <c r="AI459" s="14">
        <v>743</v>
      </c>
      <c r="AJ459" s="31">
        <f t="shared" si="15"/>
        <v>5200257</v>
      </c>
      <c r="AO459" s="12">
        <v>0.55000000000000004</v>
      </c>
      <c r="AP459" s="10">
        <v>4</v>
      </c>
      <c r="BG459" s="10" t="s">
        <v>13540</v>
      </c>
      <c r="BH459" s="10">
        <v>4</v>
      </c>
      <c r="BK459" s="10" t="s">
        <v>13540</v>
      </c>
      <c r="BL459" s="12">
        <v>0.55000000000000004</v>
      </c>
    </row>
    <row r="460" spans="2:64">
      <c r="B460" t="s">
        <v>2933</v>
      </c>
      <c r="C460" t="str">
        <f>LEFT(Table2[[#This Row],[Category]], FIND("|", B460 &amp; "|") - 1)</f>
        <v>Electronics</v>
      </c>
      <c r="D460" s="1">
        <v>0.75</v>
      </c>
      <c r="F460" s="10" t="s">
        <v>6488</v>
      </c>
      <c r="G460" s="8" t="str">
        <f t="shared" si="14"/>
        <v>Gizga Essentials Earphone</v>
      </c>
      <c r="H460" s="12">
        <v>0.76</v>
      </c>
      <c r="M460" s="7" t="s">
        <v>3836</v>
      </c>
      <c r="N460" s="8">
        <v>3.8</v>
      </c>
      <c r="R460" s="8"/>
      <c r="T460" t="s">
        <v>13540</v>
      </c>
      <c r="W460" s="8">
        <v>825</v>
      </c>
      <c r="X460" s="8">
        <v>4</v>
      </c>
      <c r="AG460" s="8" t="s">
        <v>13142</v>
      </c>
      <c r="AH460" s="34">
        <v>825</v>
      </c>
      <c r="AI460" s="15">
        <v>3246</v>
      </c>
      <c r="AJ460" s="31">
        <f t="shared" si="15"/>
        <v>2677950</v>
      </c>
      <c r="AO460" s="11">
        <v>0</v>
      </c>
      <c r="AP460" s="8">
        <v>4</v>
      </c>
      <c r="BG460" s="8" t="s">
        <v>13540</v>
      </c>
      <c r="BH460" s="8">
        <v>4</v>
      </c>
      <c r="BK460" s="8" t="s">
        <v>13540</v>
      </c>
      <c r="BL460" s="11">
        <v>0</v>
      </c>
    </row>
    <row r="461" spans="2:64">
      <c r="B461" t="s">
        <v>3762</v>
      </c>
      <c r="C461" t="str">
        <f>LEFT(Table2[[#This Row],[Category]], FIND("|", B461 &amp; "|") - 1)</f>
        <v>Electronics</v>
      </c>
      <c r="D461" s="1">
        <v>0.66</v>
      </c>
      <c r="F461" s="8" t="s">
        <v>5353</v>
      </c>
      <c r="G461" s="8" t="str">
        <f t="shared" si="14"/>
        <v>Gizga Essentials Hard</v>
      </c>
      <c r="H461" s="11">
        <v>0.67</v>
      </c>
      <c r="M461" s="9" t="s">
        <v>3840</v>
      </c>
      <c r="N461" s="10">
        <v>4.7</v>
      </c>
      <c r="R461" s="8"/>
      <c r="T461" t="s">
        <v>13540</v>
      </c>
      <c r="W461" s="13">
        <v>2099</v>
      </c>
      <c r="X461" s="10" t="s">
        <v>11141</v>
      </c>
      <c r="AG461" s="10" t="s">
        <v>13142</v>
      </c>
      <c r="AH461" s="35">
        <v>2499</v>
      </c>
      <c r="AI461" s="14">
        <v>992</v>
      </c>
      <c r="AJ461" s="31">
        <f t="shared" si="15"/>
        <v>2479008</v>
      </c>
      <c r="AO461" s="12">
        <v>0.16</v>
      </c>
      <c r="AP461" s="10" t="s">
        <v>11141</v>
      </c>
      <c r="BG461" s="10" t="s">
        <v>13540</v>
      </c>
      <c r="BH461" s="10" t="s">
        <v>11141</v>
      </c>
      <c r="BK461" s="10" t="s">
        <v>13540</v>
      </c>
      <c r="BL461" s="12">
        <v>0.16</v>
      </c>
    </row>
    <row r="462" spans="2:64">
      <c r="B462" t="s">
        <v>3852</v>
      </c>
      <c r="C462" t="str">
        <f>LEFT(Table2[[#This Row],[Category]], FIND("|", B462 &amp; "|") - 1)</f>
        <v>Electronics</v>
      </c>
      <c r="D462" s="1">
        <v>0.65</v>
      </c>
      <c r="F462" s="10" t="s">
        <v>6892</v>
      </c>
      <c r="G462" s="8" t="str">
        <f t="shared" si="14"/>
        <v>Gizga Essentials Laptop</v>
      </c>
      <c r="H462" s="12">
        <v>0.64</v>
      </c>
      <c r="M462" s="7" t="s">
        <v>3850</v>
      </c>
      <c r="N462" s="8">
        <v>4.3</v>
      </c>
      <c r="R462" s="8"/>
      <c r="T462" t="s">
        <v>13540</v>
      </c>
      <c r="W462" s="8">
        <v>253</v>
      </c>
      <c r="X462" s="8">
        <v>4.3</v>
      </c>
      <c r="AG462" s="8" t="s">
        <v>13142</v>
      </c>
      <c r="AH462" s="34">
        <v>500</v>
      </c>
      <c r="AI462" s="15">
        <v>2664</v>
      </c>
      <c r="AJ462" s="31">
        <f t="shared" si="15"/>
        <v>1332000</v>
      </c>
      <c r="AO462" s="11">
        <v>0.49</v>
      </c>
      <c r="AP462" s="8">
        <v>4.3</v>
      </c>
      <c r="BG462" s="8" t="s">
        <v>13540</v>
      </c>
      <c r="BH462" s="8">
        <v>4.3</v>
      </c>
      <c r="BK462" s="8" t="s">
        <v>13540</v>
      </c>
      <c r="BL462" s="11">
        <v>0.49</v>
      </c>
    </row>
    <row r="463" spans="2:64">
      <c r="B463" t="s">
        <v>3092</v>
      </c>
      <c r="C463" t="str">
        <f>LEFT(Table2[[#This Row],[Category]], FIND("|", B463 &amp; "|") - 1)</f>
        <v>Electronics</v>
      </c>
      <c r="D463" s="1">
        <v>0.52</v>
      </c>
      <c r="F463" s="8" t="s">
        <v>7971</v>
      </c>
      <c r="G463" s="8" t="str">
        <f t="shared" si="14"/>
        <v>Gizga Essentials Laptop</v>
      </c>
      <c r="H463" s="11">
        <v>0.76</v>
      </c>
      <c r="M463" s="9" t="s">
        <v>3861</v>
      </c>
      <c r="N463" s="10">
        <v>4.2</v>
      </c>
      <c r="R463" s="8"/>
      <c r="T463" t="s">
        <v>13540</v>
      </c>
      <c r="W463" s="16">
        <v>5999</v>
      </c>
      <c r="X463" s="8">
        <v>4.2</v>
      </c>
      <c r="AG463" s="8" t="s">
        <v>13142</v>
      </c>
      <c r="AH463" s="34">
        <v>9999</v>
      </c>
      <c r="AI463" s="15">
        <v>1191</v>
      </c>
      <c r="AJ463" s="31">
        <f t="shared" si="15"/>
        <v>11908809</v>
      </c>
      <c r="AO463" s="11">
        <v>0.4</v>
      </c>
      <c r="AP463" s="8">
        <v>4.2</v>
      </c>
      <c r="BG463" s="10" t="s">
        <v>13540</v>
      </c>
      <c r="BH463" s="8">
        <v>4.2</v>
      </c>
      <c r="BK463" s="10" t="s">
        <v>13540</v>
      </c>
      <c r="BL463" s="11">
        <v>0.4</v>
      </c>
    </row>
    <row r="464" spans="2:64">
      <c r="B464" t="s">
        <v>2933</v>
      </c>
      <c r="C464" t="str">
        <f>LEFT(Table2[[#This Row],[Category]], FIND("|", B464 &amp; "|") - 1)</f>
        <v>Electronics</v>
      </c>
      <c r="D464" s="1">
        <v>0.62</v>
      </c>
      <c r="F464" s="8" t="s">
        <v>6446</v>
      </c>
      <c r="G464" s="8" t="str">
        <f t="shared" si="14"/>
        <v>Gizga Essentials Multi-Purpose</v>
      </c>
      <c r="H464" s="11">
        <v>0.73</v>
      </c>
      <c r="M464" s="7" t="s">
        <v>3871</v>
      </c>
      <c r="N464" s="8">
        <v>4.0999999999999996</v>
      </c>
      <c r="R464" s="8"/>
      <c r="T464" t="s">
        <v>13540</v>
      </c>
      <c r="W464" s="16">
        <v>2799</v>
      </c>
      <c r="X464" s="8">
        <v>3.9</v>
      </c>
      <c r="AG464" s="8" t="s">
        <v>13142</v>
      </c>
      <c r="AH464" s="34">
        <v>3799</v>
      </c>
      <c r="AI464" s="15">
        <v>32931</v>
      </c>
      <c r="AJ464" s="31">
        <f t="shared" si="15"/>
        <v>125104869</v>
      </c>
      <c r="AO464" s="11">
        <v>0.26</v>
      </c>
      <c r="AP464" s="8">
        <v>3.9</v>
      </c>
      <c r="BG464" s="8" t="s">
        <v>13540</v>
      </c>
      <c r="BH464" s="8">
        <v>3.9</v>
      </c>
      <c r="BK464" s="8" t="s">
        <v>13540</v>
      </c>
      <c r="BL464" s="11">
        <v>0.26</v>
      </c>
    </row>
    <row r="465" spans="2:64">
      <c r="B465" t="s">
        <v>2933</v>
      </c>
      <c r="C465" t="str">
        <f>LEFT(Table2[[#This Row],[Category]], FIND("|", B465 &amp; "|") - 1)</f>
        <v>Electronics</v>
      </c>
      <c r="D465" s="1">
        <v>0.78</v>
      </c>
      <c r="F465" s="10" t="s">
        <v>6644</v>
      </c>
      <c r="G465" s="8" t="str">
        <f t="shared" si="14"/>
        <v>GIZGA Essentials Portable</v>
      </c>
      <c r="H465" s="12">
        <v>0.7</v>
      </c>
      <c r="M465" s="9" t="s">
        <v>3880</v>
      </c>
      <c r="N465" s="10">
        <v>3.3</v>
      </c>
      <c r="R465" s="8"/>
      <c r="T465" t="s">
        <v>13539</v>
      </c>
      <c r="W465" s="13">
        <v>5499</v>
      </c>
      <c r="X465" s="10">
        <v>3.8</v>
      </c>
      <c r="AG465" s="10" t="s">
        <v>13142</v>
      </c>
      <c r="AH465" s="35">
        <v>9999</v>
      </c>
      <c r="AI465" s="14">
        <v>4353</v>
      </c>
      <c r="AJ465" s="31">
        <f t="shared" si="15"/>
        <v>43525647</v>
      </c>
      <c r="AO465" s="12">
        <v>0.45</v>
      </c>
      <c r="AP465" s="10">
        <v>3.8</v>
      </c>
      <c r="BG465" s="10" t="s">
        <v>13540</v>
      </c>
      <c r="BH465" s="10">
        <v>3.8</v>
      </c>
      <c r="BK465" s="10" t="s">
        <v>13540</v>
      </c>
      <c r="BL465" s="12">
        <v>0.45</v>
      </c>
    </row>
    <row r="466" spans="2:64">
      <c r="B466" t="s">
        <v>13084</v>
      </c>
      <c r="C466" t="str">
        <f>LEFT(Table2[[#This Row],[Category]], FIND("|", B466 &amp; "|") - 1)</f>
        <v>Computer&amp;Accessories</v>
      </c>
      <c r="D466" s="1">
        <v>0.13</v>
      </c>
      <c r="F466" s="10" t="s">
        <v>5867</v>
      </c>
      <c r="G466" s="8" t="str">
        <f t="shared" si="14"/>
        <v>Gizga Essentials Professional</v>
      </c>
      <c r="H466" s="12">
        <v>0.4</v>
      </c>
      <c r="M466" s="7" t="s">
        <v>142</v>
      </c>
      <c r="N466" s="8">
        <v>4.4000000000000004</v>
      </c>
      <c r="R466" s="8"/>
      <c r="T466" t="s">
        <v>13539</v>
      </c>
      <c r="W466" s="8">
        <v>149</v>
      </c>
      <c r="X466" s="8">
        <v>4.4000000000000004</v>
      </c>
      <c r="AG466" s="8" t="s">
        <v>13083</v>
      </c>
      <c r="AH466" s="34">
        <v>180</v>
      </c>
      <c r="AI466" s="15">
        <v>644</v>
      </c>
      <c r="AJ466" s="31">
        <f t="shared" si="15"/>
        <v>115920</v>
      </c>
      <c r="AO466" s="11">
        <v>0.17</v>
      </c>
      <c r="AP466" s="8">
        <v>4.4000000000000004</v>
      </c>
      <c r="BG466" s="8" t="s">
        <v>13539</v>
      </c>
      <c r="BH466" s="8">
        <v>4.4000000000000004</v>
      </c>
      <c r="BK466" s="8" t="s">
        <v>13539</v>
      </c>
      <c r="BL466" s="11">
        <v>0.17</v>
      </c>
    </row>
    <row r="467" spans="2:64">
      <c r="B467" t="s">
        <v>2975</v>
      </c>
      <c r="C467" t="str">
        <f>LEFT(Table2[[#This Row],[Category]], FIND("|", B467 &amp; "|") - 1)</f>
        <v>Electronics</v>
      </c>
      <c r="D467" s="1">
        <v>0.21</v>
      </c>
      <c r="F467" s="8" t="s">
        <v>3622</v>
      </c>
      <c r="G467" s="8" t="str">
        <f t="shared" si="14"/>
        <v>Gizga Essentials Spiral</v>
      </c>
      <c r="H467" s="11">
        <v>0.6</v>
      </c>
      <c r="M467" s="9" t="s">
        <v>3893</v>
      </c>
      <c r="N467" s="10">
        <v>4</v>
      </c>
      <c r="R467" s="8"/>
      <c r="T467" t="s">
        <v>13248</v>
      </c>
      <c r="W467" s="8">
        <v>159</v>
      </c>
      <c r="X467" s="8">
        <v>4.3</v>
      </c>
      <c r="AG467" s="8" t="s">
        <v>13083</v>
      </c>
      <c r="AH467" s="34">
        <v>180</v>
      </c>
      <c r="AI467" s="15">
        <v>989</v>
      </c>
      <c r="AJ467" s="31">
        <f t="shared" si="15"/>
        <v>178020</v>
      </c>
      <c r="AO467" s="11">
        <v>0.12</v>
      </c>
      <c r="AP467" s="8">
        <v>4.3</v>
      </c>
      <c r="BG467" s="10" t="s">
        <v>13539</v>
      </c>
      <c r="BH467" s="8">
        <v>4.3</v>
      </c>
      <c r="BK467" s="10" t="s">
        <v>13539</v>
      </c>
      <c r="BL467" s="11">
        <v>0.12</v>
      </c>
    </row>
    <row r="468" spans="2:64">
      <c r="B468" t="s">
        <v>3051</v>
      </c>
      <c r="C468" t="str">
        <f>LEFT(Table2[[#This Row],[Category]], FIND("|", B468 &amp; "|") - 1)</f>
        <v>Electronics</v>
      </c>
      <c r="D468" s="1">
        <v>0</v>
      </c>
      <c r="F468" s="10" t="s">
        <v>5259</v>
      </c>
      <c r="G468" s="8" t="str">
        <f t="shared" si="14"/>
        <v>GIZGA essentials Universal</v>
      </c>
      <c r="H468" s="12">
        <v>0.87</v>
      </c>
      <c r="M468" s="7" t="s">
        <v>3897</v>
      </c>
      <c r="N468" s="8">
        <v>4.2</v>
      </c>
      <c r="R468" s="8"/>
      <c r="T468" t="s">
        <v>13249</v>
      </c>
      <c r="W468" s="8">
        <v>299</v>
      </c>
      <c r="X468" s="8">
        <v>4</v>
      </c>
      <c r="AG468" s="8" t="s">
        <v>13084</v>
      </c>
      <c r="AH468" s="34">
        <v>799</v>
      </c>
      <c r="AI468" s="15">
        <v>151</v>
      </c>
      <c r="AJ468" s="31">
        <f t="shared" si="15"/>
        <v>120649</v>
      </c>
      <c r="AO468" s="11">
        <v>0.63</v>
      </c>
      <c r="AP468" s="8">
        <v>4</v>
      </c>
      <c r="BG468" s="8" t="s">
        <v>13248</v>
      </c>
      <c r="BH468" s="8">
        <v>4</v>
      </c>
      <c r="BK468" s="8" t="s">
        <v>13248</v>
      </c>
      <c r="BL468" s="11">
        <v>0.63</v>
      </c>
    </row>
    <row r="469" spans="2:64">
      <c r="B469" t="s">
        <v>13084</v>
      </c>
      <c r="C469" t="str">
        <f>LEFT(Table2[[#This Row],[Category]], FIND("|", B469 &amp; "|") - 1)</f>
        <v>Computer&amp;Accessories</v>
      </c>
      <c r="D469" s="1">
        <v>0.46</v>
      </c>
      <c r="F469" s="8" t="s">
        <v>814</v>
      </c>
      <c r="G469" s="8" t="str">
        <f t="shared" si="14"/>
        <v>Gizga Essentials USB</v>
      </c>
      <c r="H469" s="11">
        <v>0.66</v>
      </c>
      <c r="M469" s="9" t="s">
        <v>188</v>
      </c>
      <c r="N469" s="10">
        <v>4.5</v>
      </c>
      <c r="R469" s="8"/>
      <c r="T469" t="s">
        <v>13250</v>
      </c>
      <c r="W469" s="8">
        <v>150</v>
      </c>
      <c r="X469" s="8">
        <v>4.3</v>
      </c>
      <c r="AG469" s="8" t="s">
        <v>13144</v>
      </c>
      <c r="AH469" s="34">
        <v>150</v>
      </c>
      <c r="AI469" s="15">
        <v>15867</v>
      </c>
      <c r="AJ469" s="31">
        <f t="shared" si="15"/>
        <v>2380050</v>
      </c>
      <c r="AO469" s="11">
        <v>0</v>
      </c>
      <c r="AP469" s="8">
        <v>4.3</v>
      </c>
      <c r="BG469" s="10" t="s">
        <v>13249</v>
      </c>
      <c r="BH469" s="8">
        <v>4.3</v>
      </c>
      <c r="BK469" s="10" t="s">
        <v>13249</v>
      </c>
      <c r="BL469" s="11">
        <v>0</v>
      </c>
    </row>
    <row r="470" spans="2:64">
      <c r="B470" t="s">
        <v>3762</v>
      </c>
      <c r="C470" t="str">
        <f>LEFT(Table2[[#This Row],[Category]], FIND("|", B470 &amp; "|") - 1)</f>
        <v>Electronics</v>
      </c>
      <c r="D470" s="1">
        <v>0.66</v>
      </c>
      <c r="F470" s="8" t="s">
        <v>6601</v>
      </c>
      <c r="G470" s="8" t="str">
        <f t="shared" si="14"/>
        <v>Gizga Essentials Webcam</v>
      </c>
      <c r="H470" s="11">
        <v>0.77</v>
      </c>
      <c r="M470" s="7" t="s">
        <v>3909</v>
      </c>
      <c r="N470" s="8">
        <v>4.5999999999999996</v>
      </c>
      <c r="R470" s="8"/>
      <c r="T470" t="s">
        <v>13251</v>
      </c>
      <c r="W470" s="8">
        <v>298</v>
      </c>
      <c r="X470" s="8">
        <v>4.4000000000000004</v>
      </c>
      <c r="AG470" s="8" t="s">
        <v>13142</v>
      </c>
      <c r="AH470" s="34">
        <v>499</v>
      </c>
      <c r="AI470" s="15">
        <v>290</v>
      </c>
      <c r="AJ470" s="31">
        <f t="shared" si="15"/>
        <v>144710</v>
      </c>
      <c r="AO470" s="11">
        <v>0.4</v>
      </c>
      <c r="AP470" s="8">
        <v>4.4000000000000004</v>
      </c>
      <c r="BG470" s="8" t="s">
        <v>13250</v>
      </c>
      <c r="BH470" s="8">
        <v>4.4000000000000004</v>
      </c>
      <c r="BK470" s="8" t="s">
        <v>13250</v>
      </c>
      <c r="BL470" s="11">
        <v>0.4</v>
      </c>
    </row>
    <row r="471" spans="2:64">
      <c r="B471" t="s">
        <v>2975</v>
      </c>
      <c r="C471" t="str">
        <f>LEFT(Table2[[#This Row],[Category]], FIND("|", B471 &amp; "|") - 1)</f>
        <v>Electronics</v>
      </c>
      <c r="D471" s="1">
        <v>0.22</v>
      </c>
      <c r="F471" s="10" t="s">
        <v>12549</v>
      </c>
      <c r="G471" s="8" t="str">
        <f t="shared" si="14"/>
        <v>Glen 3 in</v>
      </c>
      <c r="H471" s="12">
        <v>0.35</v>
      </c>
      <c r="M471" s="9" t="s">
        <v>3918</v>
      </c>
      <c r="N471" s="10">
        <v>4.2</v>
      </c>
      <c r="R471" s="8"/>
      <c r="T471" t="s">
        <v>13252</v>
      </c>
      <c r="W471" s="8">
        <v>287</v>
      </c>
      <c r="X471" s="8">
        <v>4.4000000000000004</v>
      </c>
      <c r="AG471" s="8" t="s">
        <v>13084</v>
      </c>
      <c r="AH471" s="34">
        <v>499</v>
      </c>
      <c r="AI471" s="15">
        <v>8076</v>
      </c>
      <c r="AJ471" s="31">
        <f t="shared" si="15"/>
        <v>4029924</v>
      </c>
      <c r="AO471" s="11">
        <v>0.42</v>
      </c>
      <c r="AP471" s="8">
        <v>4.4000000000000004</v>
      </c>
      <c r="BG471" s="10" t="s">
        <v>13251</v>
      </c>
      <c r="BH471" s="8">
        <v>4.4000000000000004</v>
      </c>
      <c r="BK471" s="10" t="s">
        <v>13251</v>
      </c>
      <c r="BL471" s="11">
        <v>0.42</v>
      </c>
    </row>
    <row r="472" spans="2:64">
      <c r="B472" t="s">
        <v>13084</v>
      </c>
      <c r="C472" t="str">
        <f>LEFT(Table2[[#This Row],[Category]], FIND("|", B472 &amp; "|") - 1)</f>
        <v>Computer&amp;Accessories</v>
      </c>
      <c r="D472" s="1">
        <v>0.38</v>
      </c>
      <c r="F472" s="10" t="s">
        <v>8580</v>
      </c>
      <c r="G472" s="8" t="str">
        <f t="shared" si="14"/>
        <v>Glun Multipurpose Portable</v>
      </c>
      <c r="H472" s="12">
        <v>0.41</v>
      </c>
      <c r="M472" s="7" t="s">
        <v>163</v>
      </c>
      <c r="N472" s="8">
        <v>4</v>
      </c>
      <c r="R472" s="8"/>
      <c r="T472" t="s">
        <v>13538</v>
      </c>
      <c r="W472" s="8">
        <v>699</v>
      </c>
      <c r="X472" s="8">
        <v>4.7</v>
      </c>
      <c r="AG472" s="8" t="s">
        <v>13142</v>
      </c>
      <c r="AH472" s="34">
        <v>1599</v>
      </c>
      <c r="AI472" s="15">
        <v>1729</v>
      </c>
      <c r="AJ472" s="31">
        <f t="shared" si="15"/>
        <v>2764671</v>
      </c>
      <c r="AO472" s="11">
        <v>0.56000000000000005</v>
      </c>
      <c r="AP472" s="8">
        <v>4.7</v>
      </c>
      <c r="BG472" s="8" t="s">
        <v>13252</v>
      </c>
      <c r="BH472" s="8">
        <v>4.7</v>
      </c>
      <c r="BK472" s="8" t="s">
        <v>13252</v>
      </c>
      <c r="BL472" s="11">
        <v>0.56000000000000005</v>
      </c>
    </row>
    <row r="473" spans="2:64">
      <c r="B473" t="s">
        <v>3925</v>
      </c>
      <c r="C473" t="str">
        <f>LEFT(Table2[[#This Row],[Category]], FIND("|", B473 &amp; "|") - 1)</f>
        <v>Electronics</v>
      </c>
      <c r="D473" s="1">
        <v>0.75</v>
      </c>
      <c r="F473" s="10" t="s">
        <v>3659</v>
      </c>
      <c r="G473" s="8" t="str">
        <f t="shared" si="14"/>
        <v>Goldmedal Curve Plus</v>
      </c>
      <c r="H473" s="12">
        <v>0.42</v>
      </c>
      <c r="M473" s="9" t="s">
        <v>3923</v>
      </c>
      <c r="N473" s="10">
        <v>3.7</v>
      </c>
      <c r="R473" s="8"/>
      <c r="T473" t="s">
        <v>13538</v>
      </c>
      <c r="W473" s="16">
        <v>3999</v>
      </c>
      <c r="X473" s="8">
        <v>4.4000000000000004</v>
      </c>
      <c r="AG473" s="8" t="s">
        <v>13083</v>
      </c>
      <c r="AH473" s="34">
        <v>9999</v>
      </c>
      <c r="AI473" s="15">
        <v>73</v>
      </c>
      <c r="AJ473" s="31">
        <f t="shared" si="15"/>
        <v>729927</v>
      </c>
      <c r="AO473" s="11">
        <v>0.6</v>
      </c>
      <c r="AP473" s="8">
        <v>4.4000000000000004</v>
      </c>
      <c r="BG473" s="10" t="s">
        <v>13538</v>
      </c>
      <c r="BH473" s="8">
        <v>4.4000000000000004</v>
      </c>
      <c r="BK473" s="10" t="s">
        <v>13538</v>
      </c>
      <c r="BL473" s="11">
        <v>0.6</v>
      </c>
    </row>
    <row r="474" spans="2:64">
      <c r="B474" t="s">
        <v>13084</v>
      </c>
      <c r="C474" t="str">
        <f>LEFT(Table2[[#This Row],[Category]], FIND("|", B474 &amp; "|") - 1)</f>
        <v>Computer&amp;Accessories</v>
      </c>
      <c r="D474" s="1">
        <v>0.6</v>
      </c>
      <c r="F474" s="8" t="s">
        <v>11652</v>
      </c>
      <c r="G474" s="8" t="str">
        <f t="shared" si="14"/>
        <v>Goodscity Garment Steamer</v>
      </c>
      <c r="H474" s="11">
        <v>0.62</v>
      </c>
      <c r="M474" s="7" t="s">
        <v>168</v>
      </c>
      <c r="N474" s="8">
        <v>4.0999999999999996</v>
      </c>
      <c r="R474" s="8"/>
      <c r="T474" t="s">
        <v>13538</v>
      </c>
      <c r="W474" s="16">
        <v>2499</v>
      </c>
      <c r="X474" s="8">
        <v>4.0999999999999996</v>
      </c>
      <c r="AG474" s="8" t="s">
        <v>13083</v>
      </c>
      <c r="AH474" s="34">
        <v>9999</v>
      </c>
      <c r="AI474" s="15">
        <v>42139</v>
      </c>
      <c r="AJ474" s="31">
        <f t="shared" si="15"/>
        <v>421347861</v>
      </c>
      <c r="AO474" s="11">
        <v>0.75</v>
      </c>
      <c r="AP474" s="8">
        <v>4.0999999999999996</v>
      </c>
      <c r="BG474" s="8" t="s">
        <v>13538</v>
      </c>
      <c r="BH474" s="8">
        <v>4.0999999999999996</v>
      </c>
      <c r="BK474" s="8" t="s">
        <v>13538</v>
      </c>
      <c r="BL474" s="11">
        <v>0.75</v>
      </c>
    </row>
    <row r="475" spans="2:64">
      <c r="B475" t="s">
        <v>2975</v>
      </c>
      <c r="C475" t="str">
        <f>LEFT(Table2[[#This Row],[Category]], FIND("|", B475 &amp; "|") - 1)</f>
        <v>Electronics</v>
      </c>
      <c r="D475" s="1">
        <v>0.19</v>
      </c>
      <c r="F475" s="8" t="s">
        <v>11913</v>
      </c>
      <c r="G475" s="8" t="str">
        <f t="shared" si="14"/>
        <v>Green Tales Heat</v>
      </c>
      <c r="H475" s="11">
        <v>0.46</v>
      </c>
      <c r="M475" s="9" t="s">
        <v>3941</v>
      </c>
      <c r="N475" s="10">
        <v>4.0999999999999996</v>
      </c>
      <c r="R475" s="8"/>
      <c r="T475" t="s">
        <v>13538</v>
      </c>
      <c r="W475" s="13">
        <v>2199</v>
      </c>
      <c r="X475" s="10">
        <v>4.2</v>
      </c>
      <c r="AG475" s="10" t="s">
        <v>13083</v>
      </c>
      <c r="AH475" s="35">
        <v>9999</v>
      </c>
      <c r="AI475" s="14">
        <v>29471</v>
      </c>
      <c r="AJ475" s="31">
        <f t="shared" si="15"/>
        <v>294680529</v>
      </c>
      <c r="AO475" s="12">
        <v>0.78</v>
      </c>
      <c r="AP475" s="10">
        <v>4.2</v>
      </c>
      <c r="BG475" s="10" t="s">
        <v>13538</v>
      </c>
      <c r="BH475" s="10">
        <v>4.2</v>
      </c>
      <c r="BK475" s="10" t="s">
        <v>13538</v>
      </c>
      <c r="BL475" s="12">
        <v>0.78</v>
      </c>
    </row>
    <row r="476" spans="2:64">
      <c r="B476" t="s">
        <v>2933</v>
      </c>
      <c r="C476" t="str">
        <f>LEFT(Table2[[#This Row],[Category]], FIND("|", B476 &amp; "|") - 1)</f>
        <v>Electronics</v>
      </c>
      <c r="D476" s="1">
        <v>0.7</v>
      </c>
      <c r="F476" s="10" t="s">
        <v>10089</v>
      </c>
      <c r="G476" s="8" t="str">
        <f t="shared" si="14"/>
        <v>Havells Ambrose 1200mm</v>
      </c>
      <c r="H476" s="12">
        <v>0.31</v>
      </c>
      <c r="M476" s="7" t="s">
        <v>3946</v>
      </c>
      <c r="N476" s="8">
        <v>4.2</v>
      </c>
      <c r="R476" s="8"/>
      <c r="T476" t="s">
        <v>13538</v>
      </c>
      <c r="W476" s="16">
        <v>2199</v>
      </c>
      <c r="X476" s="8">
        <v>4.2</v>
      </c>
      <c r="AG476" s="8" t="s">
        <v>13083</v>
      </c>
      <c r="AH476" s="34">
        <v>9999</v>
      </c>
      <c r="AI476" s="15">
        <v>29472</v>
      </c>
      <c r="AJ476" s="31">
        <f t="shared" si="15"/>
        <v>294690528</v>
      </c>
      <c r="AO476" s="11">
        <v>0.78</v>
      </c>
      <c r="AP476" s="8">
        <v>4.2</v>
      </c>
      <c r="BG476" s="8" t="s">
        <v>13538</v>
      </c>
      <c r="BH476" s="8">
        <v>4.2</v>
      </c>
      <c r="BK476" s="8" t="s">
        <v>13538</v>
      </c>
      <c r="BL476" s="11">
        <v>0.78</v>
      </c>
    </row>
    <row r="477" spans="2:64">
      <c r="B477" t="s">
        <v>3958</v>
      </c>
      <c r="C477" t="str">
        <f>LEFT(Table2[[#This Row],[Category]], FIND("|", B477 &amp; "|") - 1)</f>
        <v>Electronics</v>
      </c>
      <c r="D477" s="1">
        <v>0.81</v>
      </c>
      <c r="F477" s="8" t="s">
        <v>12779</v>
      </c>
      <c r="G477" s="8" t="str">
        <f t="shared" si="14"/>
        <v>Havells Ambrose 1200mm</v>
      </c>
      <c r="H477" s="11">
        <v>0.28000000000000003</v>
      </c>
      <c r="M477" s="9" t="s">
        <v>3956</v>
      </c>
      <c r="N477" s="10">
        <v>4.2</v>
      </c>
      <c r="R477" s="8"/>
      <c r="T477" t="s">
        <v>13538</v>
      </c>
      <c r="W477" s="13">
        <v>2199</v>
      </c>
      <c r="X477" s="10">
        <v>4.2</v>
      </c>
      <c r="AG477" s="10" t="s">
        <v>13083</v>
      </c>
      <c r="AH477" s="35">
        <v>9999</v>
      </c>
      <c r="AI477" s="14">
        <v>29478</v>
      </c>
      <c r="AJ477" s="31">
        <f t="shared" si="15"/>
        <v>294750522</v>
      </c>
      <c r="AO477" s="12">
        <v>0.78</v>
      </c>
      <c r="AP477" s="10">
        <v>4.2</v>
      </c>
      <c r="BG477" s="10" t="s">
        <v>13538</v>
      </c>
      <c r="BH477" s="10">
        <v>4.2</v>
      </c>
      <c r="BK477" s="10" t="s">
        <v>13538</v>
      </c>
      <c r="BL477" s="12">
        <v>0.78</v>
      </c>
    </row>
    <row r="478" spans="2:64">
      <c r="B478" t="s">
        <v>3480</v>
      </c>
      <c r="C478" t="str">
        <f>LEFT(Table2[[#This Row],[Category]], FIND("|", B478 &amp; "|") - 1)</f>
        <v>Electronics</v>
      </c>
      <c r="D478" s="1">
        <v>0.82</v>
      </c>
      <c r="F478" s="10" t="s">
        <v>8727</v>
      </c>
      <c r="G478" s="8" t="str">
        <f t="shared" si="14"/>
        <v>Havells Aqua Plus</v>
      </c>
      <c r="H478" s="12">
        <v>0.46</v>
      </c>
      <c r="M478" s="7" t="s">
        <v>3967</v>
      </c>
      <c r="N478" s="8">
        <v>4.5</v>
      </c>
      <c r="R478" s="8"/>
      <c r="T478" t="s">
        <v>13538</v>
      </c>
      <c r="W478" s="16">
        <v>1499</v>
      </c>
      <c r="X478" s="8">
        <v>4.2</v>
      </c>
      <c r="AG478" s="8" t="s">
        <v>13083</v>
      </c>
      <c r="AH478" s="34">
        <v>7999</v>
      </c>
      <c r="AI478" s="15">
        <v>22638</v>
      </c>
      <c r="AJ478" s="31">
        <f t="shared" si="15"/>
        <v>181081362</v>
      </c>
      <c r="AO478" s="11">
        <v>0.81</v>
      </c>
      <c r="AP478" s="8">
        <v>4.2</v>
      </c>
      <c r="BG478" s="8" t="s">
        <v>13538</v>
      </c>
      <c r="BH478" s="8">
        <v>4.2</v>
      </c>
      <c r="BK478" s="8" t="s">
        <v>13538</v>
      </c>
      <c r="BL478" s="11">
        <v>0.81</v>
      </c>
    </row>
    <row r="479" spans="2:64">
      <c r="B479" t="s">
        <v>2975</v>
      </c>
      <c r="C479" t="str">
        <f>LEFT(Table2[[#This Row],[Category]], FIND("|", B479 &amp; "|") - 1)</f>
        <v>Electronics</v>
      </c>
      <c r="D479" s="1">
        <v>0.33</v>
      </c>
      <c r="F479" s="10" t="s">
        <v>10716</v>
      </c>
      <c r="G479" s="8" t="str">
        <f t="shared" si="14"/>
        <v>Havells Bero Quartz</v>
      </c>
      <c r="H479" s="12">
        <v>0.04</v>
      </c>
      <c r="M479" s="9" t="s">
        <v>3977</v>
      </c>
      <c r="N479" s="10">
        <v>3.8</v>
      </c>
      <c r="R479" s="8"/>
      <c r="T479" t="s">
        <v>13538</v>
      </c>
      <c r="W479" s="13">
        <v>1499</v>
      </c>
      <c r="X479" s="10">
        <v>4.2</v>
      </c>
      <c r="AG479" s="10" t="s">
        <v>13083</v>
      </c>
      <c r="AH479" s="35">
        <v>9999</v>
      </c>
      <c r="AI479" s="14">
        <v>22638</v>
      </c>
      <c r="AJ479" s="31">
        <f t="shared" si="15"/>
        <v>226357362</v>
      </c>
      <c r="AO479" s="12">
        <v>0.85</v>
      </c>
      <c r="AP479" s="10">
        <v>4.2</v>
      </c>
      <c r="BG479" s="10" t="s">
        <v>13538</v>
      </c>
      <c r="BH479" s="10">
        <v>4.2</v>
      </c>
      <c r="BK479" s="10" t="s">
        <v>13538</v>
      </c>
      <c r="BL479" s="12">
        <v>0.85</v>
      </c>
    </row>
    <row r="480" spans="2:64">
      <c r="B480" t="s">
        <v>13084</v>
      </c>
      <c r="C480" t="str">
        <f>LEFT(Table2[[#This Row],[Category]], FIND("|", B480 &amp; "|") - 1)</f>
        <v>Computer&amp;Accessories</v>
      </c>
      <c r="D480" s="1">
        <v>0.7</v>
      </c>
      <c r="F480" s="8" t="s">
        <v>8943</v>
      </c>
      <c r="G480" s="8" t="str">
        <f t="shared" si="14"/>
        <v>Havells Cista Room</v>
      </c>
      <c r="H480" s="11">
        <v>0.37</v>
      </c>
      <c r="M480" s="7" t="s">
        <v>218</v>
      </c>
      <c r="N480" s="8">
        <v>4</v>
      </c>
      <c r="R480" s="8"/>
      <c r="T480" t="s">
        <v>13538</v>
      </c>
      <c r="W480" s="16">
        <v>1499</v>
      </c>
      <c r="X480" s="8">
        <v>4.2</v>
      </c>
      <c r="AG480" s="8" t="s">
        <v>13083</v>
      </c>
      <c r="AH480" s="34">
        <v>7999</v>
      </c>
      <c r="AI480" s="15">
        <v>22636</v>
      </c>
      <c r="AJ480" s="31">
        <f t="shared" si="15"/>
        <v>181065364</v>
      </c>
      <c r="AO480" s="11">
        <v>0.81</v>
      </c>
      <c r="AP480" s="8">
        <v>4.2</v>
      </c>
      <c r="BG480" s="8" t="s">
        <v>13538</v>
      </c>
      <c r="BH480" s="8">
        <v>4.2</v>
      </c>
      <c r="BK480" s="8" t="s">
        <v>13538</v>
      </c>
      <c r="BL480" s="11">
        <v>0.81</v>
      </c>
    </row>
    <row r="481" spans="2:64">
      <c r="B481" t="s">
        <v>3051</v>
      </c>
      <c r="C481" t="str">
        <f>LEFT(Table2[[#This Row],[Category]], FIND("|", B481 &amp; "|") - 1)</f>
        <v>Electronics</v>
      </c>
      <c r="D481" s="1">
        <v>0.54</v>
      </c>
      <c r="F481" s="10" t="s">
        <v>12127</v>
      </c>
      <c r="G481" s="8" t="str">
        <f t="shared" si="14"/>
        <v>Havells D'zire 1000</v>
      </c>
      <c r="H481" s="12">
        <v>0.31</v>
      </c>
      <c r="M481" s="9" t="s">
        <v>3989</v>
      </c>
      <c r="N481" s="10">
        <v>4.0999999999999996</v>
      </c>
      <c r="R481" s="8"/>
      <c r="T481" t="s">
        <v>13538</v>
      </c>
      <c r="W481" s="16">
        <v>1499</v>
      </c>
      <c r="X481" s="8">
        <v>4.2</v>
      </c>
      <c r="AG481" s="8" t="s">
        <v>13083</v>
      </c>
      <c r="AH481" s="34">
        <v>7999</v>
      </c>
      <c r="AI481" s="15">
        <v>22638</v>
      </c>
      <c r="AJ481" s="31">
        <f t="shared" si="15"/>
        <v>181081362</v>
      </c>
      <c r="AO481" s="11">
        <v>0.81</v>
      </c>
      <c r="AP481" s="8">
        <v>4.2</v>
      </c>
      <c r="BG481" s="10" t="s">
        <v>13538</v>
      </c>
      <c r="BH481" s="8">
        <v>4.2</v>
      </c>
      <c r="BK481" s="10" t="s">
        <v>13538</v>
      </c>
      <c r="BL481" s="11">
        <v>0.81</v>
      </c>
    </row>
    <row r="482" spans="2:64">
      <c r="B482" t="s">
        <v>3852</v>
      </c>
      <c r="C482" t="str">
        <f>LEFT(Table2[[#This Row],[Category]], FIND("|", B482 &amp; "|") - 1)</f>
        <v>Electronics</v>
      </c>
      <c r="D482" s="1">
        <v>0.65</v>
      </c>
      <c r="F482" s="8" t="s">
        <v>11572</v>
      </c>
      <c r="G482" s="8" t="str">
        <f t="shared" si="14"/>
        <v>Havells Festiva 1200mm</v>
      </c>
      <c r="H482" s="11">
        <v>0.28000000000000003</v>
      </c>
      <c r="M482" s="7" t="s">
        <v>3994</v>
      </c>
      <c r="N482" s="8">
        <v>3.8</v>
      </c>
      <c r="R482" s="8"/>
      <c r="T482" t="s">
        <v>13538</v>
      </c>
      <c r="W482" s="16">
        <v>1799</v>
      </c>
      <c r="X482" s="8">
        <v>4.2</v>
      </c>
      <c r="AG482" s="8" t="s">
        <v>13083</v>
      </c>
      <c r="AH482" s="34">
        <v>19999</v>
      </c>
      <c r="AI482" s="15">
        <v>13937</v>
      </c>
      <c r="AJ482" s="31">
        <f t="shared" si="15"/>
        <v>278726063</v>
      </c>
      <c r="AO482" s="11">
        <v>0.91</v>
      </c>
      <c r="AP482" s="8">
        <v>4.2</v>
      </c>
      <c r="BG482" s="8" t="s">
        <v>13538</v>
      </c>
      <c r="BH482" s="8">
        <v>4.2</v>
      </c>
      <c r="BK482" s="8" t="s">
        <v>13538</v>
      </c>
      <c r="BL482" s="11">
        <v>0.91</v>
      </c>
    </row>
    <row r="483" spans="2:64">
      <c r="B483" t="s">
        <v>2975</v>
      </c>
      <c r="C483" t="str">
        <f>LEFT(Table2[[#This Row],[Category]], FIND("|", B483 &amp; "|") - 1)</f>
        <v>Electronics</v>
      </c>
      <c r="D483" s="1">
        <v>0.28000000000000003</v>
      </c>
      <c r="F483" s="8" t="s">
        <v>11472</v>
      </c>
      <c r="G483" s="8" t="str">
        <f t="shared" si="14"/>
        <v>Havells Gatik Neo</v>
      </c>
      <c r="H483" s="11">
        <v>0.43</v>
      </c>
      <c r="M483" s="9" t="s">
        <v>4004</v>
      </c>
      <c r="N483" s="10">
        <v>4.0999999999999996</v>
      </c>
      <c r="R483" s="8"/>
      <c r="T483" t="s">
        <v>13538</v>
      </c>
      <c r="W483" s="16">
        <v>1799</v>
      </c>
      <c r="X483" s="8">
        <v>4.2</v>
      </c>
      <c r="AG483" s="8" t="s">
        <v>13083</v>
      </c>
      <c r="AH483" s="34">
        <v>19999</v>
      </c>
      <c r="AI483" s="15">
        <v>13937</v>
      </c>
      <c r="AJ483" s="31">
        <f t="shared" si="15"/>
        <v>278726063</v>
      </c>
      <c r="AO483" s="11">
        <v>0.91</v>
      </c>
      <c r="AP483" s="8">
        <v>4.2</v>
      </c>
      <c r="BG483" s="10" t="s">
        <v>13538</v>
      </c>
      <c r="BH483" s="8">
        <v>4.2</v>
      </c>
      <c r="BK483" s="10" t="s">
        <v>13538</v>
      </c>
      <c r="BL483" s="11">
        <v>0.91</v>
      </c>
    </row>
    <row r="484" spans="2:64">
      <c r="B484" t="s">
        <v>3852</v>
      </c>
      <c r="C484" t="str">
        <f>LEFT(Table2[[#This Row],[Category]], FIND("|", B484 &amp; "|") - 1)</f>
        <v>Electronics</v>
      </c>
      <c r="D484" s="1">
        <v>0.65</v>
      </c>
      <c r="F484" s="8" t="s">
        <v>10363</v>
      </c>
      <c r="G484" s="8" t="str">
        <f t="shared" si="14"/>
        <v>Havells Glaze 74W</v>
      </c>
      <c r="H484" s="11">
        <v>0.57999999999999996</v>
      </c>
      <c r="M484" s="7" t="s">
        <v>4006</v>
      </c>
      <c r="N484" s="8">
        <v>3.8</v>
      </c>
      <c r="R484" s="8"/>
      <c r="T484" t="s">
        <v>13538</v>
      </c>
      <c r="W484" s="16">
        <v>1799</v>
      </c>
      <c r="X484" s="8">
        <v>4.2</v>
      </c>
      <c r="AG484" s="8" t="s">
        <v>13083</v>
      </c>
      <c r="AH484" s="34">
        <v>19999</v>
      </c>
      <c r="AI484" s="15">
        <v>13937</v>
      </c>
      <c r="AJ484" s="31">
        <f t="shared" si="15"/>
        <v>278726063</v>
      </c>
      <c r="AO484" s="11">
        <v>0.91</v>
      </c>
      <c r="AP484" s="8">
        <v>4.2</v>
      </c>
      <c r="BG484" s="8" t="s">
        <v>13538</v>
      </c>
      <c r="BH484" s="8">
        <v>4.2</v>
      </c>
      <c r="BK484" s="8" t="s">
        <v>13538</v>
      </c>
      <c r="BL484" s="11">
        <v>0.91</v>
      </c>
    </row>
    <row r="485" spans="2:64">
      <c r="B485" t="s">
        <v>3147</v>
      </c>
      <c r="C485" t="str">
        <f>LEFT(Table2[[#This Row],[Category]], FIND("|", B485 &amp; "|") - 1)</f>
        <v>Electronics</v>
      </c>
      <c r="D485" s="1">
        <v>0.17</v>
      </c>
      <c r="F485" s="10" t="s">
        <v>12066</v>
      </c>
      <c r="G485" s="8" t="str">
        <f t="shared" si="14"/>
        <v>Havells Glydo 1000</v>
      </c>
      <c r="H485" s="12">
        <v>0.28999999999999998</v>
      </c>
      <c r="M485" s="9" t="s">
        <v>4011</v>
      </c>
      <c r="N485" s="10">
        <v>4.2</v>
      </c>
      <c r="R485" s="8"/>
      <c r="T485" t="s">
        <v>13538</v>
      </c>
      <c r="W485" s="16">
        <v>1799</v>
      </c>
      <c r="X485" s="8">
        <v>4.2</v>
      </c>
      <c r="AG485" s="8" t="s">
        <v>13083</v>
      </c>
      <c r="AH485" s="34">
        <v>19999</v>
      </c>
      <c r="AI485" s="15">
        <v>13937</v>
      </c>
      <c r="AJ485" s="31">
        <f t="shared" si="15"/>
        <v>278726063</v>
      </c>
      <c r="AO485" s="11">
        <v>0.91</v>
      </c>
      <c r="AP485" s="8">
        <v>4.2</v>
      </c>
      <c r="BG485" s="10" t="s">
        <v>13538</v>
      </c>
      <c r="BH485" s="8">
        <v>4.2</v>
      </c>
      <c r="BK485" s="10" t="s">
        <v>13538</v>
      </c>
      <c r="BL485" s="11">
        <v>0.91</v>
      </c>
    </row>
    <row r="486" spans="2:64">
      <c r="B486" t="s">
        <v>2933</v>
      </c>
      <c r="C486" t="str">
        <f>LEFT(Table2[[#This Row],[Category]], FIND("|", B486 &amp; "|") - 1)</f>
        <v>Electronics</v>
      </c>
      <c r="D486" s="1">
        <v>0.78</v>
      </c>
      <c r="F486" s="10" t="s">
        <v>8892</v>
      </c>
      <c r="G486" s="8" t="str">
        <f t="shared" si="14"/>
        <v>Havells Immersion HB15</v>
      </c>
      <c r="H486" s="12">
        <v>0.44</v>
      </c>
      <c r="M486" s="7" t="s">
        <v>4021</v>
      </c>
      <c r="N486" s="8">
        <v>4.2</v>
      </c>
      <c r="R486" s="8"/>
      <c r="T486" t="s">
        <v>13538</v>
      </c>
      <c r="W486" s="16">
        <v>1799</v>
      </c>
      <c r="X486" s="8">
        <v>4.2</v>
      </c>
      <c r="AG486" s="8" t="s">
        <v>13083</v>
      </c>
      <c r="AH486" s="34">
        <v>19999</v>
      </c>
      <c r="AI486" s="15">
        <v>13937</v>
      </c>
      <c r="AJ486" s="31">
        <f t="shared" si="15"/>
        <v>278726063</v>
      </c>
      <c r="AO486" s="11">
        <v>0.91</v>
      </c>
      <c r="AP486" s="8">
        <v>4.2</v>
      </c>
      <c r="BG486" s="8" t="s">
        <v>13538</v>
      </c>
      <c r="BH486" s="8">
        <v>4.2</v>
      </c>
      <c r="BK486" s="8" t="s">
        <v>13538</v>
      </c>
      <c r="BL486" s="11">
        <v>0.91</v>
      </c>
    </row>
    <row r="487" spans="2:64">
      <c r="B487" t="s">
        <v>3623</v>
      </c>
      <c r="C487" t="str">
        <f>LEFT(Table2[[#This Row],[Category]], FIND("|", B487 &amp; "|") - 1)</f>
        <v>Electronics</v>
      </c>
      <c r="D487" s="1">
        <v>0.81</v>
      </c>
      <c r="F487" s="8" t="s">
        <v>9997</v>
      </c>
      <c r="G487" s="8" t="str">
        <f t="shared" si="14"/>
        <v>Havells Instanio 10</v>
      </c>
      <c r="H487" s="11">
        <v>0.51</v>
      </c>
      <c r="M487" s="9" t="s">
        <v>4025</v>
      </c>
      <c r="N487" s="10">
        <v>4.2</v>
      </c>
      <c r="R487" s="8"/>
      <c r="T487" t="s">
        <v>13538</v>
      </c>
      <c r="W487" s="13">
        <v>1999</v>
      </c>
      <c r="X487" s="10">
        <v>4.2</v>
      </c>
      <c r="AG487" s="10" t="s">
        <v>13083</v>
      </c>
      <c r="AH487" s="35">
        <v>7999</v>
      </c>
      <c r="AI487" s="14">
        <v>31305</v>
      </c>
      <c r="AJ487" s="31">
        <f t="shared" si="15"/>
        <v>250408695</v>
      </c>
      <c r="AO487" s="12">
        <v>0.75</v>
      </c>
      <c r="AP487" s="10">
        <v>4.2</v>
      </c>
      <c r="BG487" s="10" t="s">
        <v>13538</v>
      </c>
      <c r="BH487" s="10">
        <v>4.2</v>
      </c>
      <c r="BK487" s="10" t="s">
        <v>13538</v>
      </c>
      <c r="BL487" s="12">
        <v>0.75</v>
      </c>
    </row>
    <row r="488" spans="2:64">
      <c r="B488" t="s">
        <v>13084</v>
      </c>
      <c r="C488" t="str">
        <f>LEFT(Table2[[#This Row],[Category]], FIND("|", B488 &amp; "|") - 1)</f>
        <v>Computer&amp;Accessories</v>
      </c>
      <c r="D488" s="1">
        <v>0.44</v>
      </c>
      <c r="F488" s="10" t="s">
        <v>10637</v>
      </c>
      <c r="G488" s="8" t="str">
        <f t="shared" si="14"/>
        <v>Havells Instanio 1-Litre</v>
      </c>
      <c r="H488" s="12">
        <v>0.43</v>
      </c>
      <c r="M488" s="7" t="s">
        <v>4035</v>
      </c>
      <c r="N488" s="8">
        <v>4</v>
      </c>
      <c r="R488" s="8"/>
      <c r="T488" t="s">
        <v>13538</v>
      </c>
      <c r="W488" s="16">
        <v>1998</v>
      </c>
      <c r="X488" s="8">
        <v>4.3</v>
      </c>
      <c r="AG488" s="8" t="s">
        <v>13083</v>
      </c>
      <c r="AH488" s="34">
        <v>9999</v>
      </c>
      <c r="AI488" s="15">
        <v>27696</v>
      </c>
      <c r="AJ488" s="31">
        <f t="shared" si="15"/>
        <v>276932304</v>
      </c>
      <c r="AO488" s="11">
        <v>0.8</v>
      </c>
      <c r="AP488" s="8">
        <v>4.3</v>
      </c>
      <c r="BG488" s="8" t="s">
        <v>13538</v>
      </c>
      <c r="BH488" s="8">
        <v>4.3</v>
      </c>
      <c r="BK488" s="8" t="s">
        <v>13538</v>
      </c>
      <c r="BL488" s="11">
        <v>0.8</v>
      </c>
    </row>
    <row r="489" spans="2:64">
      <c r="B489" t="s">
        <v>2933</v>
      </c>
      <c r="C489" t="str">
        <f>LEFT(Table2[[#This Row],[Category]], FIND("|", B489 &amp; "|") - 1)</f>
        <v>Electronics</v>
      </c>
      <c r="D489" s="1">
        <v>0.44</v>
      </c>
      <c r="F489" s="10" t="s">
        <v>8705</v>
      </c>
      <c r="G489" s="8" t="str">
        <f t="shared" si="14"/>
        <v>Havells Instanio 3-Litre</v>
      </c>
      <c r="H489" s="12">
        <v>0.42</v>
      </c>
      <c r="M489" s="9" t="s">
        <v>4039</v>
      </c>
      <c r="N489" s="10">
        <v>3.5</v>
      </c>
      <c r="R489" s="8"/>
      <c r="T489" t="s">
        <v>13538</v>
      </c>
      <c r="W489" s="13">
        <v>1999</v>
      </c>
      <c r="X489" s="10">
        <v>4.3</v>
      </c>
      <c r="AG489" s="10" t="s">
        <v>13083</v>
      </c>
      <c r="AH489" s="35">
        <v>9999</v>
      </c>
      <c r="AI489" s="14">
        <v>27696</v>
      </c>
      <c r="AJ489" s="31">
        <f t="shared" si="15"/>
        <v>276932304</v>
      </c>
      <c r="AO489" s="12">
        <v>0.8</v>
      </c>
      <c r="AP489" s="10">
        <v>4.3</v>
      </c>
      <c r="BG489" s="10" t="s">
        <v>13538</v>
      </c>
      <c r="BH489" s="10">
        <v>4.3</v>
      </c>
      <c r="BK489" s="10" t="s">
        <v>13538</v>
      </c>
      <c r="BL489" s="12">
        <v>0.8</v>
      </c>
    </row>
    <row r="490" spans="2:64">
      <c r="B490" t="s">
        <v>3480</v>
      </c>
      <c r="C490" t="str">
        <f>LEFT(Table2[[#This Row],[Category]], FIND("|", B490 &amp; "|") - 1)</f>
        <v>Electronics</v>
      </c>
      <c r="D490" s="1">
        <v>0.85</v>
      </c>
      <c r="F490" s="8" t="s">
        <v>11612</v>
      </c>
      <c r="G490" s="8" t="str">
        <f t="shared" si="14"/>
        <v>Havells Instanio 3-Litre</v>
      </c>
      <c r="H490" s="11">
        <v>0.4</v>
      </c>
      <c r="M490" s="7" t="s">
        <v>4049</v>
      </c>
      <c r="N490" s="8">
        <v>4.3</v>
      </c>
      <c r="R490" s="8"/>
      <c r="T490" t="s">
        <v>13538</v>
      </c>
      <c r="W490" s="16">
        <v>1999</v>
      </c>
      <c r="X490" s="8">
        <v>4.3</v>
      </c>
      <c r="AG490" s="8" t="s">
        <v>13083</v>
      </c>
      <c r="AH490" s="34">
        <v>9999</v>
      </c>
      <c r="AI490" s="15">
        <v>27704</v>
      </c>
      <c r="AJ490" s="31">
        <f t="shared" si="15"/>
        <v>277012296</v>
      </c>
      <c r="AO490" s="11">
        <v>0.8</v>
      </c>
      <c r="AP490" s="8">
        <v>4.3</v>
      </c>
      <c r="BG490" s="8" t="s">
        <v>13538</v>
      </c>
      <c r="BH490" s="8">
        <v>4.3</v>
      </c>
      <c r="BK490" s="8" t="s">
        <v>13538</v>
      </c>
      <c r="BL490" s="11">
        <v>0.8</v>
      </c>
    </row>
    <row r="491" spans="2:64">
      <c r="B491" t="s">
        <v>2975</v>
      </c>
      <c r="C491" t="str">
        <f>LEFT(Table2[[#This Row],[Category]], FIND("|", B491 &amp; "|") - 1)</f>
        <v>Electronics</v>
      </c>
      <c r="D491" s="1">
        <v>0.26</v>
      </c>
      <c r="F491" s="8" t="s">
        <v>10425</v>
      </c>
      <c r="G491" s="8" t="str">
        <f t="shared" si="14"/>
        <v>Havells OFR 13</v>
      </c>
      <c r="H491" s="11">
        <v>0.37</v>
      </c>
      <c r="M491" s="9" t="s">
        <v>4059</v>
      </c>
      <c r="N491" s="10">
        <v>4.0999999999999996</v>
      </c>
      <c r="R491" s="8"/>
      <c r="T491" t="s">
        <v>13538</v>
      </c>
      <c r="W491" s="16">
        <v>1998</v>
      </c>
      <c r="X491" s="8">
        <v>4.3</v>
      </c>
      <c r="AG491" s="8" t="s">
        <v>13083</v>
      </c>
      <c r="AH491" s="34">
        <v>9999</v>
      </c>
      <c r="AI491" s="15">
        <v>27709</v>
      </c>
      <c r="AJ491" s="31">
        <f t="shared" si="15"/>
        <v>277062291</v>
      </c>
      <c r="AO491" s="11">
        <v>0.8</v>
      </c>
      <c r="AP491" s="8">
        <v>4.3</v>
      </c>
      <c r="BG491" s="10" t="s">
        <v>13538</v>
      </c>
      <c r="BH491" s="8">
        <v>4.3</v>
      </c>
      <c r="BK491" s="10" t="s">
        <v>13538</v>
      </c>
      <c r="BL491" s="11">
        <v>0.8</v>
      </c>
    </row>
    <row r="492" spans="2:64">
      <c r="B492" t="s">
        <v>2975</v>
      </c>
      <c r="C492" t="str">
        <f>LEFT(Table2[[#This Row],[Category]], FIND("|", B492 &amp; "|") - 1)</f>
        <v>Electronics</v>
      </c>
      <c r="D492" s="1">
        <v>0.13</v>
      </c>
      <c r="F492" s="10" t="s">
        <v>12669</v>
      </c>
      <c r="G492" s="8" t="str">
        <f t="shared" si="14"/>
        <v>Havells Ventil Air</v>
      </c>
      <c r="H492" s="12">
        <v>0.15</v>
      </c>
      <c r="M492" s="7" t="s">
        <v>4062</v>
      </c>
      <c r="N492" s="8">
        <v>3.9</v>
      </c>
      <c r="R492" s="8"/>
      <c r="T492" t="s">
        <v>13538</v>
      </c>
      <c r="W492" s="16">
        <v>2999</v>
      </c>
      <c r="X492" s="8">
        <v>4.2</v>
      </c>
      <c r="AG492" s="8" t="s">
        <v>13083</v>
      </c>
      <c r="AH492" s="34">
        <v>9999</v>
      </c>
      <c r="AI492" s="15">
        <v>20879</v>
      </c>
      <c r="AJ492" s="31">
        <f t="shared" si="15"/>
        <v>208769121</v>
      </c>
      <c r="AO492" s="11">
        <v>0.7</v>
      </c>
      <c r="AP492" s="8">
        <v>4.2</v>
      </c>
      <c r="BG492" s="8" t="s">
        <v>13538</v>
      </c>
      <c r="BH492" s="8">
        <v>4.2</v>
      </c>
      <c r="BK492" s="8" t="s">
        <v>13538</v>
      </c>
      <c r="BL492" s="11">
        <v>0.7</v>
      </c>
    </row>
    <row r="493" spans="2:64">
      <c r="B493" t="s">
        <v>2933</v>
      </c>
      <c r="C493" t="str">
        <f>LEFT(Table2[[#This Row],[Category]], FIND("|", B493 &amp; "|") - 1)</f>
        <v>Electronics</v>
      </c>
      <c r="D493" s="1">
        <v>0.6</v>
      </c>
      <c r="F493" s="10" t="s">
        <v>12990</v>
      </c>
      <c r="G493" s="8" t="str">
        <f t="shared" si="14"/>
        <v>Havells Ventil Air</v>
      </c>
      <c r="H493" s="12">
        <v>0.26</v>
      </c>
      <c r="M493" s="9" t="s">
        <v>4072</v>
      </c>
      <c r="N493" s="10">
        <v>3.9</v>
      </c>
      <c r="R493" s="8"/>
      <c r="T493" t="s">
        <v>13538</v>
      </c>
      <c r="W493" s="16">
        <v>2999</v>
      </c>
      <c r="X493" s="8">
        <v>4.2</v>
      </c>
      <c r="AG493" s="8" t="s">
        <v>13083</v>
      </c>
      <c r="AH493" s="34">
        <v>9999</v>
      </c>
      <c r="AI493" s="15">
        <v>20881</v>
      </c>
      <c r="AJ493" s="31">
        <f t="shared" si="15"/>
        <v>208789119</v>
      </c>
      <c r="AO493" s="11">
        <v>0.7</v>
      </c>
      <c r="AP493" s="8">
        <v>4.2</v>
      </c>
      <c r="BG493" s="10" t="s">
        <v>13538</v>
      </c>
      <c r="BH493" s="8">
        <v>4.2</v>
      </c>
      <c r="BK493" s="10" t="s">
        <v>13538</v>
      </c>
      <c r="BL493" s="11">
        <v>0.7</v>
      </c>
    </row>
    <row r="494" spans="2:64">
      <c r="B494" t="s">
        <v>2933</v>
      </c>
      <c r="C494" t="str">
        <f>LEFT(Table2[[#This Row],[Category]], FIND("|", B494 &amp; "|") - 1)</f>
        <v>Electronics</v>
      </c>
      <c r="D494" s="1">
        <v>0.77</v>
      </c>
      <c r="F494" s="10" t="s">
        <v>11181</v>
      </c>
      <c r="G494" s="8" t="str">
        <f t="shared" si="14"/>
        <v>Havells Zella Flap</v>
      </c>
      <c r="H494" s="12">
        <v>0.56999999999999995</v>
      </c>
      <c r="M494" s="7" t="s">
        <v>4082</v>
      </c>
      <c r="N494" s="8">
        <v>3.3</v>
      </c>
      <c r="R494" s="8"/>
      <c r="T494" t="s">
        <v>13538</v>
      </c>
      <c r="W494" s="16">
        <v>2499</v>
      </c>
      <c r="X494" s="8">
        <v>4</v>
      </c>
      <c r="AG494" s="8" t="s">
        <v>13083</v>
      </c>
      <c r="AH494" s="34">
        <v>9999</v>
      </c>
      <c r="AI494" s="15">
        <v>9090</v>
      </c>
      <c r="AJ494" s="31">
        <f t="shared" si="15"/>
        <v>90890910</v>
      </c>
      <c r="AO494" s="11">
        <v>0.75</v>
      </c>
      <c r="AP494" s="8">
        <v>4</v>
      </c>
      <c r="BG494" s="8" t="s">
        <v>13538</v>
      </c>
      <c r="BH494" s="8">
        <v>4</v>
      </c>
      <c r="BK494" s="8" t="s">
        <v>13538</v>
      </c>
      <c r="BL494" s="11">
        <v>0.75</v>
      </c>
    </row>
    <row r="495" spans="2:64">
      <c r="B495" t="s">
        <v>3136</v>
      </c>
      <c r="C495" t="str">
        <f>LEFT(Table2[[#This Row],[Category]], FIND("|", B495 &amp; "|") - 1)</f>
        <v>Electronics</v>
      </c>
      <c r="D495" s="1">
        <v>0.4</v>
      </c>
      <c r="F495" s="8" t="s">
        <v>8170</v>
      </c>
      <c r="G495" s="8" t="str">
        <f t="shared" si="14"/>
        <v>HB Plus Folding</v>
      </c>
      <c r="H495" s="11">
        <v>0.8</v>
      </c>
      <c r="M495" s="9" t="s">
        <v>4087</v>
      </c>
      <c r="N495" s="10">
        <v>4</v>
      </c>
      <c r="R495" s="8"/>
      <c r="T495" t="s">
        <v>13538</v>
      </c>
      <c r="W495" s="13">
        <v>2999</v>
      </c>
      <c r="X495" s="10">
        <v>4.4000000000000004</v>
      </c>
      <c r="AG495" s="10" t="s">
        <v>13083</v>
      </c>
      <c r="AH495" s="35">
        <v>11999</v>
      </c>
      <c r="AI495" s="14">
        <v>768</v>
      </c>
      <c r="AJ495" s="31">
        <f t="shared" si="15"/>
        <v>9215232</v>
      </c>
      <c r="AO495" s="12">
        <v>0.75</v>
      </c>
      <c r="AP495" s="10">
        <v>4.4000000000000004</v>
      </c>
      <c r="BG495" s="10" t="s">
        <v>13538</v>
      </c>
      <c r="BH495" s="10">
        <v>4.4000000000000004</v>
      </c>
      <c r="BK495" s="10" t="s">
        <v>13538</v>
      </c>
      <c r="BL495" s="12">
        <v>0.75</v>
      </c>
    </row>
    <row r="496" spans="2:64">
      <c r="B496" t="s">
        <v>3147</v>
      </c>
      <c r="C496" t="str">
        <f>LEFT(Table2[[#This Row],[Category]], FIND("|", B496 &amp; "|") - 1)</f>
        <v>Electronics</v>
      </c>
      <c r="D496" s="1">
        <v>0.82</v>
      </c>
      <c r="F496" s="8" t="s">
        <v>9412</v>
      </c>
      <c r="G496" s="8" t="str">
        <f t="shared" si="14"/>
        <v>HealthSense Chef-Mate KS</v>
      </c>
      <c r="H496" s="11">
        <v>0.42</v>
      </c>
      <c r="M496" s="7" t="s">
        <v>4097</v>
      </c>
      <c r="N496" s="8">
        <v>4</v>
      </c>
      <c r="R496" s="8"/>
      <c r="T496" t="s">
        <v>13538</v>
      </c>
      <c r="W496" s="16">
        <v>3999</v>
      </c>
      <c r="X496" s="8">
        <v>4.3</v>
      </c>
      <c r="AG496" s="8" t="s">
        <v>13083</v>
      </c>
      <c r="AH496" s="34">
        <v>16999</v>
      </c>
      <c r="AI496" s="15">
        <v>17159</v>
      </c>
      <c r="AJ496" s="31">
        <f t="shared" si="15"/>
        <v>291685841</v>
      </c>
      <c r="AO496" s="11">
        <v>0.76</v>
      </c>
      <c r="AP496" s="8">
        <v>4.3</v>
      </c>
      <c r="BG496" s="8" t="s">
        <v>13538</v>
      </c>
      <c r="BH496" s="8">
        <v>4.3</v>
      </c>
      <c r="BK496" s="8" t="s">
        <v>13538</v>
      </c>
      <c r="BL496" s="11">
        <v>0.76</v>
      </c>
    </row>
    <row r="497" spans="2:64">
      <c r="B497" t="s">
        <v>2933</v>
      </c>
      <c r="C497" t="str">
        <f>LEFT(Table2[[#This Row],[Category]], FIND("|", B497 &amp; "|") - 1)</f>
        <v>Electronics</v>
      </c>
      <c r="D497" s="1">
        <v>0.74</v>
      </c>
      <c r="F497" s="8" t="s">
        <v>11692</v>
      </c>
      <c r="G497" s="8" t="str">
        <f t="shared" si="14"/>
        <v>HealthSense Rechargeable Lint</v>
      </c>
      <c r="H497" s="11">
        <v>0.33</v>
      </c>
      <c r="M497" s="9" t="s">
        <v>4107</v>
      </c>
      <c r="N497" s="10">
        <v>4</v>
      </c>
      <c r="R497" s="8"/>
      <c r="T497" t="s">
        <v>13538</v>
      </c>
      <c r="W497" s="16">
        <v>3999</v>
      </c>
      <c r="X497" s="8">
        <v>4.3</v>
      </c>
      <c r="AG497" s="8" t="s">
        <v>13083</v>
      </c>
      <c r="AH497" s="34">
        <v>17999</v>
      </c>
      <c r="AI497" s="15">
        <v>17161</v>
      </c>
      <c r="AJ497" s="31">
        <f t="shared" si="15"/>
        <v>308880839</v>
      </c>
      <c r="AO497" s="11">
        <v>0.78</v>
      </c>
      <c r="AP497" s="8">
        <v>4.3</v>
      </c>
      <c r="BG497" s="10" t="s">
        <v>13538</v>
      </c>
      <c r="BH497" s="8">
        <v>4.3</v>
      </c>
      <c r="BK497" s="10" t="s">
        <v>13538</v>
      </c>
      <c r="BL497" s="11">
        <v>0.78</v>
      </c>
    </row>
    <row r="498" spans="2:64">
      <c r="B498" t="s">
        <v>2933</v>
      </c>
      <c r="C498" t="str">
        <f>LEFT(Table2[[#This Row],[Category]], FIND("|", B498 &amp; "|") - 1)</f>
        <v>Electronics</v>
      </c>
      <c r="D498" s="1">
        <v>0.79</v>
      </c>
      <c r="F498" s="8" t="s">
        <v>9227</v>
      </c>
      <c r="G498" s="8" t="str">
        <f t="shared" si="14"/>
        <v>HealthSense Weight Machine</v>
      </c>
      <c r="H498" s="11">
        <v>0.47</v>
      </c>
      <c r="M498" s="7" t="s">
        <v>4117</v>
      </c>
      <c r="N498" s="8">
        <v>3.9</v>
      </c>
      <c r="R498" s="8"/>
      <c r="T498" t="s">
        <v>13537</v>
      </c>
      <c r="W498" s="16">
        <v>3999</v>
      </c>
      <c r="X498" s="8">
        <v>4.3</v>
      </c>
      <c r="AG498" s="8" t="s">
        <v>13083</v>
      </c>
      <c r="AH498" s="34">
        <v>16999</v>
      </c>
      <c r="AI498" s="15">
        <v>17162</v>
      </c>
      <c r="AJ498" s="31">
        <f t="shared" si="15"/>
        <v>291736838</v>
      </c>
      <c r="AO498" s="11">
        <v>0.76</v>
      </c>
      <c r="AP498" s="8">
        <v>4.3</v>
      </c>
      <c r="BG498" s="8" t="s">
        <v>13538</v>
      </c>
      <c r="BH498" s="8">
        <v>4.3</v>
      </c>
      <c r="BK498" s="8" t="s">
        <v>13538</v>
      </c>
      <c r="BL498" s="11">
        <v>0.76</v>
      </c>
    </row>
    <row r="499" spans="2:64">
      <c r="B499" t="s">
        <v>2975</v>
      </c>
      <c r="C499" t="str">
        <f>LEFT(Table2[[#This Row],[Category]], FIND("|", B499 &amp; "|") - 1)</f>
        <v>Electronics</v>
      </c>
      <c r="D499" s="1">
        <v>0.3</v>
      </c>
      <c r="F499" s="8" t="s">
        <v>10200</v>
      </c>
      <c r="G499" s="8" t="str">
        <f t="shared" si="14"/>
        <v>Heart Home Waterproof</v>
      </c>
      <c r="H499" s="11">
        <v>0.6</v>
      </c>
      <c r="M499" s="9" t="s">
        <v>4121</v>
      </c>
      <c r="N499" s="10">
        <v>4.3</v>
      </c>
      <c r="R499" s="8"/>
      <c r="T499" t="s">
        <v>13537</v>
      </c>
      <c r="W499" s="13">
        <v>1434</v>
      </c>
      <c r="X499" s="10">
        <v>4</v>
      </c>
      <c r="AG499" s="10" t="s">
        <v>13083</v>
      </c>
      <c r="AH499" s="35">
        <v>3999</v>
      </c>
      <c r="AI499" s="14">
        <v>32</v>
      </c>
      <c r="AJ499" s="31">
        <f t="shared" si="15"/>
        <v>127968</v>
      </c>
      <c r="AO499" s="12">
        <v>0.64</v>
      </c>
      <c r="AP499" s="10">
        <v>4</v>
      </c>
      <c r="BG499" s="10" t="s">
        <v>13537</v>
      </c>
      <c r="BH499" s="10">
        <v>4</v>
      </c>
      <c r="BK499" s="10" t="s">
        <v>13537</v>
      </c>
      <c r="BL499" s="12">
        <v>0.64</v>
      </c>
    </row>
    <row r="500" spans="2:64">
      <c r="B500" t="s">
        <v>2975</v>
      </c>
      <c r="C500" t="str">
        <f>LEFT(Table2[[#This Row],[Category]], FIND("|", B500 &amp; "|") - 1)</f>
        <v>Electronics</v>
      </c>
      <c r="D500" s="1">
        <v>0.04</v>
      </c>
      <c r="F500" s="8" t="s">
        <v>12820</v>
      </c>
      <c r="G500" s="8" t="str">
        <f t="shared" si="14"/>
        <v>Hilton Quartz Heater</v>
      </c>
      <c r="H500" s="11">
        <v>0.39</v>
      </c>
      <c r="M500" s="7" t="s">
        <v>4125</v>
      </c>
      <c r="N500" s="8">
        <v>4.0999999999999996</v>
      </c>
      <c r="R500" s="8"/>
      <c r="T500" t="s">
        <v>13537</v>
      </c>
      <c r="W500" s="16">
        <v>1289</v>
      </c>
      <c r="X500" s="8">
        <v>3.3</v>
      </c>
      <c r="AG500" s="8" t="s">
        <v>13083</v>
      </c>
      <c r="AH500" s="34">
        <v>2499</v>
      </c>
      <c r="AI500" s="15">
        <v>73</v>
      </c>
      <c r="AJ500" s="31">
        <f t="shared" si="15"/>
        <v>182427</v>
      </c>
      <c r="AO500" s="11">
        <v>0.48</v>
      </c>
      <c r="AP500" s="8">
        <v>3.3</v>
      </c>
      <c r="BG500" s="8" t="s">
        <v>13537</v>
      </c>
      <c r="BH500" s="8">
        <v>3.3</v>
      </c>
      <c r="BK500" s="8" t="s">
        <v>13537</v>
      </c>
      <c r="BL500" s="11">
        <v>0.48</v>
      </c>
    </row>
    <row r="501" spans="2:64">
      <c r="B501" t="s">
        <v>2975</v>
      </c>
      <c r="C501" t="str">
        <f>LEFT(Table2[[#This Row],[Category]], FIND("|", B501 &amp; "|") - 1)</f>
        <v>Electronics</v>
      </c>
      <c r="D501" s="1">
        <v>0.19</v>
      </c>
      <c r="F501" s="8" t="s">
        <v>2104</v>
      </c>
      <c r="G501" s="8" t="str">
        <f t="shared" si="14"/>
        <v>Hi-Mobiler iPhone Charger</v>
      </c>
      <c r="H501" s="11">
        <v>0.68</v>
      </c>
      <c r="M501" s="9" t="s">
        <v>4135</v>
      </c>
      <c r="N501" s="10">
        <v>4.0999999999999996</v>
      </c>
      <c r="R501" s="8"/>
      <c r="T501" t="s">
        <v>13537</v>
      </c>
      <c r="W501" s="8">
        <v>57.89</v>
      </c>
      <c r="X501" s="8">
        <v>4</v>
      </c>
      <c r="AG501" s="8" t="s">
        <v>13084</v>
      </c>
      <c r="AH501" s="34">
        <v>199</v>
      </c>
      <c r="AI501" s="15">
        <v>9378</v>
      </c>
      <c r="AJ501" s="31">
        <f t="shared" si="15"/>
        <v>1866222</v>
      </c>
      <c r="AO501" s="11">
        <v>0.71</v>
      </c>
      <c r="AP501" s="8">
        <v>4</v>
      </c>
      <c r="BG501" s="10" t="s">
        <v>13537</v>
      </c>
      <c r="BH501" s="8">
        <v>4</v>
      </c>
      <c r="BK501" s="10" t="s">
        <v>13537</v>
      </c>
      <c r="BL501" s="11">
        <v>0.71</v>
      </c>
    </row>
    <row r="502" spans="2:64">
      <c r="B502" t="s">
        <v>2975</v>
      </c>
      <c r="C502" t="str">
        <f>LEFT(Table2[[#This Row],[Category]], FIND("|", B502 &amp; "|") - 1)</f>
        <v>Electronics</v>
      </c>
      <c r="D502" s="1">
        <v>0.28999999999999998</v>
      </c>
      <c r="F502" s="8" t="s">
        <v>9819</v>
      </c>
      <c r="G502" s="8" t="str">
        <f t="shared" si="14"/>
        <v>Hindware Atlantic Compacto</v>
      </c>
      <c r="H502" s="11">
        <v>0.48</v>
      </c>
      <c r="M502" s="7" t="s">
        <v>4145</v>
      </c>
      <c r="N502" s="8">
        <v>4.3</v>
      </c>
      <c r="R502" s="8"/>
      <c r="T502" t="s">
        <v>13537</v>
      </c>
      <c r="W502" s="8">
        <v>59</v>
      </c>
      <c r="X502" s="8">
        <v>4</v>
      </c>
      <c r="AG502" s="8" t="s">
        <v>13084</v>
      </c>
      <c r="AH502" s="34">
        <v>199</v>
      </c>
      <c r="AI502" s="15">
        <v>9378</v>
      </c>
      <c r="AJ502" s="31">
        <f t="shared" si="15"/>
        <v>1866222</v>
      </c>
      <c r="AO502" s="11">
        <v>0.7</v>
      </c>
      <c r="AP502" s="8">
        <v>4</v>
      </c>
      <c r="BG502" s="8" t="s">
        <v>13537</v>
      </c>
      <c r="BH502" s="8">
        <v>4</v>
      </c>
      <c r="BK502" s="8" t="s">
        <v>13537</v>
      </c>
      <c r="BL502" s="11">
        <v>0.7</v>
      </c>
    </row>
    <row r="503" spans="2:64">
      <c r="B503" t="s">
        <v>2975</v>
      </c>
      <c r="C503" t="str">
        <f>LEFT(Table2[[#This Row],[Category]], FIND("|", B503 &amp; "|") - 1)</f>
        <v>Electronics</v>
      </c>
      <c r="D503" s="1">
        <v>0.32</v>
      </c>
      <c r="F503" s="10" t="s">
        <v>10936</v>
      </c>
      <c r="G503" s="8" t="str">
        <f t="shared" si="14"/>
        <v>Hindware Atlantic Xceed</v>
      </c>
      <c r="H503" s="12">
        <v>0.51</v>
      </c>
      <c r="M503" s="9" t="s">
        <v>4149</v>
      </c>
      <c r="N503" s="10">
        <v>4.0999999999999996</v>
      </c>
      <c r="R503" s="8"/>
      <c r="T503" t="s">
        <v>13537</v>
      </c>
      <c r="W503" s="8">
        <v>88</v>
      </c>
      <c r="X503" s="8">
        <v>4</v>
      </c>
      <c r="AG503" s="8" t="s">
        <v>13084</v>
      </c>
      <c r="AH503" s="34">
        <v>299</v>
      </c>
      <c r="AI503" s="15">
        <v>9378</v>
      </c>
      <c r="AJ503" s="31">
        <f t="shared" si="15"/>
        <v>2804022</v>
      </c>
      <c r="AO503" s="11">
        <v>0.71</v>
      </c>
      <c r="AP503" s="8">
        <v>4</v>
      </c>
      <c r="BG503" s="10" t="s">
        <v>13537</v>
      </c>
      <c r="BH503" s="8">
        <v>4</v>
      </c>
      <c r="BK503" s="10" t="s">
        <v>13537</v>
      </c>
      <c r="BL503" s="11">
        <v>0.71</v>
      </c>
    </row>
    <row r="504" spans="2:64">
      <c r="B504" t="s">
        <v>2933</v>
      </c>
      <c r="C504" t="str">
        <f>LEFT(Table2[[#This Row],[Category]], FIND("|", B504 &amp; "|") - 1)</f>
        <v>Electronics</v>
      </c>
      <c r="D504" s="1">
        <v>0.5</v>
      </c>
      <c r="F504" s="10" t="s">
        <v>1102</v>
      </c>
      <c r="G504" s="8" t="str">
        <f t="shared" si="14"/>
        <v>Hisense 108 cm</v>
      </c>
      <c r="H504" s="12">
        <v>0.53</v>
      </c>
      <c r="M504" s="7" t="s">
        <v>4154</v>
      </c>
      <c r="N504" s="8">
        <v>4.0999999999999996</v>
      </c>
      <c r="R504" s="8"/>
      <c r="T504" t="s">
        <v>13537</v>
      </c>
      <c r="W504" s="8">
        <v>182</v>
      </c>
      <c r="X504" s="8">
        <v>4</v>
      </c>
      <c r="AG504" s="8" t="s">
        <v>13084</v>
      </c>
      <c r="AH504" s="34">
        <v>599</v>
      </c>
      <c r="AI504" s="15">
        <v>9378</v>
      </c>
      <c r="AJ504" s="31">
        <f t="shared" si="15"/>
        <v>5617422</v>
      </c>
      <c r="AO504" s="11">
        <v>0.7</v>
      </c>
      <c r="AP504" s="8">
        <v>4</v>
      </c>
      <c r="BG504" s="8" t="s">
        <v>13537</v>
      </c>
      <c r="BH504" s="8">
        <v>4</v>
      </c>
      <c r="BK504" s="8" t="s">
        <v>13537</v>
      </c>
      <c r="BL504" s="11">
        <v>0.7</v>
      </c>
    </row>
    <row r="505" spans="2:64">
      <c r="B505" t="s">
        <v>13084</v>
      </c>
      <c r="C505" t="str">
        <f>LEFT(Table2[[#This Row],[Category]], FIND("|", B505 &amp; "|") - 1)</f>
        <v>Computer&amp;Accessories</v>
      </c>
      <c r="D505" s="1">
        <v>0.7</v>
      </c>
      <c r="F505" s="8" t="s">
        <v>2546</v>
      </c>
      <c r="G505" s="8" t="str">
        <f t="shared" si="14"/>
        <v>Hisense 126 cm</v>
      </c>
      <c r="H505" s="11">
        <v>0.4</v>
      </c>
      <c r="M505" s="9" t="s">
        <v>277</v>
      </c>
      <c r="N505" s="10">
        <v>4.3</v>
      </c>
      <c r="R505" s="8"/>
      <c r="T505" t="s">
        <v>13537</v>
      </c>
      <c r="W505" s="10">
        <v>249</v>
      </c>
      <c r="X505" s="10">
        <v>3.9</v>
      </c>
      <c r="AG505" s="10" t="s">
        <v>13083</v>
      </c>
      <c r="AH505" s="35">
        <v>599</v>
      </c>
      <c r="AI505" s="14">
        <v>2147</v>
      </c>
      <c r="AJ505" s="31">
        <f t="shared" si="15"/>
        <v>1286053</v>
      </c>
      <c r="AO505" s="12">
        <v>0.57999999999999996</v>
      </c>
      <c r="AP505" s="10">
        <v>3.9</v>
      </c>
      <c r="BG505" s="10" t="s">
        <v>13537</v>
      </c>
      <c r="BH505" s="10">
        <v>3.9</v>
      </c>
      <c r="BK505" s="10" t="s">
        <v>13537</v>
      </c>
      <c r="BL505" s="12">
        <v>0.57999999999999996</v>
      </c>
    </row>
    <row r="506" spans="2:64">
      <c r="B506" t="s">
        <v>13084</v>
      </c>
      <c r="C506" t="str">
        <f>LEFT(Table2[[#This Row],[Category]], FIND("|", B506 &amp; "|") - 1)</f>
        <v>Computer&amp;Accessories</v>
      </c>
      <c r="D506" s="1">
        <v>0.51</v>
      </c>
      <c r="F506" s="8" t="s">
        <v>9978</v>
      </c>
      <c r="G506" s="8" t="str">
        <f t="shared" si="14"/>
        <v>Homeistic Applience‚Ñ¢ Instant</v>
      </c>
      <c r="H506" s="11">
        <v>0.52</v>
      </c>
      <c r="M506" s="7" t="s">
        <v>267</v>
      </c>
      <c r="N506" s="8">
        <v>4.4000000000000004</v>
      </c>
      <c r="R506" s="8"/>
      <c r="T506" t="s">
        <v>13537</v>
      </c>
      <c r="W506" s="8">
        <v>129</v>
      </c>
      <c r="X506" s="8">
        <v>4</v>
      </c>
      <c r="AG506" s="8" t="s">
        <v>13084</v>
      </c>
      <c r="AH506" s="34">
        <v>249</v>
      </c>
      <c r="AI506" s="15">
        <v>9378</v>
      </c>
      <c r="AJ506" s="31">
        <f t="shared" si="15"/>
        <v>2335122</v>
      </c>
      <c r="AO506" s="11">
        <v>0.48</v>
      </c>
      <c r="AP506" s="8">
        <v>4</v>
      </c>
      <c r="BG506" s="8" t="s">
        <v>13537</v>
      </c>
      <c r="BH506" s="8">
        <v>4</v>
      </c>
      <c r="BK506" s="8" t="s">
        <v>13537</v>
      </c>
      <c r="BL506" s="11">
        <v>0.48</v>
      </c>
    </row>
    <row r="507" spans="2:64">
      <c r="B507" t="s">
        <v>3147</v>
      </c>
      <c r="C507" t="str">
        <f>LEFT(Table2[[#This Row],[Category]], FIND("|", B507 &amp; "|") - 1)</f>
        <v>Electronics</v>
      </c>
      <c r="D507" s="1">
        <v>0.67</v>
      </c>
      <c r="F507" s="8" t="s">
        <v>10180</v>
      </c>
      <c r="G507" s="8" t="str">
        <f t="shared" si="14"/>
        <v>HOMEPACK 750W Radiant</v>
      </c>
      <c r="H507" s="11">
        <v>0.35</v>
      </c>
      <c r="M507" s="9" t="s">
        <v>4173</v>
      </c>
      <c r="N507" s="10">
        <v>4.2</v>
      </c>
      <c r="R507" s="8"/>
      <c r="T507" t="s">
        <v>13537</v>
      </c>
      <c r="W507" s="8">
        <v>139</v>
      </c>
      <c r="X507" s="8">
        <v>4</v>
      </c>
      <c r="AG507" s="8" t="s">
        <v>13084</v>
      </c>
      <c r="AH507" s="34">
        <v>249</v>
      </c>
      <c r="AI507" s="15">
        <v>9377</v>
      </c>
      <c r="AJ507" s="31">
        <f t="shared" si="15"/>
        <v>2334873</v>
      </c>
      <c r="AO507" s="11">
        <v>0.44</v>
      </c>
      <c r="AP507" s="8">
        <v>4</v>
      </c>
      <c r="BG507" s="10" t="s">
        <v>13537</v>
      </c>
      <c r="BH507" s="8">
        <v>4</v>
      </c>
      <c r="BK507" s="10" t="s">
        <v>13537</v>
      </c>
      <c r="BL507" s="11">
        <v>0.44</v>
      </c>
    </row>
    <row r="508" spans="2:64">
      <c r="B508" t="s">
        <v>2933</v>
      </c>
      <c r="C508" t="str">
        <f>LEFT(Table2[[#This Row],[Category]], FIND("|", B508 &amp; "|") - 1)</f>
        <v>Electronics</v>
      </c>
      <c r="D508" s="1">
        <v>0.78</v>
      </c>
      <c r="F508" s="10" t="s">
        <v>11079</v>
      </c>
      <c r="G508" s="8" t="str">
        <f t="shared" si="14"/>
        <v>House of Quirk</v>
      </c>
      <c r="H508" s="12">
        <v>0.4</v>
      </c>
      <c r="M508" s="7" t="s">
        <v>4183</v>
      </c>
      <c r="N508" s="8">
        <v>3.3</v>
      </c>
      <c r="R508" s="8"/>
      <c r="T508" t="s">
        <v>13537</v>
      </c>
      <c r="W508" s="8">
        <v>139</v>
      </c>
      <c r="X508" s="8">
        <v>4</v>
      </c>
      <c r="AG508" s="8" t="s">
        <v>13084</v>
      </c>
      <c r="AH508" s="34">
        <v>249</v>
      </c>
      <c r="AI508" s="15">
        <v>9378</v>
      </c>
      <c r="AJ508" s="31">
        <f t="shared" si="15"/>
        <v>2335122</v>
      </c>
      <c r="AO508" s="11">
        <v>0.44</v>
      </c>
      <c r="AP508" s="8">
        <v>4</v>
      </c>
      <c r="BG508" s="8" t="s">
        <v>13537</v>
      </c>
      <c r="BH508" s="8">
        <v>4</v>
      </c>
      <c r="BK508" s="8" t="s">
        <v>13537</v>
      </c>
      <c r="BL508" s="11">
        <v>0.44</v>
      </c>
    </row>
    <row r="509" spans="2:64">
      <c r="B509" t="s">
        <v>3009</v>
      </c>
      <c r="C509" t="str">
        <f>LEFT(Table2[[#This Row],[Category]], FIND("|", B509 &amp; "|") - 1)</f>
        <v>Electronics</v>
      </c>
      <c r="D509" s="1">
        <v>0.43</v>
      </c>
      <c r="F509" s="10" t="s">
        <v>5621</v>
      </c>
      <c r="G509" s="8" t="str">
        <f t="shared" si="14"/>
        <v>HP 150 Wireless</v>
      </c>
      <c r="H509" s="12">
        <v>0.33</v>
      </c>
      <c r="M509" s="9" t="s">
        <v>4188</v>
      </c>
      <c r="N509" s="10">
        <v>4.4000000000000004</v>
      </c>
      <c r="R509" s="8"/>
      <c r="T509" t="s">
        <v>13537</v>
      </c>
      <c r="W509" s="10">
        <v>59</v>
      </c>
      <c r="X509" s="10">
        <v>4</v>
      </c>
      <c r="AG509" s="10" t="s">
        <v>13084</v>
      </c>
      <c r="AH509" s="35">
        <v>199</v>
      </c>
      <c r="AI509" s="14">
        <v>9378</v>
      </c>
      <c r="AJ509" s="31">
        <f t="shared" si="15"/>
        <v>1866222</v>
      </c>
      <c r="AO509" s="12">
        <v>0.7</v>
      </c>
      <c r="AP509" s="10">
        <v>4</v>
      </c>
      <c r="BG509" s="10" t="s">
        <v>13537</v>
      </c>
      <c r="BH509" s="10">
        <v>4</v>
      </c>
      <c r="BK509" s="10" t="s">
        <v>13537</v>
      </c>
      <c r="BL509" s="12">
        <v>0.7</v>
      </c>
    </row>
    <row r="510" spans="2:64">
      <c r="B510" t="s">
        <v>2933</v>
      </c>
      <c r="C510" t="str">
        <f>LEFT(Table2[[#This Row],[Category]], FIND("|", B510 &amp; "|") - 1)</f>
        <v>Electronics</v>
      </c>
      <c r="D510" s="1">
        <v>0.8</v>
      </c>
      <c r="F510" s="10" t="s">
        <v>3679</v>
      </c>
      <c r="G510" s="8" t="str">
        <f t="shared" si="14"/>
        <v>HP 32GB Class</v>
      </c>
      <c r="H510" s="12">
        <v>0.77</v>
      </c>
      <c r="M510" s="7" t="s">
        <v>4193</v>
      </c>
      <c r="N510" s="8">
        <v>4.3</v>
      </c>
      <c r="R510" s="8"/>
      <c r="T510" t="s">
        <v>13253</v>
      </c>
      <c r="W510" s="8">
        <v>59</v>
      </c>
      <c r="X510" s="8">
        <v>4</v>
      </c>
      <c r="AG510" s="8" t="s">
        <v>13084</v>
      </c>
      <c r="AH510" s="34">
        <v>199</v>
      </c>
      <c r="AI510" s="15">
        <v>9377</v>
      </c>
      <c r="AJ510" s="31">
        <f t="shared" si="15"/>
        <v>1866023</v>
      </c>
      <c r="AO510" s="11">
        <v>0.7</v>
      </c>
      <c r="AP510" s="8">
        <v>4</v>
      </c>
      <c r="BG510" s="8" t="s">
        <v>13537</v>
      </c>
      <c r="BH510" s="8">
        <v>4</v>
      </c>
      <c r="BK510" s="8" t="s">
        <v>13537</v>
      </c>
      <c r="BL510" s="11">
        <v>0.7</v>
      </c>
    </row>
    <row r="511" spans="2:64">
      <c r="B511" t="s">
        <v>2975</v>
      </c>
      <c r="C511" t="str">
        <f>LEFT(Table2[[#This Row],[Category]], FIND("|", B511 &amp; "|") - 1)</f>
        <v>Electronics</v>
      </c>
      <c r="D511" s="1">
        <v>0.32</v>
      </c>
      <c r="F511" s="8" t="s">
        <v>7849</v>
      </c>
      <c r="G511" s="8" t="str">
        <f t="shared" si="14"/>
        <v>HP 330 Wireless</v>
      </c>
      <c r="H511" s="11">
        <v>0.36</v>
      </c>
      <c r="M511" s="9" t="s">
        <v>4196</v>
      </c>
      <c r="N511" s="10">
        <v>4.0999999999999996</v>
      </c>
      <c r="R511" s="8"/>
      <c r="T511" t="s">
        <v>13254</v>
      </c>
      <c r="W511" s="10">
        <v>59</v>
      </c>
      <c r="X511" s="10">
        <v>4</v>
      </c>
      <c r="AG511" s="10" t="s">
        <v>13084</v>
      </c>
      <c r="AH511" s="35">
        <v>199</v>
      </c>
      <c r="AI511" s="14">
        <v>9377</v>
      </c>
      <c r="AJ511" s="31">
        <f t="shared" si="15"/>
        <v>1866023</v>
      </c>
      <c r="AO511" s="12">
        <v>0.7</v>
      </c>
      <c r="AP511" s="10">
        <v>4</v>
      </c>
      <c r="BG511" s="10" t="s">
        <v>13253</v>
      </c>
      <c r="BH511" s="10">
        <v>4</v>
      </c>
      <c r="BK511" s="10" t="s">
        <v>13253</v>
      </c>
      <c r="BL511" s="12">
        <v>0.7</v>
      </c>
    </row>
    <row r="512" spans="2:64">
      <c r="B512" t="s">
        <v>2933</v>
      </c>
      <c r="C512" t="str">
        <f>LEFT(Table2[[#This Row],[Category]], FIND("|", B512 &amp; "|") - 1)</f>
        <v>Electronics</v>
      </c>
      <c r="D512" s="1">
        <v>0.7</v>
      </c>
      <c r="F512" s="8" t="s">
        <v>8183</v>
      </c>
      <c r="G512" s="8" t="str">
        <f t="shared" si="14"/>
        <v>HP 65W AC</v>
      </c>
      <c r="H512" s="11">
        <v>0.5</v>
      </c>
      <c r="M512" s="7" t="s">
        <v>4199</v>
      </c>
      <c r="N512" s="8">
        <v>4</v>
      </c>
      <c r="R512" s="8"/>
      <c r="T512" t="s">
        <v>13255</v>
      </c>
      <c r="W512" s="8">
        <v>239</v>
      </c>
      <c r="X512" s="8">
        <v>3.9</v>
      </c>
      <c r="AG512" s="8" t="s">
        <v>13083</v>
      </c>
      <c r="AH512" s="34">
        <v>599</v>
      </c>
      <c r="AI512" s="15">
        <v>2147</v>
      </c>
      <c r="AJ512" s="31">
        <f t="shared" si="15"/>
        <v>1286053</v>
      </c>
      <c r="AO512" s="11">
        <v>0.6</v>
      </c>
      <c r="AP512" s="8">
        <v>3.9</v>
      </c>
      <c r="BG512" s="8" t="s">
        <v>13254</v>
      </c>
      <c r="BH512" s="8">
        <v>3.9</v>
      </c>
      <c r="BK512" s="8" t="s">
        <v>13254</v>
      </c>
      <c r="BL512" s="11">
        <v>0.6</v>
      </c>
    </row>
    <row r="513" spans="2:64">
      <c r="B513" t="s">
        <v>2975</v>
      </c>
      <c r="C513" t="str">
        <f>LEFT(Table2[[#This Row],[Category]], FIND("|", B513 &amp; "|") - 1)</f>
        <v>Electronics</v>
      </c>
      <c r="D513" s="1">
        <v>0.19</v>
      </c>
      <c r="F513" s="8" t="s">
        <v>5693</v>
      </c>
      <c r="G513" s="8" t="str">
        <f t="shared" si="14"/>
        <v>HP 682 Black</v>
      </c>
      <c r="H513" s="11">
        <v>0.04</v>
      </c>
      <c r="M513" s="9" t="s">
        <v>4209</v>
      </c>
      <c r="N513" s="10">
        <v>4.0999999999999996</v>
      </c>
      <c r="R513" s="8"/>
      <c r="T513" t="s">
        <v>13256</v>
      </c>
      <c r="W513" s="10">
        <v>598</v>
      </c>
      <c r="X513" s="10">
        <v>4.0999999999999996</v>
      </c>
      <c r="AG513" s="10" t="s">
        <v>13084</v>
      </c>
      <c r="AH513" s="35">
        <v>1150</v>
      </c>
      <c r="AI513" s="14">
        <v>2535</v>
      </c>
      <c r="AJ513" s="31">
        <f t="shared" si="15"/>
        <v>2915250</v>
      </c>
      <c r="AO513" s="12">
        <v>0.48</v>
      </c>
      <c r="AP513" s="10">
        <v>4.0999999999999996</v>
      </c>
      <c r="BG513" s="10" t="s">
        <v>13255</v>
      </c>
      <c r="BH513" s="10">
        <v>4.0999999999999996</v>
      </c>
      <c r="BK513" s="10" t="s">
        <v>13255</v>
      </c>
      <c r="BL513" s="12">
        <v>0.48</v>
      </c>
    </row>
    <row r="514" spans="2:64">
      <c r="B514" t="s">
        <v>2933</v>
      </c>
      <c r="C514" t="str">
        <f>LEFT(Table2[[#This Row],[Category]], FIND("|", B514 &amp; "|") - 1)</f>
        <v>Electronics</v>
      </c>
      <c r="D514" s="1">
        <v>0.76</v>
      </c>
      <c r="F514" s="10" t="s">
        <v>5246</v>
      </c>
      <c r="G514" s="8" t="str">
        <f t="shared" ref="G514:G577" si="16">LEFT(F514,FIND(" ",F514,FIND(" ",F514,FIND(" ",F514)+1)+1)-1)</f>
        <v>HP 805 Black</v>
      </c>
      <c r="H514" s="12">
        <v>0.06</v>
      </c>
      <c r="M514" s="7" t="s">
        <v>4214</v>
      </c>
      <c r="N514" s="8">
        <v>4.3</v>
      </c>
      <c r="R514" s="8"/>
      <c r="T514" t="s">
        <v>13257</v>
      </c>
      <c r="W514" s="8">
        <v>549</v>
      </c>
      <c r="X514" s="8">
        <v>4.5</v>
      </c>
      <c r="AG514" s="8" t="s">
        <v>13083</v>
      </c>
      <c r="AH514" s="34">
        <v>549</v>
      </c>
      <c r="AI514" s="15">
        <v>4875</v>
      </c>
      <c r="AJ514" s="31">
        <f t="shared" si="15"/>
        <v>2676375</v>
      </c>
      <c r="AO514" s="11">
        <v>0</v>
      </c>
      <c r="AP514" s="8">
        <v>4.5</v>
      </c>
      <c r="BG514" s="8" t="s">
        <v>13256</v>
      </c>
      <c r="BH514" s="8">
        <v>4.5</v>
      </c>
      <c r="BK514" s="8" t="s">
        <v>13256</v>
      </c>
      <c r="BL514" s="11">
        <v>0</v>
      </c>
    </row>
    <row r="515" spans="2:64">
      <c r="B515" t="s">
        <v>2933</v>
      </c>
      <c r="C515" t="str">
        <f>LEFT(Table2[[#This Row],[Category]], FIND("|", B515 &amp; "|") - 1)</f>
        <v>Electronics</v>
      </c>
      <c r="D515" s="1">
        <v>0.28999999999999998</v>
      </c>
      <c r="F515" s="10" t="s">
        <v>7270</v>
      </c>
      <c r="G515" s="8" t="str">
        <f t="shared" si="16"/>
        <v>HP Deskjet 2331</v>
      </c>
      <c r="H515" s="12">
        <v>0.08</v>
      </c>
      <c r="M515" s="9" t="s">
        <v>4224</v>
      </c>
      <c r="N515" s="10">
        <v>3.8</v>
      </c>
      <c r="R515" s="8"/>
      <c r="T515" t="s">
        <v>13258</v>
      </c>
      <c r="W515" s="16">
        <v>2669</v>
      </c>
      <c r="X515" s="8">
        <v>3.9</v>
      </c>
      <c r="AG515" s="8" t="s">
        <v>13142</v>
      </c>
      <c r="AH515" s="34">
        <v>3199</v>
      </c>
      <c r="AI515" s="15">
        <v>260</v>
      </c>
      <c r="AJ515" s="31">
        <f t="shared" ref="AJ515:AJ578" si="17">PRODUCT(AH515,AI515)</f>
        <v>831740</v>
      </c>
      <c r="AO515" s="11">
        <v>0.17</v>
      </c>
      <c r="AP515" s="8">
        <v>3.9</v>
      </c>
      <c r="BG515" s="10" t="s">
        <v>13257</v>
      </c>
      <c r="BH515" s="8">
        <v>3.9</v>
      </c>
      <c r="BK515" s="10" t="s">
        <v>13257</v>
      </c>
      <c r="BL515" s="11">
        <v>0.17</v>
      </c>
    </row>
    <row r="516" spans="2:64">
      <c r="B516" t="s">
        <v>13084</v>
      </c>
      <c r="C516" t="str">
        <f>LEFT(Table2[[#This Row],[Category]], FIND("|", B516 &amp; "|") - 1)</f>
        <v>Computer&amp;Accessories</v>
      </c>
      <c r="D516" s="1">
        <v>0.85</v>
      </c>
      <c r="F516" s="8" t="s">
        <v>8002</v>
      </c>
      <c r="G516" s="8" t="str">
        <f t="shared" si="16"/>
        <v>HP Deskjet 2723</v>
      </c>
      <c r="H516" s="11">
        <v>0.16</v>
      </c>
      <c r="M516" s="7" t="s">
        <v>335</v>
      </c>
      <c r="N516" s="8">
        <v>3.9</v>
      </c>
      <c r="R516" s="8"/>
      <c r="T516" t="s">
        <v>13259</v>
      </c>
      <c r="W516" s="8">
        <v>799</v>
      </c>
      <c r="X516" s="8">
        <v>4.5</v>
      </c>
      <c r="AG516" s="8" t="s">
        <v>13142</v>
      </c>
      <c r="AH516" s="34">
        <v>2999</v>
      </c>
      <c r="AI516" s="15">
        <v>63</v>
      </c>
      <c r="AJ516" s="31">
        <f t="shared" si="17"/>
        <v>188937</v>
      </c>
      <c r="AO516" s="11">
        <v>0.73</v>
      </c>
      <c r="AP516" s="8">
        <v>4.5</v>
      </c>
      <c r="BG516" s="8" t="s">
        <v>13258</v>
      </c>
      <c r="BH516" s="8">
        <v>4.5</v>
      </c>
      <c r="BK516" s="8" t="s">
        <v>13258</v>
      </c>
      <c r="BL516" s="11">
        <v>0.73</v>
      </c>
    </row>
    <row r="517" spans="2:64">
      <c r="B517" t="s">
        <v>2933</v>
      </c>
      <c r="C517" t="str">
        <f>LEFT(Table2[[#This Row],[Category]], FIND("|", B517 &amp; "|") - 1)</f>
        <v>Electronics</v>
      </c>
      <c r="D517" s="1">
        <v>0.57999999999999996</v>
      </c>
      <c r="F517" s="10" t="s">
        <v>8373</v>
      </c>
      <c r="G517" s="8" t="str">
        <f t="shared" si="16"/>
        <v>HP GK320 Wired</v>
      </c>
      <c r="H517" s="12">
        <v>0.56999999999999995</v>
      </c>
      <c r="M517" s="9" t="s">
        <v>4236</v>
      </c>
      <c r="N517" s="10">
        <v>3.7</v>
      </c>
      <c r="R517" s="8"/>
      <c r="T517" t="s">
        <v>13560</v>
      </c>
      <c r="W517" s="8">
        <v>249</v>
      </c>
      <c r="X517" s="8">
        <v>3.4</v>
      </c>
      <c r="AG517" s="8" t="s">
        <v>13084</v>
      </c>
      <c r="AH517" s="34">
        <v>399</v>
      </c>
      <c r="AI517" s="15">
        <v>4642</v>
      </c>
      <c r="AJ517" s="31">
        <f t="shared" si="17"/>
        <v>1852158</v>
      </c>
      <c r="AO517" s="11">
        <v>0.38</v>
      </c>
      <c r="AP517" s="8">
        <v>3.4</v>
      </c>
      <c r="BG517" s="10" t="s">
        <v>13259</v>
      </c>
      <c r="BH517" s="8">
        <v>3.4</v>
      </c>
      <c r="BK517" s="10" t="s">
        <v>13259</v>
      </c>
      <c r="BL517" s="11">
        <v>0.38</v>
      </c>
    </row>
    <row r="518" spans="2:64">
      <c r="B518" t="s">
        <v>3030</v>
      </c>
      <c r="C518" t="str">
        <f>LEFT(Table2[[#This Row],[Category]], FIND("|", B518 &amp; "|") - 1)</f>
        <v>Electronics</v>
      </c>
      <c r="D518" s="1">
        <v>0.14000000000000001</v>
      </c>
      <c r="F518" s="10" t="s">
        <v>7579</v>
      </c>
      <c r="G518" s="8" t="str">
        <f t="shared" si="16"/>
        <v>HP GT 53</v>
      </c>
      <c r="H518" s="12">
        <v>0.18</v>
      </c>
      <c r="M518" s="7" t="s">
        <v>4246</v>
      </c>
      <c r="N518" s="8">
        <v>4</v>
      </c>
      <c r="R518" s="8"/>
      <c r="T518" t="s">
        <v>13560</v>
      </c>
      <c r="W518" s="8">
        <v>345</v>
      </c>
      <c r="X518" s="8">
        <v>3.7</v>
      </c>
      <c r="AG518" s="8" t="s">
        <v>13084</v>
      </c>
      <c r="AH518" s="34">
        <v>999</v>
      </c>
      <c r="AI518" s="15">
        <v>1097</v>
      </c>
      <c r="AJ518" s="31">
        <f t="shared" si="17"/>
        <v>1095903</v>
      </c>
      <c r="AO518" s="11">
        <v>0.65</v>
      </c>
      <c r="AP518" s="8">
        <v>3.7</v>
      </c>
      <c r="BG518" s="8" t="s">
        <v>13560</v>
      </c>
      <c r="BH518" s="8">
        <v>3.7</v>
      </c>
      <c r="BK518" s="8" t="s">
        <v>13560</v>
      </c>
      <c r="BL518" s="11">
        <v>0.65</v>
      </c>
    </row>
    <row r="519" spans="2:64">
      <c r="B519" t="s">
        <v>2933</v>
      </c>
      <c r="C519" t="str">
        <f>LEFT(Table2[[#This Row],[Category]], FIND("|", B519 &amp; "|") - 1)</f>
        <v>Electronics</v>
      </c>
      <c r="D519" s="1">
        <v>0.85</v>
      </c>
      <c r="F519" s="10" t="s">
        <v>8303</v>
      </c>
      <c r="G519" s="8" t="str">
        <f t="shared" si="16"/>
        <v>HP K500F Backlit</v>
      </c>
      <c r="H519" s="12">
        <v>0.36</v>
      </c>
      <c r="M519" s="9" t="s">
        <v>4251</v>
      </c>
      <c r="N519" s="10">
        <v>4.2</v>
      </c>
      <c r="R519" s="8"/>
      <c r="T519" t="s">
        <v>13560</v>
      </c>
      <c r="W519" s="10">
        <v>353</v>
      </c>
      <c r="X519" s="10">
        <v>4.3</v>
      </c>
      <c r="AG519" s="10" t="s">
        <v>13142</v>
      </c>
      <c r="AH519" s="35">
        <v>1199</v>
      </c>
      <c r="AI519" s="14">
        <v>629</v>
      </c>
      <c r="AJ519" s="31">
        <f t="shared" si="17"/>
        <v>754171</v>
      </c>
      <c r="AO519" s="12">
        <v>0.71</v>
      </c>
      <c r="AP519" s="10">
        <v>4.3</v>
      </c>
      <c r="BG519" s="10" t="s">
        <v>13560</v>
      </c>
      <c r="BH519" s="10">
        <v>4.3</v>
      </c>
      <c r="BK519" s="10" t="s">
        <v>13560</v>
      </c>
      <c r="BL519" s="12">
        <v>0.71</v>
      </c>
    </row>
    <row r="520" spans="2:64">
      <c r="B520" t="s">
        <v>13084</v>
      </c>
      <c r="C520" t="str">
        <f>LEFT(Table2[[#This Row],[Category]], FIND("|", B520 &amp; "|") - 1)</f>
        <v>Computer&amp;Accessories</v>
      </c>
      <c r="D520" s="1">
        <v>0.53</v>
      </c>
      <c r="F520" s="8" t="s">
        <v>8227</v>
      </c>
      <c r="G520" s="8" t="str">
        <f t="shared" si="16"/>
        <v>HP M270 Backlit</v>
      </c>
      <c r="H520" s="11">
        <v>0.14000000000000001</v>
      </c>
      <c r="M520" s="7" t="s">
        <v>341</v>
      </c>
      <c r="N520" s="8">
        <v>4.4000000000000004</v>
      </c>
      <c r="R520" s="8"/>
      <c r="T520" t="s">
        <v>13560</v>
      </c>
      <c r="W520" s="8">
        <v>249</v>
      </c>
      <c r="X520" s="8">
        <v>4.2</v>
      </c>
      <c r="AG520" s="8" t="s">
        <v>13084</v>
      </c>
      <c r="AH520" s="34">
        <v>499</v>
      </c>
      <c r="AI520" s="15">
        <v>22860</v>
      </c>
      <c r="AJ520" s="31">
        <f t="shared" si="17"/>
        <v>11407140</v>
      </c>
      <c r="AO520" s="11">
        <v>0.5</v>
      </c>
      <c r="AP520" s="8">
        <v>4.2</v>
      </c>
      <c r="BG520" s="8" t="s">
        <v>13560</v>
      </c>
      <c r="BH520" s="8">
        <v>4.2</v>
      </c>
      <c r="BK520" s="8" t="s">
        <v>13560</v>
      </c>
      <c r="BL520" s="11">
        <v>0.5</v>
      </c>
    </row>
    <row r="521" spans="2:64">
      <c r="B521" t="s">
        <v>3147</v>
      </c>
      <c r="C521" t="str">
        <f>LEFT(Table2[[#This Row],[Category]], FIND("|", B521 &amp; "|") - 1)</f>
        <v>Electronics</v>
      </c>
      <c r="D521" s="1">
        <v>0.57999999999999996</v>
      </c>
      <c r="F521" s="8" t="s">
        <v>6335</v>
      </c>
      <c r="G521" s="8" t="str">
        <f t="shared" si="16"/>
        <v>HP USB Wireless</v>
      </c>
      <c r="H521" s="11">
        <v>0.39</v>
      </c>
      <c r="M521" s="9" t="s">
        <v>4258</v>
      </c>
      <c r="N521" s="10">
        <v>3.9</v>
      </c>
      <c r="R521" s="8"/>
      <c r="T521" t="s">
        <v>13560</v>
      </c>
      <c r="W521" s="8">
        <v>249</v>
      </c>
      <c r="X521" s="8">
        <v>4.5</v>
      </c>
      <c r="AG521" s="8" t="s">
        <v>13143</v>
      </c>
      <c r="AH521" s="34">
        <v>599</v>
      </c>
      <c r="AI521" s="15">
        <v>5985</v>
      </c>
      <c r="AJ521" s="31">
        <f t="shared" si="17"/>
        <v>3585015</v>
      </c>
      <c r="AO521" s="11">
        <v>0.57999999999999996</v>
      </c>
      <c r="AP521" s="8">
        <v>4.5</v>
      </c>
      <c r="BG521" s="10" t="s">
        <v>13560</v>
      </c>
      <c r="BH521" s="8">
        <v>4.5</v>
      </c>
      <c r="BK521" s="10" t="s">
        <v>13560</v>
      </c>
      <c r="BL521" s="11">
        <v>0.57999999999999996</v>
      </c>
    </row>
    <row r="522" spans="2:64">
      <c r="B522" t="s">
        <v>3762</v>
      </c>
      <c r="C522" t="str">
        <f>LEFT(Table2[[#This Row],[Category]], FIND("|", B522 &amp; "|") - 1)</f>
        <v>Electronics</v>
      </c>
      <c r="D522" s="1">
        <v>0.75</v>
      </c>
      <c r="F522" s="10" t="s">
        <v>8439</v>
      </c>
      <c r="G522" s="8" t="str">
        <f t="shared" si="16"/>
        <v>HP v222w 64GB</v>
      </c>
      <c r="H522" s="12">
        <v>0.65</v>
      </c>
      <c r="M522" s="7" t="s">
        <v>4268</v>
      </c>
      <c r="N522" s="8">
        <v>4.5</v>
      </c>
      <c r="R522" s="8"/>
      <c r="T522" t="s">
        <v>13560</v>
      </c>
      <c r="W522" s="8">
        <v>119</v>
      </c>
      <c r="X522" s="8">
        <v>4.3</v>
      </c>
      <c r="AG522" s="8" t="s">
        <v>13083</v>
      </c>
      <c r="AH522" s="34">
        <v>499</v>
      </c>
      <c r="AI522" s="15">
        <v>15032</v>
      </c>
      <c r="AJ522" s="31">
        <f t="shared" si="17"/>
        <v>7500968</v>
      </c>
      <c r="AO522" s="11">
        <v>0.76</v>
      </c>
      <c r="AP522" s="8">
        <v>4.3</v>
      </c>
      <c r="BG522" s="8" t="s">
        <v>13560</v>
      </c>
      <c r="BH522" s="8">
        <v>4.3</v>
      </c>
      <c r="BK522" s="8" t="s">
        <v>13560</v>
      </c>
      <c r="BL522" s="11">
        <v>0.76</v>
      </c>
    </row>
    <row r="523" spans="2:64">
      <c r="B523" t="s">
        <v>3623</v>
      </c>
      <c r="C523" t="str">
        <f>LEFT(Table2[[#This Row],[Category]], FIND("|", B523 &amp; "|") - 1)</f>
        <v>Electronics</v>
      </c>
      <c r="D523" s="1">
        <v>0.84</v>
      </c>
      <c r="F523" s="8" t="s">
        <v>4946</v>
      </c>
      <c r="G523" s="8" t="str">
        <f t="shared" si="16"/>
        <v>HP v236w USB</v>
      </c>
      <c r="H523" s="11">
        <v>0.68</v>
      </c>
      <c r="M523" s="9" t="s">
        <v>4278</v>
      </c>
      <c r="N523" s="10">
        <v>4.2</v>
      </c>
      <c r="R523" s="8"/>
      <c r="T523" t="s">
        <v>13560</v>
      </c>
      <c r="W523" s="8">
        <v>199</v>
      </c>
      <c r="X523" s="8">
        <v>4.5</v>
      </c>
      <c r="AG523" s="8" t="s">
        <v>13084</v>
      </c>
      <c r="AH523" s="34">
        <v>599</v>
      </c>
      <c r="AI523" s="15">
        <v>13568</v>
      </c>
      <c r="AJ523" s="31">
        <f t="shared" si="17"/>
        <v>8127232</v>
      </c>
      <c r="AO523" s="11">
        <v>0.67</v>
      </c>
      <c r="AP523" s="8">
        <v>4.5</v>
      </c>
      <c r="BG523" s="10" t="s">
        <v>13560</v>
      </c>
      <c r="BH523" s="8">
        <v>4.5</v>
      </c>
      <c r="BK523" s="10" t="s">
        <v>13560</v>
      </c>
      <c r="BL523" s="11">
        <v>0.67</v>
      </c>
    </row>
    <row r="524" spans="2:64">
      <c r="B524" t="s">
        <v>2975</v>
      </c>
      <c r="C524" t="str">
        <f>LEFT(Table2[[#This Row],[Category]], FIND("|", B524 &amp; "|") - 1)</f>
        <v>Electronics</v>
      </c>
      <c r="D524" s="1">
        <v>0.13</v>
      </c>
      <c r="F524" s="8" t="s">
        <v>5117</v>
      </c>
      <c r="G524" s="8" t="str">
        <f t="shared" si="16"/>
        <v>HP w100 480P</v>
      </c>
      <c r="H524" s="11">
        <v>0.75</v>
      </c>
      <c r="M524" s="7" t="s">
        <v>4283</v>
      </c>
      <c r="N524" s="8">
        <v>3.9</v>
      </c>
      <c r="R524" s="8"/>
      <c r="T524" t="s">
        <v>13560</v>
      </c>
      <c r="W524" s="8">
        <v>269</v>
      </c>
      <c r="X524" s="8">
        <v>4.0999999999999996</v>
      </c>
      <c r="AG524" s="8" t="s">
        <v>13084</v>
      </c>
      <c r="AH524" s="34">
        <v>1099</v>
      </c>
      <c r="AI524" s="15">
        <v>1092</v>
      </c>
      <c r="AJ524" s="31">
        <f t="shared" si="17"/>
        <v>1200108</v>
      </c>
      <c r="AO524" s="11">
        <v>0.76</v>
      </c>
      <c r="AP524" s="8">
        <v>4.0999999999999996</v>
      </c>
      <c r="BG524" s="8" t="s">
        <v>13560</v>
      </c>
      <c r="BH524" s="8">
        <v>4.0999999999999996</v>
      </c>
      <c r="BK524" s="8" t="s">
        <v>13560</v>
      </c>
      <c r="BL524" s="11">
        <v>0.76</v>
      </c>
    </row>
    <row r="525" spans="2:64">
      <c r="B525" t="s">
        <v>3051</v>
      </c>
      <c r="C525" t="str">
        <f>LEFT(Table2[[#This Row],[Category]], FIND("|", B525 &amp; "|") - 1)</f>
        <v>Electronics</v>
      </c>
      <c r="D525" s="1">
        <v>0.05</v>
      </c>
      <c r="F525" s="10" t="s">
        <v>7021</v>
      </c>
      <c r="G525" s="8" t="str">
        <f t="shared" si="16"/>
        <v>HP Wired Mouse</v>
      </c>
      <c r="H525" s="12">
        <v>0.18</v>
      </c>
      <c r="M525" s="9" t="s">
        <v>4292</v>
      </c>
      <c r="N525" s="10">
        <v>4.2</v>
      </c>
      <c r="R525" s="8"/>
      <c r="T525" t="s">
        <v>13560</v>
      </c>
      <c r="W525" s="10">
        <v>179</v>
      </c>
      <c r="X525" s="10">
        <v>4.0999999999999996</v>
      </c>
      <c r="AG525" s="10" t="s">
        <v>13084</v>
      </c>
      <c r="AH525" s="35">
        <v>499</v>
      </c>
      <c r="AI525" s="14">
        <v>10174</v>
      </c>
      <c r="AJ525" s="31">
        <f t="shared" si="17"/>
        <v>5076826</v>
      </c>
      <c r="AO525" s="12">
        <v>0.64</v>
      </c>
      <c r="AP525" s="10">
        <v>4.0999999999999996</v>
      </c>
      <c r="BG525" s="10" t="s">
        <v>13560</v>
      </c>
      <c r="BH525" s="10">
        <v>4.0999999999999996</v>
      </c>
      <c r="BK525" s="10" t="s">
        <v>13560</v>
      </c>
      <c r="BL525" s="12">
        <v>0.64</v>
      </c>
    </row>
    <row r="526" spans="2:64">
      <c r="B526" t="s">
        <v>3480</v>
      </c>
      <c r="C526" t="str">
        <f>LEFT(Table2[[#This Row],[Category]], FIND("|", B526 &amp; "|") - 1)</f>
        <v>Electronics</v>
      </c>
      <c r="D526" s="1">
        <v>0.8</v>
      </c>
      <c r="F526" s="8" t="s">
        <v>7555</v>
      </c>
      <c r="G526" s="8" t="str">
        <f t="shared" si="16"/>
        <v>Hp Wired On</v>
      </c>
      <c r="H526" s="11">
        <v>0.35</v>
      </c>
      <c r="M526" s="7" t="s">
        <v>4297</v>
      </c>
      <c r="N526" s="8">
        <v>4.0999999999999996</v>
      </c>
      <c r="R526" s="8"/>
      <c r="T526" t="s">
        <v>13560</v>
      </c>
      <c r="W526" s="8">
        <v>549</v>
      </c>
      <c r="X526" s="8">
        <v>3.6</v>
      </c>
      <c r="AG526" s="8" t="s">
        <v>13084</v>
      </c>
      <c r="AH526" s="34">
        <v>1999</v>
      </c>
      <c r="AI526" s="15">
        <v>6422</v>
      </c>
      <c r="AJ526" s="31">
        <f t="shared" si="17"/>
        <v>12837578</v>
      </c>
      <c r="AO526" s="11">
        <v>0.73</v>
      </c>
      <c r="AP526" s="8">
        <v>3.6</v>
      </c>
      <c r="BG526" s="8" t="s">
        <v>13560</v>
      </c>
      <c r="BH526" s="8">
        <v>3.6</v>
      </c>
      <c r="BK526" s="8" t="s">
        <v>13560</v>
      </c>
      <c r="BL526" s="11">
        <v>0.73</v>
      </c>
    </row>
    <row r="527" spans="2:64">
      <c r="B527" t="s">
        <v>2933</v>
      </c>
      <c r="C527" t="str">
        <f>LEFT(Table2[[#This Row],[Category]], FIND("|", B527 &amp; "|") - 1)</f>
        <v>Electronics</v>
      </c>
      <c r="D527" s="1">
        <v>0.69</v>
      </c>
      <c r="F527" s="10" t="s">
        <v>4956</v>
      </c>
      <c r="G527" s="8" t="str">
        <f t="shared" si="16"/>
        <v>HP X1000 Wired</v>
      </c>
      <c r="H527" s="12">
        <v>0.59</v>
      </c>
      <c r="M527" s="9" t="s">
        <v>4307</v>
      </c>
      <c r="N527" s="10">
        <v>4.0999999999999996</v>
      </c>
      <c r="R527" s="8"/>
      <c r="T527" t="s">
        <v>13560</v>
      </c>
      <c r="W527" s="10">
        <v>149</v>
      </c>
      <c r="X527" s="10">
        <v>4.0999999999999996</v>
      </c>
      <c r="AG527" s="10" t="s">
        <v>13084</v>
      </c>
      <c r="AH527" s="35">
        <v>499</v>
      </c>
      <c r="AI527" s="14">
        <v>25607</v>
      </c>
      <c r="AJ527" s="31">
        <f t="shared" si="17"/>
        <v>12777893</v>
      </c>
      <c r="AO527" s="12">
        <v>0.7</v>
      </c>
      <c r="AP527" s="10">
        <v>4.0999999999999996</v>
      </c>
      <c r="BG527" s="10" t="s">
        <v>13560</v>
      </c>
      <c r="BH527" s="10">
        <v>4.0999999999999996</v>
      </c>
      <c r="BK527" s="10" t="s">
        <v>13560</v>
      </c>
      <c r="BL527" s="12">
        <v>0.7</v>
      </c>
    </row>
    <row r="528" spans="2:64">
      <c r="B528" t="s">
        <v>4314</v>
      </c>
      <c r="C528" t="str">
        <f>LEFT(Table2[[#This Row],[Category]], FIND("|", B528 &amp; "|") - 1)</f>
        <v>Electronics</v>
      </c>
      <c r="D528" s="1">
        <v>0.66</v>
      </c>
      <c r="F528" s="10" t="s">
        <v>5407</v>
      </c>
      <c r="G528" s="8" t="str">
        <f t="shared" si="16"/>
        <v>HP X200 Wireless</v>
      </c>
      <c r="H528" s="12">
        <v>0.43</v>
      </c>
      <c r="M528" s="7" t="s">
        <v>4312</v>
      </c>
      <c r="N528" s="8">
        <v>4.3</v>
      </c>
      <c r="R528" s="8"/>
      <c r="T528" t="s">
        <v>13560</v>
      </c>
      <c r="W528" s="8">
        <v>299</v>
      </c>
      <c r="X528" s="8">
        <v>4.2</v>
      </c>
      <c r="AG528" s="8" t="s">
        <v>13083</v>
      </c>
      <c r="AH528" s="34">
        <v>499</v>
      </c>
      <c r="AI528" s="15">
        <v>24432</v>
      </c>
      <c r="AJ528" s="31">
        <f t="shared" si="17"/>
        <v>12191568</v>
      </c>
      <c r="AO528" s="11">
        <v>0.4</v>
      </c>
      <c r="AP528" s="8">
        <v>4.2</v>
      </c>
      <c r="BG528" s="8" t="s">
        <v>13560</v>
      </c>
      <c r="BH528" s="8">
        <v>4.2</v>
      </c>
      <c r="BK528" s="8" t="s">
        <v>13560</v>
      </c>
      <c r="BL528" s="11">
        <v>0.4</v>
      </c>
    </row>
    <row r="529" spans="2:64">
      <c r="B529" t="s">
        <v>3925</v>
      </c>
      <c r="C529" t="str">
        <f>LEFT(Table2[[#This Row],[Category]], FIND("|", B529 &amp; "|") - 1)</f>
        <v>Electronics</v>
      </c>
      <c r="D529" s="1">
        <v>0.74</v>
      </c>
      <c r="F529" s="10" t="s">
        <v>6611</v>
      </c>
      <c r="G529" s="8" t="str">
        <f t="shared" si="16"/>
        <v>HP Z3700 Wireless</v>
      </c>
      <c r="H529" s="12">
        <v>0.4</v>
      </c>
      <c r="M529" s="9" t="s">
        <v>4323</v>
      </c>
      <c r="N529" s="10">
        <v>4.0999999999999996</v>
      </c>
      <c r="R529" s="8"/>
      <c r="T529" t="s">
        <v>13560</v>
      </c>
      <c r="W529" s="8">
        <v>119</v>
      </c>
      <c r="X529" s="8">
        <v>4.0999999999999996</v>
      </c>
      <c r="AG529" s="8" t="s">
        <v>13083</v>
      </c>
      <c r="AH529" s="34">
        <v>299</v>
      </c>
      <c r="AI529" s="15">
        <v>5999</v>
      </c>
      <c r="AJ529" s="31">
        <f t="shared" si="17"/>
        <v>1793701</v>
      </c>
      <c r="AO529" s="11">
        <v>0.6</v>
      </c>
      <c r="AP529" s="8">
        <v>4.0999999999999996</v>
      </c>
      <c r="BG529" s="10" t="s">
        <v>13560</v>
      </c>
      <c r="BH529" s="8">
        <v>4.0999999999999996</v>
      </c>
      <c r="BK529" s="10" t="s">
        <v>13560</v>
      </c>
      <c r="BL529" s="11">
        <v>0.6</v>
      </c>
    </row>
    <row r="530" spans="2:64">
      <c r="B530" t="s">
        <v>3762</v>
      </c>
      <c r="C530" t="str">
        <f>LEFT(Table2[[#This Row],[Category]], FIND("|", B530 &amp; "|") - 1)</f>
        <v>Electronics</v>
      </c>
      <c r="D530" s="1">
        <v>0.7</v>
      </c>
      <c r="F530" s="8" t="s">
        <v>11351</v>
      </c>
      <c r="G530" s="8" t="str">
        <f t="shared" si="16"/>
        <v>HUL Pureit Eco</v>
      </c>
      <c r="H530" s="11">
        <v>0.44</v>
      </c>
      <c r="M530" s="7" t="s">
        <v>4333</v>
      </c>
      <c r="N530" s="8">
        <v>4.3</v>
      </c>
      <c r="R530" s="8"/>
      <c r="T530" t="s">
        <v>13560</v>
      </c>
      <c r="W530" s="8">
        <v>119</v>
      </c>
      <c r="X530" s="8">
        <v>4.0999999999999996</v>
      </c>
      <c r="AG530" s="8" t="s">
        <v>13083</v>
      </c>
      <c r="AH530" s="34">
        <v>299</v>
      </c>
      <c r="AI530" s="15">
        <v>5999</v>
      </c>
      <c r="AJ530" s="31">
        <f t="shared" si="17"/>
        <v>1793701</v>
      </c>
      <c r="AO530" s="11">
        <v>0.6</v>
      </c>
      <c r="AP530" s="8">
        <v>4.0999999999999996</v>
      </c>
      <c r="BG530" s="8" t="s">
        <v>13560</v>
      </c>
      <c r="BH530" s="8">
        <v>4.0999999999999996</v>
      </c>
      <c r="BK530" s="8" t="s">
        <v>13560</v>
      </c>
      <c r="BL530" s="11">
        <v>0.6</v>
      </c>
    </row>
    <row r="531" spans="2:64">
      <c r="B531" t="s">
        <v>3480</v>
      </c>
      <c r="C531" t="str">
        <f>LEFT(Table2[[#This Row],[Category]], FIND("|", B531 &amp; "|") - 1)</f>
        <v>Electronics</v>
      </c>
      <c r="D531" s="1">
        <v>0.57999999999999996</v>
      </c>
      <c r="F531" s="8" t="s">
        <v>9617</v>
      </c>
      <c r="G531" s="8" t="str">
        <f t="shared" si="16"/>
        <v>HUL Pureit Germkill</v>
      </c>
      <c r="H531" s="11">
        <v>0</v>
      </c>
      <c r="M531" s="9" t="s">
        <v>4343</v>
      </c>
      <c r="N531" s="10">
        <v>3.6</v>
      </c>
      <c r="R531" s="8"/>
      <c r="T531" t="s">
        <v>13560</v>
      </c>
      <c r="W531" s="10">
        <v>39</v>
      </c>
      <c r="X531" s="10">
        <v>3.5</v>
      </c>
      <c r="AG531" s="10" t="s">
        <v>13084</v>
      </c>
      <c r="AH531" s="35">
        <v>299</v>
      </c>
      <c r="AI531" s="14">
        <v>15233</v>
      </c>
      <c r="AJ531" s="31">
        <f t="shared" si="17"/>
        <v>4554667</v>
      </c>
      <c r="AO531" s="12">
        <v>0.87</v>
      </c>
      <c r="AP531" s="10">
        <v>3.5</v>
      </c>
      <c r="BG531" s="10" t="s">
        <v>13560</v>
      </c>
      <c r="BH531" s="10">
        <v>3.5</v>
      </c>
      <c r="BK531" s="10" t="s">
        <v>13560</v>
      </c>
      <c r="BL531" s="12">
        <v>0.87</v>
      </c>
    </row>
    <row r="532" spans="2:64">
      <c r="B532" t="s">
        <v>2975</v>
      </c>
      <c r="C532" t="str">
        <f>LEFT(Table2[[#This Row],[Category]], FIND("|", B532 &amp; "|") - 1)</f>
        <v>Electronics</v>
      </c>
      <c r="D532" s="1">
        <v>0.35</v>
      </c>
      <c r="F532" s="10" t="s">
        <v>9628</v>
      </c>
      <c r="G532" s="8" t="str">
        <f t="shared" si="16"/>
        <v>HUL Pureit Germkill</v>
      </c>
      <c r="H532" s="12">
        <v>0</v>
      </c>
      <c r="M532" s="7" t="s">
        <v>4353</v>
      </c>
      <c r="N532" s="8">
        <v>4.0999999999999996</v>
      </c>
      <c r="R532" s="8"/>
      <c r="T532" t="s">
        <v>13536</v>
      </c>
      <c r="W532" s="8">
        <v>269</v>
      </c>
      <c r="X532" s="8">
        <v>3.6</v>
      </c>
      <c r="AG532" s="8" t="s">
        <v>13084</v>
      </c>
      <c r="AH532" s="34">
        <v>800</v>
      </c>
      <c r="AI532" s="15">
        <v>10134</v>
      </c>
      <c r="AJ532" s="31">
        <f t="shared" si="17"/>
        <v>8107200</v>
      </c>
      <c r="AO532" s="11">
        <v>0.66</v>
      </c>
      <c r="AP532" s="8">
        <v>3.6</v>
      </c>
      <c r="BG532" s="8" t="s">
        <v>13560</v>
      </c>
      <c r="BH532" s="8">
        <v>3.6</v>
      </c>
      <c r="BK532" s="8" t="s">
        <v>13560</v>
      </c>
      <c r="BL532" s="11">
        <v>0.66</v>
      </c>
    </row>
    <row r="533" spans="2:64">
      <c r="B533" t="s">
        <v>2964</v>
      </c>
      <c r="C533" t="str">
        <f>LEFT(Table2[[#This Row],[Category]], FIND("|", B533 &amp; "|") - 1)</f>
        <v>Electronics</v>
      </c>
      <c r="D533" s="1">
        <v>0.46</v>
      </c>
      <c r="F533" s="8" t="s">
        <v>11028</v>
      </c>
      <c r="G533" s="8" t="str">
        <f t="shared" si="16"/>
        <v>HUL Pureit Germkill</v>
      </c>
      <c r="H533" s="11">
        <v>0</v>
      </c>
      <c r="M533" s="9" t="s">
        <v>4363</v>
      </c>
      <c r="N533" s="10">
        <v>4</v>
      </c>
      <c r="R533" s="8"/>
      <c r="T533" t="s">
        <v>13260</v>
      </c>
      <c r="W533" s="10">
        <v>269</v>
      </c>
      <c r="X533" s="10">
        <v>3.6</v>
      </c>
      <c r="AG533" s="10" t="s">
        <v>13084</v>
      </c>
      <c r="AH533" s="35">
        <v>800</v>
      </c>
      <c r="AI533" s="14">
        <v>10134</v>
      </c>
      <c r="AJ533" s="31">
        <f t="shared" si="17"/>
        <v>8107200</v>
      </c>
      <c r="AO533" s="12">
        <v>0.66</v>
      </c>
      <c r="AP533" s="10">
        <v>3.6</v>
      </c>
      <c r="BG533" s="10" t="s">
        <v>13536</v>
      </c>
      <c r="BH533" s="10">
        <v>3.6</v>
      </c>
      <c r="BK533" s="10" t="s">
        <v>13536</v>
      </c>
      <c r="BL533" s="12">
        <v>0.66</v>
      </c>
    </row>
    <row r="534" spans="2:64">
      <c r="B534" t="s">
        <v>2975</v>
      </c>
      <c r="C534" t="str">
        <f>LEFT(Table2[[#This Row],[Category]], FIND("|", B534 &amp; "|") - 1)</f>
        <v>Electronics</v>
      </c>
      <c r="D534" s="1">
        <v>0.19</v>
      </c>
      <c r="F534" s="8" t="s">
        <v>6346</v>
      </c>
      <c r="G534" s="8" t="str">
        <f t="shared" si="16"/>
        <v>HUMBLE Dynamic Lapel</v>
      </c>
      <c r="H534" s="11">
        <v>0.6</v>
      </c>
      <c r="M534" s="7" t="s">
        <v>4373</v>
      </c>
      <c r="N534" s="8">
        <v>4.0999999999999996</v>
      </c>
      <c r="R534" s="8"/>
      <c r="T534" t="s">
        <v>13261</v>
      </c>
      <c r="W534" s="8">
        <v>69</v>
      </c>
      <c r="X534" s="8">
        <v>4.3</v>
      </c>
      <c r="AG534" s="8" t="s">
        <v>13084</v>
      </c>
      <c r="AH534" s="34">
        <v>299</v>
      </c>
      <c r="AI534" s="15">
        <v>255</v>
      </c>
      <c r="AJ534" s="31">
        <f t="shared" si="17"/>
        <v>76245</v>
      </c>
      <c r="AO534" s="11">
        <v>0.77</v>
      </c>
      <c r="AP534" s="8">
        <v>4.3</v>
      </c>
      <c r="BG534" s="8" t="s">
        <v>13260</v>
      </c>
      <c r="BH534" s="8">
        <v>4.3</v>
      </c>
      <c r="BK534" s="8" t="s">
        <v>13260</v>
      </c>
      <c r="BL534" s="11">
        <v>0.77</v>
      </c>
    </row>
    <row r="535" spans="2:64">
      <c r="B535" t="s">
        <v>2975</v>
      </c>
      <c r="C535" t="str">
        <f>LEFT(Table2[[#This Row],[Category]], FIND("|", B535 &amp; "|") - 1)</f>
        <v>Electronics</v>
      </c>
      <c r="D535" s="1">
        <v>0.1</v>
      </c>
      <c r="F535" s="8" t="s">
        <v>10967</v>
      </c>
      <c r="G535" s="8" t="str">
        <f t="shared" si="16"/>
        <v>iBELL Castor CTEK15L</v>
      </c>
      <c r="H535" s="11">
        <v>0.55000000000000004</v>
      </c>
      <c r="M535" s="9" t="s">
        <v>4378</v>
      </c>
      <c r="N535" s="10">
        <v>4.3</v>
      </c>
      <c r="R535" s="8"/>
      <c r="T535" t="s">
        <v>13262</v>
      </c>
      <c r="W535" s="13">
        <v>1624</v>
      </c>
      <c r="X535" s="10">
        <v>4.0999999999999996</v>
      </c>
      <c r="AG535" s="10" t="s">
        <v>13142</v>
      </c>
      <c r="AH535" s="35">
        <v>2495</v>
      </c>
      <c r="AI535" s="14">
        <v>827</v>
      </c>
      <c r="AJ535" s="31">
        <f t="shared" si="17"/>
        <v>2063365</v>
      </c>
      <c r="AO535" s="12">
        <v>0.35</v>
      </c>
      <c r="AP535" s="10">
        <v>4.0999999999999996</v>
      </c>
      <c r="BG535" s="10" t="s">
        <v>13261</v>
      </c>
      <c r="BH535" s="10">
        <v>4.0999999999999996</v>
      </c>
      <c r="BK535" s="10" t="s">
        <v>13261</v>
      </c>
      <c r="BL535" s="12">
        <v>0.35</v>
      </c>
    </row>
    <row r="536" spans="2:64">
      <c r="B536" t="s">
        <v>3030</v>
      </c>
      <c r="C536" t="str">
        <f>LEFT(Table2[[#This Row],[Category]], FIND("|", B536 &amp; "|") - 1)</f>
        <v>Electronics</v>
      </c>
      <c r="D536" s="1">
        <v>0.13</v>
      </c>
      <c r="F536" s="10" t="s">
        <v>12590</v>
      </c>
      <c r="G536" s="8" t="str">
        <f t="shared" si="16"/>
        <v>iBELL Induction Cooktop,</v>
      </c>
      <c r="H536" s="12">
        <v>0.59</v>
      </c>
      <c r="M536" s="7" t="s">
        <v>4388</v>
      </c>
      <c r="N536" s="8">
        <v>3.9</v>
      </c>
      <c r="R536" s="8"/>
      <c r="T536" t="s">
        <v>13263</v>
      </c>
      <c r="W536" s="8">
        <v>293</v>
      </c>
      <c r="X536" s="8">
        <v>3.9</v>
      </c>
      <c r="AG536" s="8" t="s">
        <v>13142</v>
      </c>
      <c r="AH536" s="34">
        <v>499</v>
      </c>
      <c r="AI536" s="15">
        <v>44994</v>
      </c>
      <c r="AJ536" s="31">
        <f t="shared" si="17"/>
        <v>22452006</v>
      </c>
      <c r="AO536" s="11">
        <v>0.41</v>
      </c>
      <c r="AP536" s="8">
        <v>3.9</v>
      </c>
      <c r="BG536" s="8" t="s">
        <v>13262</v>
      </c>
      <c r="BH536" s="8">
        <v>3.9</v>
      </c>
      <c r="BK536" s="8" t="s">
        <v>13262</v>
      </c>
      <c r="BL536" s="11">
        <v>0.41</v>
      </c>
    </row>
    <row r="537" spans="2:64">
      <c r="B537" t="s">
        <v>2933</v>
      </c>
      <c r="C537" t="str">
        <f>LEFT(Table2[[#This Row],[Category]], FIND("|", B537 &amp; "|") - 1)</f>
        <v>Electronics</v>
      </c>
      <c r="D537" s="1">
        <v>0.56999999999999995</v>
      </c>
      <c r="F537" s="10" t="s">
        <v>12388</v>
      </c>
      <c r="G537" s="8" t="str">
        <f t="shared" si="16"/>
        <v>iBELL MPK120L Premium</v>
      </c>
      <c r="H537" s="12">
        <v>0.54</v>
      </c>
      <c r="M537" s="9" t="s">
        <v>4398</v>
      </c>
      <c r="N537" s="10">
        <v>4.0999999999999996</v>
      </c>
      <c r="R537" s="8"/>
      <c r="T537" t="s">
        <v>13534</v>
      </c>
      <c r="W537" s="10">
        <v>99</v>
      </c>
      <c r="X537" s="10">
        <v>4.5</v>
      </c>
      <c r="AG537" s="10" t="s">
        <v>13083</v>
      </c>
      <c r="AH537" s="35">
        <v>171</v>
      </c>
      <c r="AI537" s="14">
        <v>11339</v>
      </c>
      <c r="AJ537" s="31">
        <f t="shared" si="17"/>
        <v>1938969</v>
      </c>
      <c r="AO537" s="12">
        <v>0.42</v>
      </c>
      <c r="AP537" s="10">
        <v>4.5</v>
      </c>
      <c r="BG537" s="10" t="s">
        <v>13263</v>
      </c>
      <c r="BH537" s="10">
        <v>4.5</v>
      </c>
      <c r="BK537" s="10" t="s">
        <v>13263</v>
      </c>
      <c r="BL537" s="12">
        <v>0.42</v>
      </c>
    </row>
    <row r="538" spans="2:64">
      <c r="B538" t="s">
        <v>4410</v>
      </c>
      <c r="C538" t="str">
        <f>LEFT(Table2[[#This Row],[Category]], FIND("|", B538 &amp; "|") - 1)</f>
        <v>Electronics</v>
      </c>
      <c r="D538" s="1">
        <v>0.53</v>
      </c>
      <c r="F538" s="8" t="s">
        <v>10220</v>
      </c>
      <c r="G538" s="8" t="str">
        <f t="shared" si="16"/>
        <v>iBELL SEK15L Premium</v>
      </c>
      <c r="H538" s="11">
        <v>0.55000000000000004</v>
      </c>
      <c r="M538" s="7" t="s">
        <v>4408</v>
      </c>
      <c r="N538" s="8">
        <v>4.0999999999999996</v>
      </c>
      <c r="R538" s="8"/>
      <c r="T538" t="s">
        <v>13534</v>
      </c>
      <c r="W538" s="16">
        <v>2575</v>
      </c>
      <c r="X538" s="8">
        <v>4.2</v>
      </c>
      <c r="AG538" s="8" t="s">
        <v>13142</v>
      </c>
      <c r="AH538" s="34">
        <v>6700</v>
      </c>
      <c r="AI538" s="15">
        <v>611</v>
      </c>
      <c r="AJ538" s="31">
        <f t="shared" si="17"/>
        <v>4093700</v>
      </c>
      <c r="AO538" s="11">
        <v>0.62</v>
      </c>
      <c r="AP538" s="8">
        <v>4.2</v>
      </c>
      <c r="BG538" s="8" t="s">
        <v>13534</v>
      </c>
      <c r="BH538" s="8">
        <v>4.2</v>
      </c>
      <c r="BK538" s="8" t="s">
        <v>13534</v>
      </c>
      <c r="BL538" s="11">
        <v>0.62</v>
      </c>
    </row>
    <row r="539" spans="2:64">
      <c r="B539" t="s">
        <v>3009</v>
      </c>
      <c r="C539" t="str">
        <f>LEFT(Table2[[#This Row],[Category]], FIND("|", B539 &amp; "|") - 1)</f>
        <v>Electronics</v>
      </c>
      <c r="D539" s="1">
        <v>0.73</v>
      </c>
      <c r="F539" s="8" t="s">
        <v>12619</v>
      </c>
      <c r="G539" s="8" t="str">
        <f t="shared" si="16"/>
        <v>iBELL SEK170BM Premium</v>
      </c>
      <c r="H539" s="11">
        <v>0.59</v>
      </c>
      <c r="M539" s="9" t="s">
        <v>4419</v>
      </c>
      <c r="N539" s="10">
        <v>4.4000000000000004</v>
      </c>
      <c r="R539" s="8"/>
      <c r="T539" t="s">
        <v>13534</v>
      </c>
      <c r="W539" s="8">
        <v>161</v>
      </c>
      <c r="X539" s="8">
        <v>2.6</v>
      </c>
      <c r="AG539" s="8" t="s">
        <v>13142</v>
      </c>
      <c r="AH539" s="34">
        <v>300</v>
      </c>
      <c r="AI539" s="15">
        <v>24</v>
      </c>
      <c r="AJ539" s="31">
        <f t="shared" si="17"/>
        <v>7200</v>
      </c>
      <c r="AO539" s="11">
        <v>0.46</v>
      </c>
      <c r="AP539" s="8">
        <v>2.6</v>
      </c>
      <c r="BG539" s="10" t="s">
        <v>13534</v>
      </c>
      <c r="BH539" s="8">
        <v>2.6</v>
      </c>
      <c r="BK539" s="10" t="s">
        <v>13534</v>
      </c>
      <c r="BL539" s="11">
        <v>0.46</v>
      </c>
    </row>
    <row r="540" spans="2:64">
      <c r="B540" t="s">
        <v>3147</v>
      </c>
      <c r="C540" t="str">
        <f>LEFT(Table2[[#This Row],[Category]], FIND("|", B540 &amp; "|") - 1)</f>
        <v>Electronics</v>
      </c>
      <c r="D540" s="1">
        <v>0.8</v>
      </c>
      <c r="F540" s="8" t="s">
        <v>11191</v>
      </c>
      <c r="G540" s="8" t="str">
        <f t="shared" si="16"/>
        <v>iBELL SM1301 3-in-1</v>
      </c>
      <c r="H540" s="11">
        <v>0.55000000000000004</v>
      </c>
      <c r="M540" s="7" t="s">
        <v>4423</v>
      </c>
      <c r="N540" s="8">
        <v>3.8</v>
      </c>
      <c r="R540" s="8"/>
      <c r="T540" t="s">
        <v>13534</v>
      </c>
      <c r="W540" s="16">
        <v>2199</v>
      </c>
      <c r="X540" s="8">
        <v>4.3</v>
      </c>
      <c r="AG540" s="8" t="s">
        <v>13142</v>
      </c>
      <c r="AH540" s="34">
        <v>3190</v>
      </c>
      <c r="AI540" s="15">
        <v>9650</v>
      </c>
      <c r="AJ540" s="31">
        <f t="shared" si="17"/>
        <v>30783500</v>
      </c>
      <c r="AO540" s="11">
        <v>0.31</v>
      </c>
      <c r="AP540" s="8">
        <v>4.3</v>
      </c>
      <c r="BG540" s="8" t="s">
        <v>13534</v>
      </c>
      <c r="BH540" s="8">
        <v>4.3</v>
      </c>
      <c r="BK540" s="8" t="s">
        <v>13534</v>
      </c>
      <c r="BL540" s="11">
        <v>0.31</v>
      </c>
    </row>
    <row r="541" spans="2:64">
      <c r="B541" t="s">
        <v>13087</v>
      </c>
      <c r="C541" t="str">
        <f>LEFT(Table2[[#This Row],[Category]], FIND("|", B541 &amp; "|") - 1)</f>
        <v>Computer&amp;Accessories</v>
      </c>
      <c r="D541" s="1">
        <v>0</v>
      </c>
      <c r="F541" s="8" t="s">
        <v>11592</v>
      </c>
      <c r="G541" s="8" t="str">
        <f t="shared" si="16"/>
        <v>iBELL SM1515NEW Sandwich</v>
      </c>
      <c r="H541" s="11">
        <v>0.68</v>
      </c>
      <c r="M541" s="9" t="s">
        <v>4433</v>
      </c>
      <c r="N541" s="10">
        <v>4.3</v>
      </c>
      <c r="R541" s="8"/>
      <c r="T541" t="s">
        <v>13534</v>
      </c>
      <c r="W541" s="16">
        <v>2199</v>
      </c>
      <c r="X541" s="8">
        <v>4.2</v>
      </c>
      <c r="AG541" s="8" t="s">
        <v>13142</v>
      </c>
      <c r="AH541" s="34">
        <v>3045</v>
      </c>
      <c r="AI541" s="15">
        <v>2686</v>
      </c>
      <c r="AJ541" s="31">
        <f t="shared" si="17"/>
        <v>8178870</v>
      </c>
      <c r="AO541" s="11">
        <v>0.28000000000000003</v>
      </c>
      <c r="AP541" s="8">
        <v>4.2</v>
      </c>
      <c r="BG541" s="10" t="s">
        <v>13534</v>
      </c>
      <c r="BH541" s="8">
        <v>4.2</v>
      </c>
      <c r="BK541" s="10" t="s">
        <v>13534</v>
      </c>
      <c r="BL541" s="11">
        <v>0.28000000000000003</v>
      </c>
    </row>
    <row r="542" spans="2:64">
      <c r="B542" t="s">
        <v>13084</v>
      </c>
      <c r="C542" t="str">
        <f>LEFT(Table2[[#This Row],[Category]], FIND("|", B542 &amp; "|") - 1)</f>
        <v>Computer&amp;Accessories</v>
      </c>
      <c r="D542" s="1">
        <v>0.62</v>
      </c>
      <c r="F542" s="10" t="s">
        <v>1137</v>
      </c>
      <c r="G542" s="8" t="str">
        <f t="shared" si="16"/>
        <v>iFFALCON 80 cm</v>
      </c>
      <c r="H542" s="12">
        <v>0.64</v>
      </c>
      <c r="M542" s="7" t="s">
        <v>481</v>
      </c>
      <c r="N542" s="8">
        <v>4.3</v>
      </c>
      <c r="R542" s="8"/>
      <c r="T542" t="s">
        <v>13534</v>
      </c>
      <c r="W542" s="16">
        <v>1625</v>
      </c>
      <c r="X542" s="8">
        <v>4.5</v>
      </c>
      <c r="AG542" s="8" t="s">
        <v>13142</v>
      </c>
      <c r="AH542" s="34">
        <v>2995</v>
      </c>
      <c r="AI542" s="15">
        <v>23484</v>
      </c>
      <c r="AJ542" s="31">
        <f t="shared" si="17"/>
        <v>70334580</v>
      </c>
      <c r="AO542" s="11">
        <v>0.46</v>
      </c>
      <c r="AP542" s="8">
        <v>4.5</v>
      </c>
      <c r="BG542" s="8" t="s">
        <v>13534</v>
      </c>
      <c r="BH542" s="8">
        <v>4.5</v>
      </c>
      <c r="BK542" s="8" t="s">
        <v>13534</v>
      </c>
      <c r="BL542" s="11">
        <v>0.46</v>
      </c>
    </row>
    <row r="543" spans="2:64">
      <c r="B543" t="s">
        <v>3030</v>
      </c>
      <c r="C543" t="str">
        <f>LEFT(Table2[[#This Row],[Category]], FIND("|", B543 &amp; "|") - 1)</f>
        <v>Electronics</v>
      </c>
      <c r="D543" s="1">
        <v>0.28000000000000003</v>
      </c>
      <c r="F543" s="10" t="s">
        <v>9607</v>
      </c>
      <c r="G543" s="8" t="str">
        <f t="shared" si="16"/>
        <v>Ikea 903.391.72 Polypropylene</v>
      </c>
      <c r="H543" s="12">
        <v>0.46</v>
      </c>
      <c r="M543" s="9" t="s">
        <v>4446</v>
      </c>
      <c r="N543" s="10">
        <v>3.5</v>
      </c>
      <c r="R543" s="8"/>
      <c r="T543" t="s">
        <v>13534</v>
      </c>
      <c r="W543" s="13">
        <v>2439</v>
      </c>
      <c r="X543" s="10">
        <v>4.0999999999999996</v>
      </c>
      <c r="AG543" s="10" t="s">
        <v>13142</v>
      </c>
      <c r="AH543" s="35">
        <v>2545</v>
      </c>
      <c r="AI543" s="14">
        <v>25</v>
      </c>
      <c r="AJ543" s="31">
        <f t="shared" si="17"/>
        <v>63625</v>
      </c>
      <c r="AO543" s="12">
        <v>0.04</v>
      </c>
      <c r="AP543" s="10">
        <v>4.0999999999999996</v>
      </c>
      <c r="BG543" s="10" t="s">
        <v>13534</v>
      </c>
      <c r="BH543" s="10">
        <v>4.0999999999999996</v>
      </c>
      <c r="BK543" s="10" t="s">
        <v>13534</v>
      </c>
      <c r="BL543" s="12">
        <v>0.04</v>
      </c>
    </row>
    <row r="544" spans="2:64">
      <c r="B544" t="s">
        <v>3958</v>
      </c>
      <c r="C544" t="str">
        <f>LEFT(Table2[[#This Row],[Category]], FIND("|", B544 &amp; "|") - 1)</f>
        <v>Electronics</v>
      </c>
      <c r="D544" s="1">
        <v>0.9</v>
      </c>
      <c r="F544" s="10" t="s">
        <v>9504</v>
      </c>
      <c r="G544" s="8" t="str">
        <f t="shared" si="16"/>
        <v>IKEA Frother for</v>
      </c>
      <c r="H544" s="12">
        <v>0.51</v>
      </c>
      <c r="M544" s="7" t="s">
        <v>4456</v>
      </c>
      <c r="N544" s="8">
        <v>4</v>
      </c>
      <c r="R544" s="8"/>
      <c r="T544" t="s">
        <v>13534</v>
      </c>
      <c r="W544" s="16">
        <v>2499</v>
      </c>
      <c r="X544" s="8">
        <v>3.8</v>
      </c>
      <c r="AG544" s="8" t="s">
        <v>13142</v>
      </c>
      <c r="AH544" s="34">
        <v>3945</v>
      </c>
      <c r="AI544" s="15">
        <v>2732</v>
      </c>
      <c r="AJ544" s="31">
        <f t="shared" si="17"/>
        <v>10777740</v>
      </c>
      <c r="AO544" s="11">
        <v>0.37</v>
      </c>
      <c r="AP544" s="8">
        <v>3.8</v>
      </c>
      <c r="BG544" s="8" t="s">
        <v>13534</v>
      </c>
      <c r="BH544" s="8">
        <v>3.8</v>
      </c>
      <c r="BK544" s="8" t="s">
        <v>13534</v>
      </c>
      <c r="BL544" s="11">
        <v>0.37</v>
      </c>
    </row>
    <row r="545" spans="2:64">
      <c r="B545" t="s">
        <v>2975</v>
      </c>
      <c r="C545" t="str">
        <f>LEFT(Table2[[#This Row],[Category]], FIND("|", B545 &amp; "|") - 1)</f>
        <v>Electronics</v>
      </c>
      <c r="D545" s="1">
        <v>0.27</v>
      </c>
      <c r="F545" s="8" t="s">
        <v>11048</v>
      </c>
      <c r="G545" s="8" t="str">
        <f t="shared" si="16"/>
        <v>Ikea Little Loved</v>
      </c>
      <c r="H545" s="11">
        <v>0.54</v>
      </c>
      <c r="M545" s="9" t="s">
        <v>4466</v>
      </c>
      <c r="N545" s="10">
        <v>3.9</v>
      </c>
      <c r="R545" s="8"/>
      <c r="T545" t="s">
        <v>13534</v>
      </c>
      <c r="W545" s="10">
        <v>889</v>
      </c>
      <c r="X545" s="10">
        <v>4.3</v>
      </c>
      <c r="AG545" s="10" t="s">
        <v>13142</v>
      </c>
      <c r="AH545" s="35">
        <v>1295</v>
      </c>
      <c r="AI545" s="14">
        <v>6400</v>
      </c>
      <c r="AJ545" s="31">
        <f t="shared" si="17"/>
        <v>8288000</v>
      </c>
      <c r="AO545" s="12">
        <v>0.31</v>
      </c>
      <c r="AP545" s="10">
        <v>4.3</v>
      </c>
      <c r="BG545" s="10" t="s">
        <v>13534</v>
      </c>
      <c r="BH545" s="10">
        <v>4.3</v>
      </c>
      <c r="BK545" s="10" t="s">
        <v>13534</v>
      </c>
      <c r="BL545" s="12">
        <v>0.31</v>
      </c>
    </row>
    <row r="546" spans="2:64">
      <c r="B546" t="s">
        <v>2975</v>
      </c>
      <c r="C546" t="str">
        <f>LEFT(Table2[[#This Row],[Category]], FIND("|", B546 &amp; "|") - 1)</f>
        <v>Electronics</v>
      </c>
      <c r="D546" s="1">
        <v>0.25</v>
      </c>
      <c r="F546" s="8" t="s">
        <v>12840</v>
      </c>
      <c r="G546" s="8" t="str">
        <f t="shared" si="16"/>
        <v>IKEA Milk Frother</v>
      </c>
      <c r="H546" s="11">
        <v>0.43</v>
      </c>
      <c r="M546" s="7" t="s">
        <v>4476</v>
      </c>
      <c r="N546" s="8">
        <v>4.3</v>
      </c>
      <c r="R546" s="8"/>
      <c r="T546" t="s">
        <v>13534</v>
      </c>
      <c r="W546" s="16">
        <v>2899</v>
      </c>
      <c r="X546" s="8">
        <v>4.3</v>
      </c>
      <c r="AG546" s="8" t="s">
        <v>13142</v>
      </c>
      <c r="AH546" s="34">
        <v>4005</v>
      </c>
      <c r="AI546" s="15">
        <v>7140</v>
      </c>
      <c r="AJ546" s="31">
        <f t="shared" si="17"/>
        <v>28595700</v>
      </c>
      <c r="AO546" s="11">
        <v>0.28000000000000003</v>
      </c>
      <c r="AP546" s="8">
        <v>4.3</v>
      </c>
      <c r="BG546" s="8" t="s">
        <v>13534</v>
      </c>
      <c r="BH546" s="8">
        <v>4.3</v>
      </c>
      <c r="BK546" s="8" t="s">
        <v>13534</v>
      </c>
      <c r="BL546" s="11">
        <v>0.28000000000000003</v>
      </c>
    </row>
    <row r="547" spans="2:64">
      <c r="B547" t="s">
        <v>2933</v>
      </c>
      <c r="C547" t="str">
        <f>LEFT(Table2[[#This Row],[Category]], FIND("|", B547 &amp; "|") - 1)</f>
        <v>Electronics</v>
      </c>
      <c r="D547" s="1">
        <v>0.86</v>
      </c>
      <c r="F547" s="10" t="s">
        <v>8128</v>
      </c>
      <c r="G547" s="8" t="str">
        <f t="shared" si="16"/>
        <v>Imou 360¬∞ 1080P</v>
      </c>
      <c r="H547" s="12">
        <v>0.69</v>
      </c>
      <c r="M547" s="9" t="s">
        <v>4486</v>
      </c>
      <c r="N547" s="10">
        <v>2.8</v>
      </c>
      <c r="R547" s="8"/>
      <c r="T547" t="s">
        <v>13534</v>
      </c>
      <c r="W547" s="16">
        <v>2399</v>
      </c>
      <c r="X547" s="8">
        <v>3.8</v>
      </c>
      <c r="AG547" s="8" t="s">
        <v>13142</v>
      </c>
      <c r="AH547" s="34">
        <v>4200</v>
      </c>
      <c r="AI547" s="15">
        <v>397</v>
      </c>
      <c r="AJ547" s="31">
        <f t="shared" si="17"/>
        <v>1667400</v>
      </c>
      <c r="AO547" s="11">
        <v>0.43</v>
      </c>
      <c r="AP547" s="8">
        <v>3.8</v>
      </c>
      <c r="BG547" s="10" t="s">
        <v>13534</v>
      </c>
      <c r="BH547" s="8">
        <v>3.8</v>
      </c>
      <c r="BK547" s="10" t="s">
        <v>13534</v>
      </c>
      <c r="BL547" s="11">
        <v>0.43</v>
      </c>
    </row>
    <row r="548" spans="2:64">
      <c r="B548" t="s">
        <v>2975</v>
      </c>
      <c r="C548" t="str">
        <f>LEFT(Table2[[#This Row],[Category]], FIND("|", B548 &amp; "|") - 1)</f>
        <v>Electronics</v>
      </c>
      <c r="D548" s="1">
        <v>0.33</v>
      </c>
      <c r="F548" s="8" t="s">
        <v>12738</v>
      </c>
      <c r="G548" s="8" t="str">
        <f t="shared" si="16"/>
        <v>INALSA Air Fryer</v>
      </c>
      <c r="H548" s="11">
        <v>0.38</v>
      </c>
      <c r="M548" s="7" t="s">
        <v>4496</v>
      </c>
      <c r="N548" s="8">
        <v>3.8</v>
      </c>
      <c r="R548" s="8"/>
      <c r="T548" t="s">
        <v>13534</v>
      </c>
      <c r="W548" s="16">
        <v>1999</v>
      </c>
      <c r="X548" s="8">
        <v>4.2</v>
      </c>
      <c r="AG548" s="8" t="s">
        <v>13142</v>
      </c>
      <c r="AH548" s="34">
        <v>4775</v>
      </c>
      <c r="AI548" s="15">
        <v>1353</v>
      </c>
      <c r="AJ548" s="31">
        <f t="shared" si="17"/>
        <v>6460575</v>
      </c>
      <c r="AO548" s="11">
        <v>0.57999999999999996</v>
      </c>
      <c r="AP548" s="8">
        <v>4.2</v>
      </c>
      <c r="BG548" s="8" t="s">
        <v>13534</v>
      </c>
      <c r="BH548" s="8">
        <v>4.2</v>
      </c>
      <c r="BK548" s="8" t="s">
        <v>13534</v>
      </c>
      <c r="BL548" s="11">
        <v>0.57999999999999996</v>
      </c>
    </row>
    <row r="549" spans="2:64">
      <c r="B549" t="s">
        <v>2933</v>
      </c>
      <c r="C549" t="str">
        <f>LEFT(Table2[[#This Row],[Category]], FIND("|", B549 &amp; "|") - 1)</f>
        <v>Electronics</v>
      </c>
      <c r="D549" s="1">
        <v>0.75</v>
      </c>
      <c r="F549" s="10" t="s">
        <v>10876</v>
      </c>
      <c r="G549" s="8" t="str">
        <f t="shared" si="16"/>
        <v>INALSA Electric Chopper</v>
      </c>
      <c r="H549" s="12">
        <v>0.39</v>
      </c>
      <c r="M549" s="9" t="s">
        <v>4506</v>
      </c>
      <c r="N549" s="10">
        <v>4.5</v>
      </c>
      <c r="R549" s="8"/>
      <c r="T549" t="s">
        <v>13534</v>
      </c>
      <c r="W549" s="10">
        <v>849</v>
      </c>
      <c r="X549" s="10">
        <v>4.2</v>
      </c>
      <c r="AG549" s="10" t="s">
        <v>13142</v>
      </c>
      <c r="AH549" s="35">
        <v>1190</v>
      </c>
      <c r="AI549" s="14">
        <v>4184</v>
      </c>
      <c r="AJ549" s="31">
        <f t="shared" si="17"/>
        <v>4978960</v>
      </c>
      <c r="AO549" s="12">
        <v>0.28999999999999998</v>
      </c>
      <c r="AP549" s="10">
        <v>4.2</v>
      </c>
      <c r="BG549" s="10" t="s">
        <v>13534</v>
      </c>
      <c r="BH549" s="10">
        <v>4.2</v>
      </c>
      <c r="BK549" s="10" t="s">
        <v>13534</v>
      </c>
      <c r="BL549" s="12">
        <v>0.28999999999999998</v>
      </c>
    </row>
    <row r="550" spans="2:64">
      <c r="B550" t="s">
        <v>3762</v>
      </c>
      <c r="C550" t="str">
        <f>LEFT(Table2[[#This Row],[Category]], FIND("|", B550 &amp; "|") - 1)</f>
        <v>Electronics</v>
      </c>
      <c r="D550" s="1">
        <v>0.5</v>
      </c>
      <c r="F550" s="8" t="s">
        <v>11171</v>
      </c>
      <c r="G550" s="8" t="str">
        <f t="shared" si="16"/>
        <v>Inalsa Electric Fan</v>
      </c>
      <c r="H550" s="11">
        <v>0.46</v>
      </c>
      <c r="M550" s="7" t="s">
        <v>4516</v>
      </c>
      <c r="N550" s="8">
        <v>4.3</v>
      </c>
      <c r="R550" s="8"/>
      <c r="T550" t="s">
        <v>13534</v>
      </c>
      <c r="W550" s="8">
        <v>719</v>
      </c>
      <c r="X550" s="8">
        <v>4.2</v>
      </c>
      <c r="AG550" s="8" t="s">
        <v>13142</v>
      </c>
      <c r="AH550" s="34">
        <v>1295</v>
      </c>
      <c r="AI550" s="15">
        <v>17218</v>
      </c>
      <c r="AJ550" s="31">
        <f t="shared" si="17"/>
        <v>22297310</v>
      </c>
      <c r="AO550" s="11">
        <v>0.44</v>
      </c>
      <c r="AP550" s="8">
        <v>4.2</v>
      </c>
      <c r="BG550" s="8" t="s">
        <v>13534</v>
      </c>
      <c r="BH550" s="8">
        <v>4.2</v>
      </c>
      <c r="BK550" s="8" t="s">
        <v>13534</v>
      </c>
      <c r="BL550" s="11">
        <v>0.44</v>
      </c>
    </row>
    <row r="551" spans="2:64">
      <c r="B551" t="s">
        <v>2933</v>
      </c>
      <c r="C551" t="str">
        <f>LEFT(Table2[[#This Row],[Category]], FIND("|", B551 &amp; "|") - 1)</f>
        <v>Electronics</v>
      </c>
      <c r="D551" s="1">
        <v>0.74</v>
      </c>
      <c r="F551" s="8" t="s">
        <v>8839</v>
      </c>
      <c r="G551" s="8" t="str">
        <f t="shared" si="16"/>
        <v>INALSA Electric Kettle</v>
      </c>
      <c r="H551" s="11">
        <v>0.56000000000000005</v>
      </c>
      <c r="M551" s="9" t="s">
        <v>4526</v>
      </c>
      <c r="N551" s="10">
        <v>4.0999999999999996</v>
      </c>
      <c r="R551" s="8"/>
      <c r="T551" t="s">
        <v>13534</v>
      </c>
      <c r="W551" s="16">
        <v>6990</v>
      </c>
      <c r="X551" s="8">
        <v>4.4000000000000004</v>
      </c>
      <c r="AG551" s="8" t="s">
        <v>13142</v>
      </c>
      <c r="AH551" s="34">
        <v>14290</v>
      </c>
      <c r="AI551" s="15">
        <v>1771</v>
      </c>
      <c r="AJ551" s="31">
        <f t="shared" si="17"/>
        <v>25307590</v>
      </c>
      <c r="AO551" s="11">
        <v>0.51</v>
      </c>
      <c r="AP551" s="8">
        <v>4.4000000000000004</v>
      </c>
      <c r="BG551" s="10" t="s">
        <v>13534</v>
      </c>
      <c r="BH551" s="8">
        <v>4.4000000000000004</v>
      </c>
      <c r="BK551" s="10" t="s">
        <v>13534</v>
      </c>
      <c r="BL551" s="11">
        <v>0.51</v>
      </c>
    </row>
    <row r="552" spans="2:64">
      <c r="B552" t="s">
        <v>2933</v>
      </c>
      <c r="C552" t="str">
        <f>LEFT(Table2[[#This Row],[Category]], FIND("|", B552 &amp; "|") - 1)</f>
        <v>Electronics</v>
      </c>
      <c r="D552" s="1">
        <v>0.74</v>
      </c>
      <c r="F552" s="10" t="s">
        <v>10495</v>
      </c>
      <c r="G552" s="8" t="str">
        <f t="shared" si="16"/>
        <v>Inalsa Electric Kettle</v>
      </c>
      <c r="H552" s="12">
        <v>0.61</v>
      </c>
      <c r="M552" s="7" t="s">
        <v>4536</v>
      </c>
      <c r="N552" s="8">
        <v>3</v>
      </c>
      <c r="R552" s="8"/>
      <c r="T552" t="s">
        <v>13534</v>
      </c>
      <c r="W552" s="16">
        <v>2599</v>
      </c>
      <c r="X552" s="8">
        <v>4.4000000000000004</v>
      </c>
      <c r="AG552" s="8" t="s">
        <v>13142</v>
      </c>
      <c r="AH552" s="34">
        <v>4560</v>
      </c>
      <c r="AI552" s="15">
        <v>646</v>
      </c>
      <c r="AJ552" s="31">
        <f t="shared" si="17"/>
        <v>2945760</v>
      </c>
      <c r="AO552" s="11">
        <v>0.43</v>
      </c>
      <c r="AP552" s="8">
        <v>4.4000000000000004</v>
      </c>
      <c r="BG552" s="8" t="s">
        <v>13534</v>
      </c>
      <c r="BH552" s="8">
        <v>4.4000000000000004</v>
      </c>
      <c r="BK552" s="8" t="s">
        <v>13534</v>
      </c>
      <c r="BL552" s="11">
        <v>0.43</v>
      </c>
    </row>
    <row r="553" spans="2:64">
      <c r="B553" t="s">
        <v>2964</v>
      </c>
      <c r="C553" t="str">
        <f>LEFT(Table2[[#This Row],[Category]], FIND("|", B553 &amp; "|") - 1)</f>
        <v>Electronics</v>
      </c>
      <c r="D553" s="1">
        <v>0.54</v>
      </c>
      <c r="F553" s="8" t="s">
        <v>10846</v>
      </c>
      <c r="G553" s="8" t="str">
        <f t="shared" si="16"/>
        <v>INALSA Hand Blender</v>
      </c>
      <c r="H553" s="11">
        <v>0.31</v>
      </c>
      <c r="M553" s="9" t="s">
        <v>4546</v>
      </c>
      <c r="N553" s="10">
        <v>4</v>
      </c>
      <c r="R553" s="8"/>
      <c r="T553" t="s">
        <v>13534</v>
      </c>
      <c r="W553" s="16">
        <v>3645</v>
      </c>
      <c r="X553" s="8">
        <v>4.2</v>
      </c>
      <c r="AG553" s="8" t="s">
        <v>13142</v>
      </c>
      <c r="AH553" s="34">
        <v>6070</v>
      </c>
      <c r="AI553" s="15">
        <v>561</v>
      </c>
      <c r="AJ553" s="31">
        <f t="shared" si="17"/>
        <v>3405270</v>
      </c>
      <c r="AO553" s="11">
        <v>0.4</v>
      </c>
      <c r="AP553" s="8">
        <v>4.2</v>
      </c>
      <c r="BG553" s="10" t="s">
        <v>13534</v>
      </c>
      <c r="BH553" s="8">
        <v>4.2</v>
      </c>
      <c r="BK553" s="10" t="s">
        <v>13534</v>
      </c>
      <c r="BL553" s="11">
        <v>0.4</v>
      </c>
    </row>
    <row r="554" spans="2:64">
      <c r="B554" t="s">
        <v>4558</v>
      </c>
      <c r="C554" t="str">
        <f>LEFT(Table2[[#This Row],[Category]], FIND("|", B554 &amp; "|") - 1)</f>
        <v>Electronics</v>
      </c>
      <c r="D554" s="1">
        <v>0.88</v>
      </c>
      <c r="F554" s="10" t="s">
        <v>11782</v>
      </c>
      <c r="G554" s="8" t="str">
        <f t="shared" si="16"/>
        <v>Inalsa Hand Blender|</v>
      </c>
      <c r="H554" s="12">
        <v>0.3</v>
      </c>
      <c r="M554" s="7" t="s">
        <v>4556</v>
      </c>
      <c r="N554" s="8">
        <v>3.9</v>
      </c>
      <c r="R554" s="8"/>
      <c r="T554" t="s">
        <v>13534</v>
      </c>
      <c r="W554" s="16">
        <v>3600</v>
      </c>
      <c r="X554" s="8">
        <v>4.3</v>
      </c>
      <c r="AG554" s="8" t="s">
        <v>13142</v>
      </c>
      <c r="AH554" s="34">
        <v>6190</v>
      </c>
      <c r="AI554" s="15">
        <v>11924</v>
      </c>
      <c r="AJ554" s="31">
        <f t="shared" si="17"/>
        <v>73809560</v>
      </c>
      <c r="AO554" s="11">
        <v>0.42</v>
      </c>
      <c r="AP554" s="8">
        <v>4.3</v>
      </c>
      <c r="BG554" s="8" t="s">
        <v>13534</v>
      </c>
      <c r="BH554" s="8">
        <v>4.3</v>
      </c>
      <c r="BK554" s="8" t="s">
        <v>13534</v>
      </c>
      <c r="BL554" s="11">
        <v>0.42</v>
      </c>
    </row>
    <row r="555" spans="2:64">
      <c r="B555" t="s">
        <v>2933</v>
      </c>
      <c r="C555" t="str">
        <f>LEFT(Table2[[#This Row],[Category]], FIND("|", B555 &amp; "|") - 1)</f>
        <v>Electronics</v>
      </c>
      <c r="D555" s="1">
        <v>0.43</v>
      </c>
      <c r="F555" s="10" t="s">
        <v>11482</v>
      </c>
      <c r="G555" s="8" t="str">
        <f t="shared" si="16"/>
        <v>INALSA Upright Vacuum</v>
      </c>
      <c r="H555" s="12">
        <v>0.49</v>
      </c>
      <c r="M555" s="9" t="s">
        <v>4567</v>
      </c>
      <c r="N555" s="10">
        <v>4.0999999999999996</v>
      </c>
      <c r="R555" s="8"/>
      <c r="T555" t="s">
        <v>13534</v>
      </c>
      <c r="W555" s="16">
        <v>12499</v>
      </c>
      <c r="X555" s="8">
        <v>4.0999999999999996</v>
      </c>
      <c r="AG555" s="8" t="s">
        <v>13142</v>
      </c>
      <c r="AH555" s="34">
        <v>19825</v>
      </c>
      <c r="AI555" s="15">
        <v>322</v>
      </c>
      <c r="AJ555" s="31">
        <f t="shared" si="17"/>
        <v>6383650</v>
      </c>
      <c r="AO555" s="11">
        <v>0.37</v>
      </c>
      <c r="AP555" s="8">
        <v>4.0999999999999996</v>
      </c>
      <c r="BG555" s="10" t="s">
        <v>13534</v>
      </c>
      <c r="BH555" s="8">
        <v>4.0999999999999996</v>
      </c>
      <c r="BK555" s="10" t="s">
        <v>13534</v>
      </c>
      <c r="BL555" s="11">
        <v>0.37</v>
      </c>
    </row>
    <row r="556" spans="2:64">
      <c r="B556" t="s">
        <v>2975</v>
      </c>
      <c r="C556" t="str">
        <f>LEFT(Table2[[#This Row],[Category]], FIND("|", B556 &amp; "|") - 1)</f>
        <v>Electronics</v>
      </c>
      <c r="D556" s="1">
        <v>0.32</v>
      </c>
      <c r="F556" s="10" t="s">
        <v>11582</v>
      </c>
      <c r="G556" s="8" t="str">
        <f t="shared" si="16"/>
        <v>INALSA Vaccum Cleaner</v>
      </c>
      <c r="H556" s="12">
        <v>0.45</v>
      </c>
      <c r="M556" s="7" t="s">
        <v>4577</v>
      </c>
      <c r="N556" s="8">
        <v>4.0999999999999996</v>
      </c>
      <c r="R556" s="8"/>
      <c r="T556" t="s">
        <v>13264</v>
      </c>
      <c r="W556" s="16">
        <v>1399</v>
      </c>
      <c r="X556" s="8">
        <v>4</v>
      </c>
      <c r="AG556" s="8" t="s">
        <v>13142</v>
      </c>
      <c r="AH556" s="34">
        <v>1890</v>
      </c>
      <c r="AI556" s="15">
        <v>8031</v>
      </c>
      <c r="AJ556" s="31">
        <f t="shared" si="17"/>
        <v>15178590</v>
      </c>
      <c r="AO556" s="11">
        <v>0.26</v>
      </c>
      <c r="AP556" s="8">
        <v>4</v>
      </c>
      <c r="BG556" s="8" t="s">
        <v>13534</v>
      </c>
      <c r="BH556" s="8">
        <v>4</v>
      </c>
      <c r="BK556" s="8" t="s">
        <v>13534</v>
      </c>
      <c r="BL556" s="11">
        <v>0.26</v>
      </c>
    </row>
    <row r="557" spans="2:64">
      <c r="B557" t="s">
        <v>3958</v>
      </c>
      <c r="C557" t="str">
        <f>LEFT(Table2[[#This Row],[Category]], FIND("|", B557 &amp; "|") - 1)</f>
        <v>Electronics</v>
      </c>
      <c r="D557" s="1">
        <v>0.38</v>
      </c>
      <c r="F557" s="10" t="s">
        <v>11201</v>
      </c>
      <c r="G557" s="8" t="str">
        <f t="shared" si="16"/>
        <v>Inalsa Vacuum Cleaner</v>
      </c>
      <c r="H557" s="12">
        <v>0.63</v>
      </c>
      <c r="M557" s="9" t="s">
        <v>4579</v>
      </c>
      <c r="N557" s="10">
        <v>4.3</v>
      </c>
      <c r="R557" s="8"/>
      <c r="T557" t="s">
        <v>13535</v>
      </c>
      <c r="W557" s="13">
        <v>1999</v>
      </c>
      <c r="X557" s="10">
        <v>4.2</v>
      </c>
      <c r="AG557" s="10" t="s">
        <v>13142</v>
      </c>
      <c r="AH557" s="35">
        <v>2360</v>
      </c>
      <c r="AI557" s="14">
        <v>7801</v>
      </c>
      <c r="AJ557" s="31">
        <f t="shared" si="17"/>
        <v>18410360</v>
      </c>
      <c r="AO557" s="12">
        <v>0.15</v>
      </c>
      <c r="AP557" s="10">
        <v>4.2</v>
      </c>
      <c r="BG557" s="10" t="s">
        <v>13264</v>
      </c>
      <c r="BH557" s="10">
        <v>4.2</v>
      </c>
      <c r="BK557" s="10" t="s">
        <v>13264</v>
      </c>
      <c r="BL557" s="12">
        <v>0.15</v>
      </c>
    </row>
    <row r="558" spans="2:64">
      <c r="B558" t="s">
        <v>3147</v>
      </c>
      <c r="C558" t="str">
        <f>LEFT(Table2[[#This Row],[Category]], FIND("|", B558 &amp; "|") - 1)</f>
        <v>Electronics</v>
      </c>
      <c r="D558" s="1">
        <v>0.42</v>
      </c>
      <c r="F558" s="10" t="s">
        <v>10656</v>
      </c>
      <c r="G558" s="8" t="str">
        <f t="shared" si="16"/>
        <v>INDIAS¬Æ‚Ñ¢ Electro-Instant Water</v>
      </c>
      <c r="H558" s="12">
        <v>0.62</v>
      </c>
      <c r="M558" s="7" t="s">
        <v>4589</v>
      </c>
      <c r="N558" s="8">
        <v>4</v>
      </c>
      <c r="R558" s="8"/>
      <c r="T558" t="s">
        <v>13535</v>
      </c>
      <c r="W558" s="16">
        <v>1499</v>
      </c>
      <c r="X558" s="8">
        <v>4.0999999999999996</v>
      </c>
      <c r="AG558" s="8" t="s">
        <v>13142</v>
      </c>
      <c r="AH558" s="34">
        <v>3500</v>
      </c>
      <c r="AI558" s="15">
        <v>303</v>
      </c>
      <c r="AJ558" s="31">
        <f t="shared" si="17"/>
        <v>1060500</v>
      </c>
      <c r="AO558" s="11">
        <v>0.56999999999999995</v>
      </c>
      <c r="AP558" s="8">
        <v>4.0999999999999996</v>
      </c>
      <c r="BG558" s="8" t="s">
        <v>13535</v>
      </c>
      <c r="BH558" s="8">
        <v>4.0999999999999996</v>
      </c>
      <c r="BK558" s="8" t="s">
        <v>13535</v>
      </c>
      <c r="BL558" s="11">
        <v>0.56999999999999995</v>
      </c>
    </row>
    <row r="559" spans="2:64">
      <c r="B559" t="s">
        <v>4596</v>
      </c>
      <c r="C559" t="str">
        <f>LEFT(Table2[[#This Row],[Category]], FIND("|", B559 &amp; "|") - 1)</f>
        <v>Electronics</v>
      </c>
      <c r="D559" s="1">
        <v>0.9</v>
      </c>
      <c r="F559" s="10" t="s">
        <v>6173</v>
      </c>
      <c r="G559" s="8" t="str">
        <f t="shared" si="16"/>
        <v>Infinity (JBL Fuze</v>
      </c>
      <c r="H559" s="12">
        <v>0.55000000000000004</v>
      </c>
      <c r="M559" s="9" t="s">
        <v>4594</v>
      </c>
      <c r="N559" s="10">
        <v>4.4000000000000004</v>
      </c>
      <c r="R559" s="8"/>
      <c r="T559" t="s">
        <v>13535</v>
      </c>
      <c r="W559" s="8">
        <v>398</v>
      </c>
      <c r="X559" s="8">
        <v>4</v>
      </c>
      <c r="AG559" s="8" t="s">
        <v>13084</v>
      </c>
      <c r="AH559" s="34">
        <v>1949</v>
      </c>
      <c r="AI559" s="15">
        <v>75</v>
      </c>
      <c r="AJ559" s="31">
        <f t="shared" si="17"/>
        <v>146175</v>
      </c>
      <c r="AO559" s="11">
        <v>0.8</v>
      </c>
      <c r="AP559" s="8">
        <v>4</v>
      </c>
      <c r="BG559" s="10" t="s">
        <v>13535</v>
      </c>
      <c r="BH559" s="8">
        <v>4</v>
      </c>
      <c r="BK559" s="10" t="s">
        <v>13535</v>
      </c>
      <c r="BL559" s="11">
        <v>0.8</v>
      </c>
    </row>
    <row r="560" spans="2:64">
      <c r="B560" t="s">
        <v>2975</v>
      </c>
      <c r="C560" t="str">
        <f>LEFT(Table2[[#This Row],[Category]], FIND("|", B560 &amp; "|") - 1)</f>
        <v>Electronics</v>
      </c>
      <c r="D560" s="1">
        <v>0.21</v>
      </c>
      <c r="F560" s="10" t="s">
        <v>8515</v>
      </c>
      <c r="G560" s="8" t="str">
        <f t="shared" si="16"/>
        <v>Infinity (JBL Fuze</v>
      </c>
      <c r="H560" s="12">
        <v>0.5</v>
      </c>
      <c r="M560" s="7" t="s">
        <v>4605</v>
      </c>
      <c r="N560" s="8">
        <v>4.3</v>
      </c>
      <c r="R560" s="8"/>
      <c r="T560" t="s">
        <v>13265</v>
      </c>
      <c r="W560" s="16">
        <v>1099</v>
      </c>
      <c r="X560" s="8">
        <v>4.3</v>
      </c>
      <c r="AG560" s="8" t="s">
        <v>13142</v>
      </c>
      <c r="AH560" s="34">
        <v>1899</v>
      </c>
      <c r="AI560" s="15">
        <v>15276</v>
      </c>
      <c r="AJ560" s="31">
        <f t="shared" si="17"/>
        <v>29009124</v>
      </c>
      <c r="AO560" s="11">
        <v>0.42</v>
      </c>
      <c r="AP560" s="8">
        <v>4.3</v>
      </c>
      <c r="BG560" s="8" t="s">
        <v>13535</v>
      </c>
      <c r="BH560" s="8">
        <v>4.3</v>
      </c>
      <c r="BK560" s="8" t="s">
        <v>13535</v>
      </c>
      <c r="BL560" s="11">
        <v>0.42</v>
      </c>
    </row>
    <row r="561" spans="2:64">
      <c r="B561" t="s">
        <v>2933</v>
      </c>
      <c r="C561" t="str">
        <f>LEFT(Table2[[#This Row],[Category]], FIND("|", B561 &amp; "|") - 1)</f>
        <v>Electronics</v>
      </c>
      <c r="D561" s="1">
        <v>0.81</v>
      </c>
      <c r="F561" s="10" t="s">
        <v>7363</v>
      </c>
      <c r="G561" s="8" t="str">
        <f t="shared" si="16"/>
        <v>Infinity (JBL Glide</v>
      </c>
      <c r="H561" s="12">
        <v>0.63</v>
      </c>
      <c r="M561" s="9" t="s">
        <v>4615</v>
      </c>
      <c r="N561" s="10">
        <v>4.2</v>
      </c>
      <c r="R561" s="8"/>
      <c r="T561" t="s">
        <v>13266</v>
      </c>
      <c r="W561" s="8">
        <v>999</v>
      </c>
      <c r="X561" s="8">
        <v>4.2</v>
      </c>
      <c r="AG561" s="8" t="s">
        <v>13142</v>
      </c>
      <c r="AH561" s="34">
        <v>1500</v>
      </c>
      <c r="AI561" s="15">
        <v>386</v>
      </c>
      <c r="AJ561" s="31">
        <f t="shared" si="17"/>
        <v>579000</v>
      </c>
      <c r="AO561" s="11">
        <v>0.33</v>
      </c>
      <c r="AP561" s="8">
        <v>4.2</v>
      </c>
      <c r="BG561" s="10" t="s">
        <v>13265</v>
      </c>
      <c r="BH561" s="8">
        <v>4.2</v>
      </c>
      <c r="BK561" s="10" t="s">
        <v>13265</v>
      </c>
      <c r="BL561" s="11">
        <v>0.33</v>
      </c>
    </row>
    <row r="562" spans="2:64">
      <c r="B562" t="s">
        <v>3030</v>
      </c>
      <c r="C562" t="str">
        <f>LEFT(Table2[[#This Row],[Category]], FIND("|", B562 &amp; "|") - 1)</f>
        <v>Electronics</v>
      </c>
      <c r="D562" s="1">
        <v>0.16</v>
      </c>
      <c r="F562" s="10" t="s">
        <v>12106</v>
      </c>
      <c r="G562" s="8" t="str">
        <f t="shared" si="16"/>
        <v>INKULTURE Stainless_Steel Measuring</v>
      </c>
      <c r="H562" s="12">
        <v>0.6</v>
      </c>
      <c r="M562" s="7" t="s">
        <v>4620</v>
      </c>
      <c r="N562" s="8">
        <v>3.8</v>
      </c>
      <c r="R562" s="8"/>
      <c r="T562" t="s">
        <v>13267</v>
      </c>
      <c r="W562" s="8">
        <v>799</v>
      </c>
      <c r="X562" s="8">
        <v>4.3</v>
      </c>
      <c r="AG562" s="8" t="s">
        <v>13142</v>
      </c>
      <c r="AH562" s="34">
        <v>1500</v>
      </c>
      <c r="AI562" s="15">
        <v>9695</v>
      </c>
      <c r="AJ562" s="31">
        <f t="shared" si="17"/>
        <v>14542500</v>
      </c>
      <c r="AO562" s="11">
        <v>0.47</v>
      </c>
      <c r="AP562" s="8">
        <v>4.3</v>
      </c>
      <c r="BG562" s="8" t="s">
        <v>13266</v>
      </c>
      <c r="BH562" s="8">
        <v>4.3</v>
      </c>
      <c r="BK562" s="8" t="s">
        <v>13266</v>
      </c>
      <c r="BL562" s="11">
        <v>0.47</v>
      </c>
    </row>
    <row r="563" spans="2:64">
      <c r="B563" t="s">
        <v>3762</v>
      </c>
      <c r="C563" t="str">
        <f>LEFT(Table2[[#This Row],[Category]], FIND("|", B563 &amp; "|") - 1)</f>
        <v>Electronics</v>
      </c>
      <c r="D563" s="1">
        <v>0.75</v>
      </c>
      <c r="F563" s="8" t="s">
        <v>6758</v>
      </c>
      <c r="G563" s="8" t="str">
        <f t="shared" si="16"/>
        <v>INOVERA World Map</v>
      </c>
      <c r="H563" s="11">
        <v>0.5</v>
      </c>
      <c r="M563" s="9" t="s">
        <v>4630</v>
      </c>
      <c r="N563" s="10">
        <v>4.3</v>
      </c>
      <c r="R563" s="8"/>
      <c r="T563" t="s">
        <v>13561</v>
      </c>
      <c r="W563" s="8">
        <v>199</v>
      </c>
      <c r="X563" s="8">
        <v>4.0999999999999996</v>
      </c>
      <c r="AG563" s="8" t="s">
        <v>13142</v>
      </c>
      <c r="AH563" s="34">
        <v>499</v>
      </c>
      <c r="AI563" s="15">
        <v>1996</v>
      </c>
      <c r="AJ563" s="31">
        <f t="shared" si="17"/>
        <v>996004</v>
      </c>
      <c r="AO563" s="11">
        <v>0.6</v>
      </c>
      <c r="AP563" s="8">
        <v>4.0999999999999996</v>
      </c>
      <c r="BG563" s="10" t="s">
        <v>13267</v>
      </c>
      <c r="BH563" s="8">
        <v>4.0999999999999996</v>
      </c>
      <c r="BK563" s="10" t="s">
        <v>13267</v>
      </c>
      <c r="BL563" s="11">
        <v>0.6</v>
      </c>
    </row>
    <row r="564" spans="2:64">
      <c r="B564" t="s">
        <v>13084</v>
      </c>
      <c r="C564" t="str">
        <f>LEFT(Table2[[#This Row],[Category]], FIND("|", B564 &amp; "|") - 1)</f>
        <v>Computer&amp;Accessories</v>
      </c>
      <c r="D564" s="1">
        <v>0.69</v>
      </c>
      <c r="F564" s="10" t="s">
        <v>11642</v>
      </c>
      <c r="G564" s="8" t="str">
        <f t="shared" si="16"/>
        <v>InstaCuppa Milk Frother</v>
      </c>
      <c r="H564" s="12">
        <v>0.27</v>
      </c>
      <c r="M564" s="7" t="s">
        <v>637</v>
      </c>
      <c r="N564" s="8">
        <v>4.3</v>
      </c>
      <c r="R564" s="8"/>
      <c r="T564" t="s">
        <v>13561</v>
      </c>
      <c r="W564" s="16">
        <v>1149</v>
      </c>
      <c r="X564" s="8">
        <v>3.5</v>
      </c>
      <c r="AG564" s="8" t="s">
        <v>13142</v>
      </c>
      <c r="AH564" s="34">
        <v>1899</v>
      </c>
      <c r="AI564" s="15">
        <v>24</v>
      </c>
      <c r="AJ564" s="31">
        <f t="shared" si="17"/>
        <v>45576</v>
      </c>
      <c r="AO564" s="11">
        <v>0.39</v>
      </c>
      <c r="AP564" s="8">
        <v>3.5</v>
      </c>
      <c r="BG564" s="8" t="s">
        <v>13561</v>
      </c>
      <c r="BH564" s="8">
        <v>3.5</v>
      </c>
      <c r="BK564" s="8" t="s">
        <v>13561</v>
      </c>
      <c r="BL564" s="11">
        <v>0.39</v>
      </c>
    </row>
    <row r="565" spans="2:64">
      <c r="B565" t="s">
        <v>3958</v>
      </c>
      <c r="C565" t="str">
        <f>LEFT(Table2[[#This Row],[Category]], FIND("|", B565 &amp; "|") - 1)</f>
        <v>Electronics</v>
      </c>
      <c r="D565" s="1">
        <v>0.74</v>
      </c>
      <c r="F565" s="10" t="s">
        <v>9690</v>
      </c>
      <c r="G565" s="8" t="str">
        <f t="shared" si="16"/>
        <v>InstaCuppa Portable Blender</v>
      </c>
      <c r="H565" s="12">
        <v>0.2</v>
      </c>
      <c r="M565" s="9" t="s">
        <v>4642</v>
      </c>
      <c r="N565" s="10">
        <v>4.3</v>
      </c>
      <c r="R565" s="8"/>
      <c r="T565" t="s">
        <v>13562</v>
      </c>
      <c r="W565" s="8">
        <v>254</v>
      </c>
      <c r="X565" s="8">
        <v>4</v>
      </c>
      <c r="AG565" s="8" t="s">
        <v>13084</v>
      </c>
      <c r="AH565" s="34">
        <v>799</v>
      </c>
      <c r="AI565" s="15">
        <v>2905</v>
      </c>
      <c r="AJ565" s="31">
        <f t="shared" si="17"/>
        <v>2321095</v>
      </c>
      <c r="AO565" s="11">
        <v>0.68</v>
      </c>
      <c r="AP565" s="8">
        <v>4</v>
      </c>
      <c r="BG565" s="10" t="s">
        <v>13561</v>
      </c>
      <c r="BH565" s="8">
        <v>4</v>
      </c>
      <c r="BK565" s="10" t="s">
        <v>13561</v>
      </c>
      <c r="BL565" s="11">
        <v>0.68</v>
      </c>
    </row>
    <row r="566" spans="2:64">
      <c r="B566" t="s">
        <v>13084</v>
      </c>
      <c r="C566" t="str">
        <f>LEFT(Table2[[#This Row],[Category]], FIND("|", B566 &amp; "|") - 1)</f>
        <v>Computer&amp;Accessories</v>
      </c>
      <c r="D566" s="1">
        <v>0.77</v>
      </c>
      <c r="F566" s="8" t="s">
        <v>9800</v>
      </c>
      <c r="G566" s="8" t="str">
        <f t="shared" si="16"/>
        <v>InstaCuppa Portable Blender</v>
      </c>
      <c r="H566" s="11">
        <v>0.2</v>
      </c>
      <c r="M566" s="7" t="s">
        <v>672</v>
      </c>
      <c r="N566" s="8">
        <v>4</v>
      </c>
      <c r="R566" s="8"/>
      <c r="T566" t="s">
        <v>13562</v>
      </c>
      <c r="W566" s="16">
        <v>2399</v>
      </c>
      <c r="X566" s="8">
        <v>4.0999999999999996</v>
      </c>
      <c r="AG566" s="8" t="s">
        <v>13142</v>
      </c>
      <c r="AH566" s="34">
        <v>4590</v>
      </c>
      <c r="AI566" s="15">
        <v>444</v>
      </c>
      <c r="AJ566" s="31">
        <f t="shared" si="17"/>
        <v>2037960</v>
      </c>
      <c r="AO566" s="11">
        <v>0.48</v>
      </c>
      <c r="AP566" s="8">
        <v>4.0999999999999996</v>
      </c>
      <c r="BG566" s="8" t="s">
        <v>13562</v>
      </c>
      <c r="BH566" s="8">
        <v>4.0999999999999996</v>
      </c>
      <c r="BK566" s="8" t="s">
        <v>13562</v>
      </c>
      <c r="BL566" s="11">
        <v>0.48</v>
      </c>
    </row>
    <row r="567" spans="2:64">
      <c r="B567" t="s">
        <v>3147</v>
      </c>
      <c r="C567" t="str">
        <f>LEFT(Table2[[#This Row],[Category]], FIND("|", B567 &amp; "|") - 1)</f>
        <v>Electronics</v>
      </c>
      <c r="D567" s="1">
        <v>0.6</v>
      </c>
      <c r="F567" s="8" t="s">
        <v>9740</v>
      </c>
      <c r="G567" s="8" t="str">
        <f t="shared" si="16"/>
        <v>InstaCuppa Rechargeable Mini</v>
      </c>
      <c r="H567" s="11">
        <v>0.33</v>
      </c>
      <c r="M567" s="9" t="s">
        <v>4653</v>
      </c>
      <c r="N567" s="10">
        <v>3.9</v>
      </c>
      <c r="R567" s="8"/>
      <c r="T567" t="s">
        <v>13268</v>
      </c>
      <c r="W567" s="13">
        <v>3599</v>
      </c>
      <c r="X567" s="10">
        <v>3.9</v>
      </c>
      <c r="AG567" s="10" t="s">
        <v>13142</v>
      </c>
      <c r="AH567" s="35">
        <v>7290</v>
      </c>
      <c r="AI567" s="14">
        <v>942</v>
      </c>
      <c r="AJ567" s="31">
        <f t="shared" si="17"/>
        <v>6867180</v>
      </c>
      <c r="AO567" s="12">
        <v>0.51</v>
      </c>
      <c r="AP567" s="10">
        <v>3.9</v>
      </c>
      <c r="BG567" s="10" t="s">
        <v>13562</v>
      </c>
      <c r="BH567" s="10">
        <v>3.9</v>
      </c>
      <c r="BK567" s="10" t="s">
        <v>13562</v>
      </c>
      <c r="BL567" s="12">
        <v>0.51</v>
      </c>
    </row>
    <row r="568" spans="2:64">
      <c r="B568" t="s">
        <v>2975</v>
      </c>
      <c r="C568" t="str">
        <f>LEFT(Table2[[#This Row],[Category]], FIND("|", B568 &amp; "|") - 1)</f>
        <v>Electronics</v>
      </c>
      <c r="D568" s="1">
        <v>0.21</v>
      </c>
      <c r="F568" s="10" t="s">
        <v>11341</v>
      </c>
      <c r="G568" s="8" t="str">
        <f t="shared" si="16"/>
        <v>Instant Pot Air</v>
      </c>
      <c r="H568" s="12">
        <v>0.75</v>
      </c>
      <c r="M568" s="7" t="s">
        <v>4658</v>
      </c>
      <c r="N568" s="8">
        <v>4.0999999999999996</v>
      </c>
      <c r="R568" s="8"/>
      <c r="T568" t="s">
        <v>13269</v>
      </c>
      <c r="W568" s="16">
        <v>20990</v>
      </c>
      <c r="X568" s="8">
        <v>4.0999999999999996</v>
      </c>
      <c r="AG568" s="8" t="s">
        <v>13083</v>
      </c>
      <c r="AH568" s="34">
        <v>44990</v>
      </c>
      <c r="AI568" s="15">
        <v>1259</v>
      </c>
      <c r="AJ568" s="31">
        <f t="shared" si="17"/>
        <v>56642410</v>
      </c>
      <c r="AO568" s="11">
        <v>0.53</v>
      </c>
      <c r="AP568" s="8">
        <v>4.0999999999999996</v>
      </c>
      <c r="BG568" s="8" t="s">
        <v>13268</v>
      </c>
      <c r="BH568" s="8">
        <v>4.0999999999999996</v>
      </c>
      <c r="BK568" s="8" t="s">
        <v>13268</v>
      </c>
      <c r="BL568" s="11">
        <v>0.53</v>
      </c>
    </row>
    <row r="569" spans="2:64">
      <c r="B569" t="s">
        <v>2933</v>
      </c>
      <c r="C569" t="str">
        <f>LEFT(Table2[[#This Row],[Category]], FIND("|", B569 &amp; "|") - 1)</f>
        <v>Electronics</v>
      </c>
      <c r="D569" s="1">
        <v>0.73</v>
      </c>
      <c r="F569" s="10" t="s">
        <v>8323</v>
      </c>
      <c r="G569" s="8" t="str">
        <f t="shared" si="16"/>
        <v>Inventis 5V 1.2W</v>
      </c>
      <c r="H569" s="12">
        <v>0</v>
      </c>
      <c r="M569" s="9" t="s">
        <v>4662</v>
      </c>
      <c r="N569" s="10">
        <v>3.7</v>
      </c>
      <c r="R569" s="8"/>
      <c r="T569" t="s">
        <v>13270</v>
      </c>
      <c r="W569" s="16">
        <v>32990</v>
      </c>
      <c r="X569" s="8">
        <v>4.0999999999999996</v>
      </c>
      <c r="AG569" s="8" t="s">
        <v>13083</v>
      </c>
      <c r="AH569" s="34">
        <v>54990</v>
      </c>
      <c r="AI569" s="15">
        <v>1555</v>
      </c>
      <c r="AJ569" s="31">
        <f t="shared" si="17"/>
        <v>85509450</v>
      </c>
      <c r="AO569" s="11">
        <v>0.4</v>
      </c>
      <c r="AP569" s="8">
        <v>4.0999999999999996</v>
      </c>
      <c r="BG569" s="10" t="s">
        <v>13269</v>
      </c>
      <c r="BH569" s="8">
        <v>4.0999999999999996</v>
      </c>
      <c r="BK569" s="10" t="s">
        <v>13269</v>
      </c>
      <c r="BL569" s="11">
        <v>0.4</v>
      </c>
    </row>
    <row r="570" spans="2:64">
      <c r="B570" t="s">
        <v>2975</v>
      </c>
      <c r="C570" t="str">
        <f>LEFT(Table2[[#This Row],[Category]], FIND("|", B570 &amp; "|") - 1)</f>
        <v>Electronics</v>
      </c>
      <c r="D570" s="1">
        <v>0.49</v>
      </c>
      <c r="F570" s="10" t="s">
        <v>12086</v>
      </c>
      <c r="G570" s="8" t="str">
        <f t="shared" si="16"/>
        <v>IONIX Activated Carbon</v>
      </c>
      <c r="H570" s="12">
        <v>0.69</v>
      </c>
      <c r="M570" s="7" t="s">
        <v>4672</v>
      </c>
      <c r="N570" s="8">
        <v>4.2</v>
      </c>
      <c r="R570" s="8"/>
      <c r="T570" t="s">
        <v>13563</v>
      </c>
      <c r="W570" s="16">
        <v>1448</v>
      </c>
      <c r="X570" s="8">
        <v>4.5</v>
      </c>
      <c r="AG570" s="8" t="s">
        <v>13142</v>
      </c>
      <c r="AH570" s="34">
        <v>2999</v>
      </c>
      <c r="AI570" s="15">
        <v>19</v>
      </c>
      <c r="AJ570" s="31">
        <f t="shared" si="17"/>
        <v>56981</v>
      </c>
      <c r="AO570" s="11">
        <v>0.52</v>
      </c>
      <c r="AP570" s="8">
        <v>4.5</v>
      </c>
      <c r="BG570" s="8" t="s">
        <v>13270</v>
      </c>
      <c r="BH570" s="8">
        <v>4.5</v>
      </c>
      <c r="BK570" s="8" t="s">
        <v>13270</v>
      </c>
      <c r="BL570" s="11">
        <v>0.52</v>
      </c>
    </row>
    <row r="571" spans="2:64">
      <c r="B571" t="s">
        <v>13084</v>
      </c>
      <c r="C571" t="str">
        <f>LEFT(Table2[[#This Row],[Category]], FIND("|", B571 &amp; "|") - 1)</f>
        <v>Computer&amp;Accessories</v>
      </c>
      <c r="D571" s="1">
        <v>0.6</v>
      </c>
      <c r="F571" s="8" t="s">
        <v>11995</v>
      </c>
      <c r="G571" s="8" t="str">
        <f t="shared" si="16"/>
        <v>Ionix Jewellery Scale</v>
      </c>
      <c r="H571" s="11">
        <v>0.51</v>
      </c>
      <c r="M571" s="9" t="s">
        <v>692</v>
      </c>
      <c r="N571" s="10">
        <v>4.0999999999999996</v>
      </c>
      <c r="R571" s="8"/>
      <c r="T571" t="s">
        <v>13563</v>
      </c>
      <c r="W571" s="8">
        <v>649</v>
      </c>
      <c r="X571" s="8">
        <v>3.8</v>
      </c>
      <c r="AG571" s="8" t="s">
        <v>13142</v>
      </c>
      <c r="AH571" s="34">
        <v>999</v>
      </c>
      <c r="AI571" s="15">
        <v>49</v>
      </c>
      <c r="AJ571" s="31">
        <f t="shared" si="17"/>
        <v>48951</v>
      </c>
      <c r="AO571" s="11">
        <v>0.35</v>
      </c>
      <c r="AP571" s="8">
        <v>3.8</v>
      </c>
      <c r="BG571" s="10" t="s">
        <v>13563</v>
      </c>
      <c r="BH571" s="8">
        <v>3.8</v>
      </c>
      <c r="BK571" s="10" t="s">
        <v>13563</v>
      </c>
      <c r="BL571" s="11">
        <v>0.35</v>
      </c>
    </row>
    <row r="572" spans="2:64">
      <c r="B572" t="s">
        <v>13084</v>
      </c>
      <c r="C572" t="str">
        <f>LEFT(Table2[[#This Row],[Category]], FIND("|", B572 &amp; "|") - 1)</f>
        <v>Computer&amp;Accessories</v>
      </c>
      <c r="D572" s="1">
        <v>0.55000000000000004</v>
      </c>
      <c r="F572" s="10" t="s">
        <v>12850</v>
      </c>
      <c r="G572" s="8" t="str">
        <f t="shared" si="16"/>
        <v>IONIX Tap filter</v>
      </c>
      <c r="H572" s="12">
        <v>0.72</v>
      </c>
      <c r="M572" s="7" t="s">
        <v>702</v>
      </c>
      <c r="N572" s="8">
        <v>4</v>
      </c>
      <c r="R572" s="8"/>
      <c r="T572" t="s">
        <v>13563</v>
      </c>
      <c r="W572" s="8">
        <v>299</v>
      </c>
      <c r="X572" s="8">
        <v>3.9</v>
      </c>
      <c r="AG572" s="8" t="s">
        <v>13142</v>
      </c>
      <c r="AH572" s="34">
        <v>499</v>
      </c>
      <c r="AI572" s="15">
        <v>1015</v>
      </c>
      <c r="AJ572" s="31">
        <f t="shared" si="17"/>
        <v>506485</v>
      </c>
      <c r="AO572" s="11">
        <v>0.4</v>
      </c>
      <c r="AP572" s="8">
        <v>3.9</v>
      </c>
      <c r="BG572" s="8" t="s">
        <v>13563</v>
      </c>
      <c r="BH572" s="8">
        <v>3.9</v>
      </c>
      <c r="BK572" s="8" t="s">
        <v>13563</v>
      </c>
      <c r="BL572" s="11">
        <v>0.4</v>
      </c>
    </row>
    <row r="573" spans="2:64">
      <c r="B573" t="s">
        <v>3418</v>
      </c>
      <c r="C573" t="str">
        <f>LEFT(Table2[[#This Row],[Category]], FIND("|", B573 &amp; "|") - 1)</f>
        <v>Electronics</v>
      </c>
      <c r="D573" s="1">
        <v>0.55000000000000004</v>
      </c>
      <c r="F573" s="8" t="s">
        <v>4424</v>
      </c>
      <c r="G573" s="8" t="str">
        <f t="shared" si="16"/>
        <v>iPhone Original 20W</v>
      </c>
      <c r="H573" s="11">
        <v>0.8</v>
      </c>
      <c r="M573" s="9" t="s">
        <v>4686</v>
      </c>
      <c r="N573" s="10">
        <v>4.5999999999999996</v>
      </c>
      <c r="R573" s="8"/>
      <c r="T573" t="s">
        <v>13563</v>
      </c>
      <c r="W573" s="10">
        <v>599</v>
      </c>
      <c r="X573" s="10">
        <v>4</v>
      </c>
      <c r="AG573" s="10" t="s">
        <v>13084</v>
      </c>
      <c r="AH573" s="35">
        <v>899</v>
      </c>
      <c r="AI573" s="14">
        <v>4018</v>
      </c>
      <c r="AJ573" s="31">
        <f t="shared" si="17"/>
        <v>3612182</v>
      </c>
      <c r="AO573" s="12">
        <v>0.33</v>
      </c>
      <c r="AP573" s="10">
        <v>4</v>
      </c>
      <c r="BG573" s="10" t="s">
        <v>13563</v>
      </c>
      <c r="BH573" s="10">
        <v>4</v>
      </c>
      <c r="BK573" s="10" t="s">
        <v>13563</v>
      </c>
      <c r="BL573" s="12">
        <v>0.33</v>
      </c>
    </row>
    <row r="574" spans="2:64">
      <c r="B574" t="s">
        <v>2975</v>
      </c>
      <c r="C574" t="str">
        <f>LEFT(Table2[[#This Row],[Category]], FIND("|", B574 &amp; "|") - 1)</f>
        <v>Electronics</v>
      </c>
      <c r="D574" s="1">
        <v>0.28999999999999998</v>
      </c>
      <c r="F574" s="8" t="s">
        <v>4477</v>
      </c>
      <c r="G574" s="8" t="str">
        <f t="shared" si="16"/>
        <v>iQOO 9 SE</v>
      </c>
      <c r="H574" s="11">
        <v>0.25</v>
      </c>
      <c r="M574" s="7" t="s">
        <v>4696</v>
      </c>
      <c r="N574" s="8">
        <v>3.9</v>
      </c>
      <c r="R574" s="8"/>
      <c r="T574" t="s">
        <v>13563</v>
      </c>
      <c r="W574" s="8">
        <v>369</v>
      </c>
      <c r="X574" s="8">
        <v>4</v>
      </c>
      <c r="AG574" s="8" t="s">
        <v>13083</v>
      </c>
      <c r="AH574" s="34">
        <v>1600</v>
      </c>
      <c r="AI574" s="15">
        <v>32625</v>
      </c>
      <c r="AJ574" s="31">
        <f t="shared" si="17"/>
        <v>52200000</v>
      </c>
      <c r="AO574" s="11">
        <v>0.77</v>
      </c>
      <c r="AP574" s="8">
        <v>4</v>
      </c>
      <c r="BG574" s="8" t="s">
        <v>13563</v>
      </c>
      <c r="BH574" s="8">
        <v>4</v>
      </c>
      <c r="BK574" s="8" t="s">
        <v>13563</v>
      </c>
      <c r="BL574" s="11">
        <v>0.77</v>
      </c>
    </row>
    <row r="575" spans="2:64">
      <c r="B575" t="s">
        <v>2933</v>
      </c>
      <c r="C575" t="str">
        <f>LEFT(Table2[[#This Row],[Category]], FIND("|", B575 &amp; "|") - 1)</f>
        <v>Electronics</v>
      </c>
      <c r="D575" s="1">
        <v>0.5</v>
      </c>
      <c r="F575" s="8" t="s">
        <v>3397</v>
      </c>
      <c r="G575" s="8" t="str">
        <f t="shared" si="16"/>
        <v>iQOO Neo 6</v>
      </c>
      <c r="H575" s="11">
        <v>0.17</v>
      </c>
      <c r="M575" s="9" t="s">
        <v>4706</v>
      </c>
      <c r="N575" s="10">
        <v>4</v>
      </c>
      <c r="R575" s="8"/>
      <c r="T575" t="s">
        <v>13563</v>
      </c>
      <c r="W575" s="8">
        <v>369</v>
      </c>
      <c r="X575" s="8">
        <v>4</v>
      </c>
      <c r="AG575" s="8" t="s">
        <v>13083</v>
      </c>
      <c r="AH575" s="34">
        <v>1600</v>
      </c>
      <c r="AI575" s="15">
        <v>32625</v>
      </c>
      <c r="AJ575" s="31">
        <f t="shared" si="17"/>
        <v>52200000</v>
      </c>
      <c r="AO575" s="11">
        <v>0.77</v>
      </c>
      <c r="AP575" s="8">
        <v>4</v>
      </c>
      <c r="BG575" s="10" t="s">
        <v>13563</v>
      </c>
      <c r="BH575" s="8">
        <v>4</v>
      </c>
      <c r="BK575" s="10" t="s">
        <v>13563</v>
      </c>
      <c r="BL575" s="11">
        <v>0.77</v>
      </c>
    </row>
    <row r="576" spans="2:64">
      <c r="B576" t="s">
        <v>2933</v>
      </c>
      <c r="C576" t="str">
        <f>LEFT(Table2[[#This Row],[Category]], FIND("|", B576 &amp; "|") - 1)</f>
        <v>Electronics</v>
      </c>
      <c r="D576" s="1">
        <v>0.78</v>
      </c>
      <c r="F576" s="10" t="s">
        <v>3221</v>
      </c>
      <c r="G576" s="8" t="str">
        <f t="shared" si="16"/>
        <v>iQOO vivo Z6</v>
      </c>
      <c r="H576" s="12">
        <v>0.21</v>
      </c>
      <c r="M576" s="7" t="s">
        <v>4716</v>
      </c>
      <c r="N576" s="8">
        <v>4.3</v>
      </c>
      <c r="R576" s="8"/>
      <c r="T576" t="s">
        <v>13563</v>
      </c>
      <c r="W576" s="16">
        <v>1409</v>
      </c>
      <c r="X576" s="8">
        <v>3.9</v>
      </c>
      <c r="AG576" s="8" t="s">
        <v>13084</v>
      </c>
      <c r="AH576" s="34">
        <v>2199</v>
      </c>
      <c r="AI576" s="15">
        <v>427</v>
      </c>
      <c r="AJ576" s="31">
        <f t="shared" si="17"/>
        <v>938973</v>
      </c>
      <c r="AO576" s="11">
        <v>0.36</v>
      </c>
      <c r="AP576" s="8">
        <v>3.9</v>
      </c>
      <c r="BG576" s="8" t="s">
        <v>13563</v>
      </c>
      <c r="BH576" s="8">
        <v>3.9</v>
      </c>
      <c r="BK576" s="8" t="s">
        <v>13563</v>
      </c>
      <c r="BL576" s="11">
        <v>0.36</v>
      </c>
    </row>
    <row r="577" spans="2:64">
      <c r="B577" t="s">
        <v>3147</v>
      </c>
      <c r="C577" t="str">
        <f>LEFT(Table2[[#This Row],[Category]], FIND("|", B577 &amp; "|") - 1)</f>
        <v>Electronics</v>
      </c>
      <c r="D577" s="1">
        <v>0.56000000000000005</v>
      </c>
      <c r="F577" s="10" t="s">
        <v>3815</v>
      </c>
      <c r="G577" s="8" t="str">
        <f t="shared" si="16"/>
        <v>iQOO vivo Z6</v>
      </c>
      <c r="H577" s="12">
        <v>0.18</v>
      </c>
      <c r="M577" s="9" t="s">
        <v>4720</v>
      </c>
      <c r="N577" s="10">
        <v>4.4000000000000004</v>
      </c>
      <c r="R577" s="8"/>
      <c r="T577" t="s">
        <v>13563</v>
      </c>
      <c r="W577" s="8">
        <v>770</v>
      </c>
      <c r="X577" s="8">
        <v>4.3</v>
      </c>
      <c r="AG577" s="8" t="s">
        <v>13084</v>
      </c>
      <c r="AH577" s="34">
        <v>1547</v>
      </c>
      <c r="AI577" s="15">
        <v>2585</v>
      </c>
      <c r="AJ577" s="31">
        <f t="shared" si="17"/>
        <v>3998995</v>
      </c>
      <c r="AO577" s="11">
        <v>0.5</v>
      </c>
      <c r="AP577" s="8">
        <v>4.3</v>
      </c>
      <c r="BG577" s="10" t="s">
        <v>13563</v>
      </c>
      <c r="BH577" s="8">
        <v>4.3</v>
      </c>
      <c r="BK577" s="10" t="s">
        <v>13563</v>
      </c>
      <c r="BL577" s="11">
        <v>0.5</v>
      </c>
    </row>
    <row r="578" spans="2:64">
      <c r="B578" t="s">
        <v>3418</v>
      </c>
      <c r="C578" t="str">
        <f>LEFT(Table2[[#This Row],[Category]], FIND("|", B578 &amp; "|") - 1)</f>
        <v>Electronics</v>
      </c>
      <c r="D578" s="1">
        <v>0.56999999999999995</v>
      </c>
      <c r="F578" s="10" t="s">
        <v>3894</v>
      </c>
      <c r="G578" s="8" t="str">
        <f t="shared" ref="G578:G641" si="18">LEFT(F578,FIND(" ",F578,FIND(" ",F578,FIND(" ",F578)+1)+1)-1)</f>
        <v>iQOO vivo Z6</v>
      </c>
      <c r="H578" s="12">
        <v>0.21</v>
      </c>
      <c r="M578" s="7" t="s">
        <v>4730</v>
      </c>
      <c r="N578" s="8">
        <v>4.0999999999999996</v>
      </c>
      <c r="R578" s="8"/>
      <c r="T578" t="s">
        <v>13563</v>
      </c>
      <c r="W578" s="8">
        <v>828</v>
      </c>
      <c r="X578" s="8">
        <v>4.2</v>
      </c>
      <c r="AG578" s="8" t="s">
        <v>13084</v>
      </c>
      <c r="AH578" s="34">
        <v>861</v>
      </c>
      <c r="AI578" s="15">
        <v>4567</v>
      </c>
      <c r="AJ578" s="31">
        <f t="shared" si="17"/>
        <v>3932187</v>
      </c>
      <c r="AO578" s="11">
        <v>0.04</v>
      </c>
      <c r="AP578" s="8">
        <v>4.2</v>
      </c>
      <c r="BG578" s="8" t="s">
        <v>13563</v>
      </c>
      <c r="BH578" s="8">
        <v>4.2</v>
      </c>
      <c r="BK578" s="8" t="s">
        <v>13563</v>
      </c>
      <c r="BL578" s="11">
        <v>0.04</v>
      </c>
    </row>
    <row r="579" spans="2:64">
      <c r="B579" t="s">
        <v>2964</v>
      </c>
      <c r="C579" t="str">
        <f>LEFT(Table2[[#This Row],[Category]], FIND("|", B579 &amp; "|") - 1)</f>
        <v>Electronics</v>
      </c>
      <c r="D579" s="1">
        <v>0.17</v>
      </c>
      <c r="F579" s="10" t="s">
        <v>3457</v>
      </c>
      <c r="G579" s="8" t="str">
        <f t="shared" si="18"/>
        <v>iQOO Z6 44W</v>
      </c>
      <c r="H579" s="12">
        <v>0.3</v>
      </c>
      <c r="M579" s="9" t="s">
        <v>4740</v>
      </c>
      <c r="N579" s="10">
        <v>4.0999999999999996</v>
      </c>
      <c r="R579" s="8"/>
      <c r="T579" t="s">
        <v>13563</v>
      </c>
      <c r="W579" s="10">
        <v>717</v>
      </c>
      <c r="X579" s="10">
        <v>4</v>
      </c>
      <c r="AG579" s="10" t="s">
        <v>13084</v>
      </c>
      <c r="AH579" s="35">
        <v>761</v>
      </c>
      <c r="AI579" s="14">
        <v>7199</v>
      </c>
      <c r="AJ579" s="31">
        <f t="shared" ref="AJ579:AJ642" si="19">PRODUCT(AH579,AI579)</f>
        <v>5478439</v>
      </c>
      <c r="AO579" s="12">
        <v>0.06</v>
      </c>
      <c r="AP579" s="10">
        <v>4</v>
      </c>
      <c r="BG579" s="10" t="s">
        <v>13563</v>
      </c>
      <c r="BH579" s="10">
        <v>4</v>
      </c>
      <c r="BK579" s="10" t="s">
        <v>13563</v>
      </c>
      <c r="BL579" s="12">
        <v>0.06</v>
      </c>
    </row>
    <row r="580" spans="2:64">
      <c r="B580" t="s">
        <v>4752</v>
      </c>
      <c r="C580" t="str">
        <f>LEFT(Table2[[#This Row],[Category]], FIND("|", B580 &amp; "|") - 1)</f>
        <v>Electronics</v>
      </c>
      <c r="D580" s="1">
        <v>0.82</v>
      </c>
      <c r="F580" s="8" t="s">
        <v>3689</v>
      </c>
      <c r="G580" s="8" t="str">
        <f t="shared" si="18"/>
        <v>iQOO Z6 44W</v>
      </c>
      <c r="H580" s="11">
        <v>0.26</v>
      </c>
      <c r="M580" s="7" t="s">
        <v>4750</v>
      </c>
      <c r="N580" s="8">
        <v>4.0999999999999996</v>
      </c>
      <c r="R580" s="8"/>
      <c r="T580" t="s">
        <v>13563</v>
      </c>
      <c r="W580" s="16">
        <v>3999</v>
      </c>
      <c r="X580" s="8">
        <v>3.5</v>
      </c>
      <c r="AG580" s="8" t="s">
        <v>13084</v>
      </c>
      <c r="AH580" s="34">
        <v>4332.96</v>
      </c>
      <c r="AI580" s="15">
        <v>21762</v>
      </c>
      <c r="AJ580" s="31">
        <f t="shared" si="19"/>
        <v>94293875.519999996</v>
      </c>
      <c r="AO580" s="11">
        <v>0.08</v>
      </c>
      <c r="AP580" s="8">
        <v>3.5</v>
      </c>
      <c r="BG580" s="8" t="s">
        <v>13563</v>
      </c>
      <c r="BH580" s="8">
        <v>3.5</v>
      </c>
      <c r="BK580" s="8" t="s">
        <v>13563</v>
      </c>
      <c r="BL580" s="11">
        <v>0.08</v>
      </c>
    </row>
    <row r="581" spans="2:64">
      <c r="B581" t="s">
        <v>2933</v>
      </c>
      <c r="C581" t="str">
        <f>LEFT(Table2[[#This Row],[Category]], FIND("|", B581 &amp; "|") - 1)</f>
        <v>Electronics</v>
      </c>
      <c r="D581" s="1">
        <v>0.75</v>
      </c>
      <c r="F581" s="8" t="s">
        <v>3741</v>
      </c>
      <c r="G581" s="8" t="str">
        <f t="shared" si="18"/>
        <v>iQOO Z6 44W</v>
      </c>
      <c r="H581" s="11">
        <v>0.3</v>
      </c>
      <c r="M581" s="9" t="s">
        <v>4761</v>
      </c>
      <c r="N581" s="10">
        <v>4.4000000000000004</v>
      </c>
      <c r="R581" s="8"/>
      <c r="T581" t="s">
        <v>13563</v>
      </c>
      <c r="W581" s="16">
        <v>5899</v>
      </c>
      <c r="X581" s="8">
        <v>3.6</v>
      </c>
      <c r="AG581" s="8" t="s">
        <v>13084</v>
      </c>
      <c r="AH581" s="34">
        <v>7005</v>
      </c>
      <c r="AI581" s="15">
        <v>4199</v>
      </c>
      <c r="AJ581" s="31">
        <f t="shared" si="19"/>
        <v>29413995</v>
      </c>
      <c r="AO581" s="11">
        <v>0.16</v>
      </c>
      <c r="AP581" s="8">
        <v>3.6</v>
      </c>
      <c r="BG581" s="10" t="s">
        <v>13563</v>
      </c>
      <c r="BH581" s="8">
        <v>3.6</v>
      </c>
      <c r="BK581" s="10" t="s">
        <v>13563</v>
      </c>
      <c r="BL581" s="11">
        <v>0.16</v>
      </c>
    </row>
    <row r="582" spans="2:64">
      <c r="B582" t="s">
        <v>3480</v>
      </c>
      <c r="C582" t="str">
        <f>LEFT(Table2[[#This Row],[Category]], FIND("|", B582 &amp; "|") - 1)</f>
        <v>Electronics</v>
      </c>
      <c r="D582" s="1">
        <v>0.79</v>
      </c>
      <c r="F582" s="10" t="s">
        <v>4060</v>
      </c>
      <c r="G582" s="8" t="str">
        <f t="shared" si="18"/>
        <v>iQOO Z6 44W</v>
      </c>
      <c r="H582" s="12">
        <v>0.26</v>
      </c>
      <c r="M582" s="7" t="s">
        <v>4770</v>
      </c>
      <c r="N582" s="8">
        <v>4.5</v>
      </c>
      <c r="R582" s="8"/>
      <c r="T582" t="s">
        <v>13563</v>
      </c>
      <c r="W582" s="16">
        <v>1519</v>
      </c>
      <c r="X582" s="8">
        <v>4.3</v>
      </c>
      <c r="AG582" s="8" t="s">
        <v>13084</v>
      </c>
      <c r="AH582" s="34">
        <v>3499</v>
      </c>
      <c r="AI582" s="15">
        <v>408</v>
      </c>
      <c r="AJ582" s="31">
        <f t="shared" si="19"/>
        <v>1427592</v>
      </c>
      <c r="AO582" s="11">
        <v>0.56999999999999995</v>
      </c>
      <c r="AP582" s="8">
        <v>4.3</v>
      </c>
      <c r="BG582" s="8" t="s">
        <v>13563</v>
      </c>
      <c r="BH582" s="8">
        <v>4.3</v>
      </c>
      <c r="BK582" s="8" t="s">
        <v>13563</v>
      </c>
      <c r="BL582" s="11">
        <v>0.56999999999999995</v>
      </c>
    </row>
    <row r="583" spans="2:64">
      <c r="B583" t="s">
        <v>2975</v>
      </c>
      <c r="C583" t="str">
        <f>LEFT(Table2[[#This Row],[Category]], FIND("|", B583 &amp; "|") - 1)</f>
        <v>Electronics</v>
      </c>
      <c r="D583" s="1">
        <v>0.28000000000000003</v>
      </c>
      <c r="F583" s="8" t="s">
        <v>3288</v>
      </c>
      <c r="G583" s="8" t="str">
        <f t="shared" si="18"/>
        <v>iQOO Z6 Lite</v>
      </c>
      <c r="H583" s="11">
        <v>0.18</v>
      </c>
      <c r="M583" s="9" t="s">
        <v>4775</v>
      </c>
      <c r="N583" s="10">
        <v>4.0999999999999996</v>
      </c>
      <c r="R583" s="8"/>
      <c r="T583" t="s">
        <v>13563</v>
      </c>
      <c r="W583" s="10">
        <v>596</v>
      </c>
      <c r="X583" s="10">
        <v>4.4000000000000004</v>
      </c>
      <c r="AG583" s="10" t="s">
        <v>13084</v>
      </c>
      <c r="AH583" s="35">
        <v>723</v>
      </c>
      <c r="AI583" s="14">
        <v>3219</v>
      </c>
      <c r="AJ583" s="31">
        <f t="shared" si="19"/>
        <v>2327337</v>
      </c>
      <c r="AO583" s="12">
        <v>0.18</v>
      </c>
      <c r="AP583" s="10">
        <v>4.4000000000000004</v>
      </c>
      <c r="BG583" s="10" t="s">
        <v>13563</v>
      </c>
      <c r="BH583" s="10">
        <v>4.4000000000000004</v>
      </c>
      <c r="BK583" s="10" t="s">
        <v>13563</v>
      </c>
      <c r="BL583" s="12">
        <v>0.18</v>
      </c>
    </row>
    <row r="584" spans="2:64">
      <c r="B584" t="s">
        <v>3260</v>
      </c>
      <c r="C584" t="str">
        <f>LEFT(Table2[[#This Row],[Category]], FIND("|", B584 &amp; "|") - 1)</f>
        <v>Electronics</v>
      </c>
      <c r="D584" s="1">
        <v>0.72</v>
      </c>
      <c r="F584" s="10" t="s">
        <v>3693</v>
      </c>
      <c r="G584" s="8" t="str">
        <f t="shared" si="18"/>
        <v>iQOO Z6 Lite</v>
      </c>
      <c r="H584" s="12">
        <v>0.18</v>
      </c>
      <c r="M584" s="7" t="s">
        <v>4779</v>
      </c>
      <c r="N584" s="8">
        <v>4.2</v>
      </c>
      <c r="R584" s="8"/>
      <c r="T584" t="s">
        <v>13563</v>
      </c>
      <c r="W584" s="16">
        <v>1149</v>
      </c>
      <c r="X584" s="8">
        <v>4.3</v>
      </c>
      <c r="AG584" s="8" t="s">
        <v>13084</v>
      </c>
      <c r="AH584" s="34">
        <v>1800</v>
      </c>
      <c r="AI584" s="15">
        <v>4723</v>
      </c>
      <c r="AJ584" s="31">
        <f t="shared" si="19"/>
        <v>8501400</v>
      </c>
      <c r="AO584" s="11">
        <v>0.36</v>
      </c>
      <c r="AP584" s="8">
        <v>4.3</v>
      </c>
      <c r="BG584" s="8" t="s">
        <v>13563</v>
      </c>
      <c r="BH584" s="8">
        <v>4.3</v>
      </c>
      <c r="BK584" s="8" t="s">
        <v>13563</v>
      </c>
      <c r="BL584" s="11">
        <v>0.36</v>
      </c>
    </row>
    <row r="585" spans="2:64">
      <c r="B585" t="s">
        <v>3852</v>
      </c>
      <c r="C585" t="str">
        <f>LEFT(Table2[[#This Row],[Category]], FIND("|", B585 &amp; "|") - 1)</f>
        <v>Electronics</v>
      </c>
      <c r="D585" s="1">
        <v>0.63</v>
      </c>
      <c r="F585" s="8" t="s">
        <v>3785</v>
      </c>
      <c r="G585" s="8" t="str">
        <f t="shared" si="18"/>
        <v>iQOO Z6 Pro</v>
      </c>
      <c r="H585" s="11">
        <v>0.3</v>
      </c>
      <c r="M585" s="9" t="s">
        <v>4789</v>
      </c>
      <c r="N585" s="10">
        <v>4.5</v>
      </c>
      <c r="R585" s="8"/>
      <c r="T585" t="s">
        <v>13563</v>
      </c>
      <c r="W585" s="8">
        <v>599</v>
      </c>
      <c r="X585" s="8">
        <v>4.3</v>
      </c>
      <c r="AG585" s="8" t="s">
        <v>13084</v>
      </c>
      <c r="AH585" s="34">
        <v>700</v>
      </c>
      <c r="AI585" s="15">
        <v>2301</v>
      </c>
      <c r="AJ585" s="31">
        <f t="shared" si="19"/>
        <v>1610700</v>
      </c>
      <c r="AO585" s="11">
        <v>0.14000000000000001</v>
      </c>
      <c r="AP585" s="8">
        <v>4.3</v>
      </c>
      <c r="BG585" s="10" t="s">
        <v>13563</v>
      </c>
      <c r="BH585" s="8">
        <v>4.3</v>
      </c>
      <c r="BK585" s="10" t="s">
        <v>13563</v>
      </c>
      <c r="BL585" s="11">
        <v>0.14000000000000001</v>
      </c>
    </row>
    <row r="586" spans="2:64">
      <c r="B586" t="s">
        <v>3051</v>
      </c>
      <c r="C586" t="str">
        <f>LEFT(Table2[[#This Row],[Category]], FIND("|", B586 &amp; "|") - 1)</f>
        <v>Electronics</v>
      </c>
      <c r="D586" s="1">
        <v>0.63</v>
      </c>
      <c r="F586" s="10" t="s">
        <v>4122</v>
      </c>
      <c r="G586" s="8" t="str">
        <f t="shared" si="18"/>
        <v>iQOO Z6 Pro</v>
      </c>
      <c r="H586" s="12">
        <v>0.3</v>
      </c>
      <c r="M586" s="7" t="s">
        <v>4799</v>
      </c>
      <c r="N586" s="8">
        <v>4.0999999999999996</v>
      </c>
      <c r="R586" s="8"/>
      <c r="T586" t="s">
        <v>13563</v>
      </c>
      <c r="W586" s="16">
        <v>1349</v>
      </c>
      <c r="X586" s="8">
        <v>4</v>
      </c>
      <c r="AG586" s="8" t="s">
        <v>13084</v>
      </c>
      <c r="AH586" s="34">
        <v>2198</v>
      </c>
      <c r="AI586" s="15">
        <v>7113</v>
      </c>
      <c r="AJ586" s="31">
        <f t="shared" si="19"/>
        <v>15634374</v>
      </c>
      <c r="AO586" s="11">
        <v>0.39</v>
      </c>
      <c r="AP586" s="8">
        <v>4</v>
      </c>
      <c r="BG586" s="8" t="s">
        <v>13563</v>
      </c>
      <c r="BH586" s="8">
        <v>4</v>
      </c>
      <c r="BK586" s="8" t="s">
        <v>13563</v>
      </c>
      <c r="BL586" s="11">
        <v>0.39</v>
      </c>
    </row>
    <row r="587" spans="2:64">
      <c r="B587" t="s">
        <v>3051</v>
      </c>
      <c r="C587" t="str">
        <f>LEFT(Table2[[#This Row],[Category]], FIND("|", B587 &amp; "|") - 1)</f>
        <v>Electronics</v>
      </c>
      <c r="D587" s="1">
        <v>0.67</v>
      </c>
      <c r="F587" s="8" t="s">
        <v>4146</v>
      </c>
      <c r="G587" s="8" t="str">
        <f t="shared" si="18"/>
        <v>iQOO Z6 Pro</v>
      </c>
      <c r="H587" s="11">
        <v>0.28999999999999998</v>
      </c>
      <c r="M587" s="9" t="s">
        <v>4803</v>
      </c>
      <c r="N587" s="10">
        <v>3.9</v>
      </c>
      <c r="R587" s="8"/>
      <c r="T587" t="s">
        <v>13563</v>
      </c>
      <c r="W587" s="10">
        <v>449</v>
      </c>
      <c r="X587" s="10">
        <v>4.2</v>
      </c>
      <c r="AG587" s="10" t="s">
        <v>13084</v>
      </c>
      <c r="AH587" s="35">
        <v>1300</v>
      </c>
      <c r="AI587" s="14">
        <v>4959</v>
      </c>
      <c r="AJ587" s="31">
        <f t="shared" si="19"/>
        <v>6446700</v>
      </c>
      <c r="AO587" s="12">
        <v>0.65</v>
      </c>
      <c r="AP587" s="10">
        <v>4.2</v>
      </c>
      <c r="BG587" s="10" t="s">
        <v>13563</v>
      </c>
      <c r="BH587" s="10">
        <v>4.2</v>
      </c>
      <c r="BK587" s="10" t="s">
        <v>13563</v>
      </c>
      <c r="BL587" s="12">
        <v>0.65</v>
      </c>
    </row>
    <row r="588" spans="2:64">
      <c r="B588" t="s">
        <v>2933</v>
      </c>
      <c r="C588" t="str">
        <f>LEFT(Table2[[#This Row],[Category]], FIND("|", B588 &amp; "|") - 1)</f>
        <v>Electronics</v>
      </c>
      <c r="D588" s="1">
        <v>0.8</v>
      </c>
      <c r="F588" s="8" t="s">
        <v>2727</v>
      </c>
      <c r="G588" s="8" t="str">
        <f t="shared" si="18"/>
        <v>Irusu Play VR</v>
      </c>
      <c r="H588" s="11">
        <v>0.23</v>
      </c>
      <c r="M588" s="7" t="s">
        <v>2942</v>
      </c>
      <c r="N588" s="8">
        <v>4.3</v>
      </c>
      <c r="R588" s="8"/>
      <c r="T588" t="s">
        <v>13563</v>
      </c>
      <c r="W588" s="8">
        <v>475</v>
      </c>
      <c r="X588" s="8">
        <v>4.2</v>
      </c>
      <c r="AG588" s="8" t="s">
        <v>13084</v>
      </c>
      <c r="AH588" s="34">
        <v>1500</v>
      </c>
      <c r="AI588" s="15">
        <v>64273</v>
      </c>
      <c r="AJ588" s="31">
        <f t="shared" si="19"/>
        <v>96409500</v>
      </c>
      <c r="AO588" s="11">
        <v>0.68</v>
      </c>
      <c r="AP588" s="8">
        <v>4.2</v>
      </c>
      <c r="BG588" s="8" t="s">
        <v>13563</v>
      </c>
      <c r="BH588" s="8">
        <v>4.2</v>
      </c>
      <c r="BK588" s="8" t="s">
        <v>13563</v>
      </c>
      <c r="BL588" s="11">
        <v>0.68</v>
      </c>
    </row>
    <row r="589" spans="2:64">
      <c r="B589" t="s">
        <v>2933</v>
      </c>
      <c r="C589" t="str">
        <f>LEFT(Table2[[#This Row],[Category]], FIND("|", B589 &amp; "|") - 1)</f>
        <v>Electronics</v>
      </c>
      <c r="D589" s="1">
        <v>0.77</v>
      </c>
      <c r="F589" s="8" t="s">
        <v>921</v>
      </c>
      <c r="G589" s="8" t="str">
        <f t="shared" si="18"/>
        <v>Isoelite Remote Compatible</v>
      </c>
      <c r="H589" s="11">
        <v>0.67</v>
      </c>
      <c r="M589" s="9" t="s">
        <v>2952</v>
      </c>
      <c r="N589" s="10">
        <v>3.8</v>
      </c>
      <c r="R589" s="8"/>
      <c r="T589" t="s">
        <v>13563</v>
      </c>
      <c r="W589" s="8">
        <v>499</v>
      </c>
      <c r="X589" s="8">
        <v>3.7</v>
      </c>
      <c r="AG589" s="8" t="s">
        <v>13083</v>
      </c>
      <c r="AH589" s="34">
        <v>1999</v>
      </c>
      <c r="AI589" s="15">
        <v>3369</v>
      </c>
      <c r="AJ589" s="31">
        <f t="shared" si="19"/>
        <v>6734631</v>
      </c>
      <c r="AO589" s="11">
        <v>0.75</v>
      </c>
      <c r="AP589" s="8">
        <v>3.7</v>
      </c>
      <c r="BG589" s="10" t="s">
        <v>13563</v>
      </c>
      <c r="BH589" s="8">
        <v>3.7</v>
      </c>
      <c r="BK589" s="10" t="s">
        <v>13563</v>
      </c>
      <c r="BL589" s="11">
        <v>0.75</v>
      </c>
    </row>
    <row r="590" spans="2:64">
      <c r="B590" t="s">
        <v>13088</v>
      </c>
      <c r="C590" t="str">
        <f>LEFT(Table2[[#This Row],[Category]], FIND("|", B590 &amp; "|") - 1)</f>
        <v>Computer&amp;Accessories</v>
      </c>
      <c r="D590" s="1">
        <v>0.56000000000000005</v>
      </c>
      <c r="F590" s="10" t="s">
        <v>7158</v>
      </c>
      <c r="G590" s="8" t="str">
        <f t="shared" si="18"/>
        <v>IT2M Designer Mouse</v>
      </c>
      <c r="H590" s="12">
        <v>0.6</v>
      </c>
      <c r="M590" s="7" t="s">
        <v>4817</v>
      </c>
      <c r="N590" s="8">
        <v>4.3</v>
      </c>
      <c r="R590" s="8"/>
      <c r="T590" t="s">
        <v>13563</v>
      </c>
      <c r="W590" s="8">
        <v>328</v>
      </c>
      <c r="X590" s="8">
        <v>4.0999999999999996</v>
      </c>
      <c r="AG590" s="8" t="s">
        <v>13084</v>
      </c>
      <c r="AH590" s="34">
        <v>399</v>
      </c>
      <c r="AI590" s="15">
        <v>3441</v>
      </c>
      <c r="AJ590" s="31">
        <f t="shared" si="19"/>
        <v>1372959</v>
      </c>
      <c r="AO590" s="11">
        <v>0.18</v>
      </c>
      <c r="AP590" s="8">
        <v>4.0999999999999996</v>
      </c>
      <c r="BG590" s="8" t="s">
        <v>13563</v>
      </c>
      <c r="BH590" s="8">
        <v>4.0999999999999996</v>
      </c>
      <c r="BK590" s="8" t="s">
        <v>13563</v>
      </c>
      <c r="BL590" s="11">
        <v>0.18</v>
      </c>
    </row>
    <row r="591" spans="2:64">
      <c r="B591" t="s">
        <v>13089</v>
      </c>
      <c r="C591" t="str">
        <f>LEFT(Table2[[#This Row],[Category]], FIND("|", B591 &amp; "|") - 1)</f>
        <v>Computer&amp;Accessories</v>
      </c>
      <c r="D591" s="1">
        <v>0.33</v>
      </c>
      <c r="F591" s="10" t="s">
        <v>3050</v>
      </c>
      <c r="G591" s="8" t="str">
        <f t="shared" si="18"/>
        <v>JBL C100SI Wired</v>
      </c>
      <c r="H591" s="12">
        <v>0.4</v>
      </c>
      <c r="M591" s="9" t="s">
        <v>4828</v>
      </c>
      <c r="N591" s="10">
        <v>4.4000000000000004</v>
      </c>
      <c r="R591" s="8"/>
      <c r="T591" t="s">
        <v>13563</v>
      </c>
      <c r="W591" s="8">
        <v>649</v>
      </c>
      <c r="X591" s="8">
        <v>3.5</v>
      </c>
      <c r="AG591" s="8" t="s">
        <v>13084</v>
      </c>
      <c r="AH591" s="34">
        <v>999</v>
      </c>
      <c r="AI591" s="15">
        <v>7222</v>
      </c>
      <c r="AJ591" s="31">
        <f t="shared" si="19"/>
        <v>7214778</v>
      </c>
      <c r="AO591" s="11">
        <v>0.35</v>
      </c>
      <c r="AP591" s="8">
        <v>3.5</v>
      </c>
      <c r="BG591" s="10" t="s">
        <v>13563</v>
      </c>
      <c r="BH591" s="8">
        <v>3.5</v>
      </c>
      <c r="BK591" s="10" t="s">
        <v>13563</v>
      </c>
      <c r="BL591" s="11">
        <v>0.35</v>
      </c>
    </row>
    <row r="592" spans="2:64">
      <c r="B592" t="s">
        <v>13090</v>
      </c>
      <c r="C592" t="str">
        <f>LEFT(Table2[[#This Row],[Category]], FIND("|", B592 &amp; "|") - 1)</f>
        <v>Computer&amp;Accessories</v>
      </c>
      <c r="D592" s="1">
        <v>0.08</v>
      </c>
      <c r="F592" s="10" t="s">
        <v>3990</v>
      </c>
      <c r="G592" s="8" t="str">
        <f t="shared" si="18"/>
        <v>JBL C100SI Wired</v>
      </c>
      <c r="H592" s="12">
        <v>0.54</v>
      </c>
      <c r="M592" s="7" t="s">
        <v>4839</v>
      </c>
      <c r="N592" s="8">
        <v>3.8</v>
      </c>
      <c r="R592" s="8"/>
      <c r="T592" t="s">
        <v>13564</v>
      </c>
      <c r="W592" s="8">
        <v>269</v>
      </c>
      <c r="X592" s="8">
        <v>4.3</v>
      </c>
      <c r="AG592" s="8" t="s">
        <v>13084</v>
      </c>
      <c r="AH592" s="34">
        <v>649</v>
      </c>
      <c r="AI592" s="15">
        <v>54315</v>
      </c>
      <c r="AJ592" s="31">
        <f t="shared" si="19"/>
        <v>35250435</v>
      </c>
      <c r="AO592" s="11">
        <v>0.59</v>
      </c>
      <c r="AP592" s="8">
        <v>4.3</v>
      </c>
      <c r="BG592" s="8" t="s">
        <v>13563</v>
      </c>
      <c r="BH592" s="8">
        <v>4.3</v>
      </c>
      <c r="BK592" s="8" t="s">
        <v>13563</v>
      </c>
      <c r="BL592" s="11">
        <v>0.59</v>
      </c>
    </row>
    <row r="593" spans="2:64">
      <c r="B593" t="s">
        <v>3051</v>
      </c>
      <c r="C593" t="str">
        <f>LEFT(Table2[[#This Row],[Category]], FIND("|", B593 &amp; "|") - 1)</f>
        <v>Electronics</v>
      </c>
      <c r="D593" s="1">
        <v>0.56999999999999995</v>
      </c>
      <c r="F593" s="8" t="s">
        <v>5792</v>
      </c>
      <c r="G593" s="8" t="str">
        <f t="shared" si="18"/>
        <v>JBL C200SI, Premium</v>
      </c>
      <c r="H593" s="11">
        <v>0.47</v>
      </c>
      <c r="M593" s="9" t="s">
        <v>4850</v>
      </c>
      <c r="N593" s="10">
        <v>3.8</v>
      </c>
      <c r="R593" s="8"/>
      <c r="T593" t="s">
        <v>13564</v>
      </c>
      <c r="W593" s="10">
        <v>681</v>
      </c>
      <c r="X593" s="10">
        <v>4.2</v>
      </c>
      <c r="AG593" s="10" t="s">
        <v>13084</v>
      </c>
      <c r="AH593" s="35">
        <v>1199</v>
      </c>
      <c r="AI593" s="14">
        <v>8258</v>
      </c>
      <c r="AJ593" s="31">
        <f t="shared" si="19"/>
        <v>9901342</v>
      </c>
      <c r="AO593" s="12">
        <v>0.43</v>
      </c>
      <c r="AP593" s="10">
        <v>4.2</v>
      </c>
      <c r="BG593" s="10" t="s">
        <v>13564</v>
      </c>
      <c r="BH593" s="10">
        <v>4.2</v>
      </c>
      <c r="BK593" s="10" t="s">
        <v>13564</v>
      </c>
      <c r="BL593" s="12">
        <v>0.43</v>
      </c>
    </row>
    <row r="594" spans="2:64">
      <c r="B594" t="s">
        <v>13091</v>
      </c>
      <c r="C594" t="str">
        <f>LEFT(Table2[[#This Row],[Category]], FIND("|", B594 &amp; "|") - 1)</f>
        <v>Computer&amp;Accessories</v>
      </c>
      <c r="D594" s="1">
        <v>0.62</v>
      </c>
      <c r="F594" s="10" t="s">
        <v>4925</v>
      </c>
      <c r="G594" s="8" t="str">
        <f t="shared" si="18"/>
        <v>JBL C50HI, Wired</v>
      </c>
      <c r="H594" s="12">
        <v>0.5</v>
      </c>
      <c r="M594" s="7" t="s">
        <v>4859</v>
      </c>
      <c r="N594" s="8">
        <v>3.5</v>
      </c>
      <c r="R594" s="8"/>
      <c r="T594" t="s">
        <v>13564</v>
      </c>
      <c r="W594" s="8">
        <v>899</v>
      </c>
      <c r="X594" s="8">
        <v>4.2</v>
      </c>
      <c r="AG594" s="8" t="s">
        <v>13084</v>
      </c>
      <c r="AH594" s="34">
        <v>1499</v>
      </c>
      <c r="AI594" s="15">
        <v>23174</v>
      </c>
      <c r="AJ594" s="31">
        <f t="shared" si="19"/>
        <v>34737826</v>
      </c>
      <c r="AO594" s="11">
        <v>0.4</v>
      </c>
      <c r="AP594" s="8">
        <v>4.2</v>
      </c>
      <c r="BG594" s="8" t="s">
        <v>13564</v>
      </c>
      <c r="BH594" s="8">
        <v>4.2</v>
      </c>
      <c r="BK594" s="8" t="s">
        <v>13564</v>
      </c>
      <c r="BL594" s="11">
        <v>0.4</v>
      </c>
    </row>
    <row r="595" spans="2:64">
      <c r="B595" t="s">
        <v>3009</v>
      </c>
      <c r="C595" t="str">
        <f>LEFT(Table2[[#This Row],[Category]], FIND("|", B595 &amp; "|") - 1)</f>
        <v>Electronics</v>
      </c>
      <c r="D595" s="1">
        <v>0.43</v>
      </c>
      <c r="F595" s="8" t="s">
        <v>6123</v>
      </c>
      <c r="G595" s="8" t="str">
        <f t="shared" si="18"/>
        <v>JBL Commercial CSLM20B</v>
      </c>
      <c r="H595" s="11">
        <v>0.53</v>
      </c>
      <c r="M595" s="9" t="s">
        <v>3007</v>
      </c>
      <c r="N595" s="10">
        <v>4.4000000000000004</v>
      </c>
      <c r="R595" s="8"/>
      <c r="T595" t="s">
        <v>13564</v>
      </c>
      <c r="W595" s="16">
        <v>13999</v>
      </c>
      <c r="X595" s="8">
        <v>4.4000000000000004</v>
      </c>
      <c r="AG595" s="8" t="s">
        <v>13142</v>
      </c>
      <c r="AH595" s="34">
        <v>24850</v>
      </c>
      <c r="AI595" s="15">
        <v>8948</v>
      </c>
      <c r="AJ595" s="31">
        <f t="shared" si="19"/>
        <v>222357800</v>
      </c>
      <c r="AO595" s="11">
        <v>0.44</v>
      </c>
      <c r="AP595" s="8">
        <v>4.4000000000000004</v>
      </c>
      <c r="BG595" s="10" t="s">
        <v>13564</v>
      </c>
      <c r="BH595" s="8">
        <v>4.4000000000000004</v>
      </c>
      <c r="BK595" s="10" t="s">
        <v>13564</v>
      </c>
      <c r="BL595" s="11">
        <v>0.44</v>
      </c>
    </row>
    <row r="596" spans="2:64">
      <c r="B596" t="s">
        <v>2933</v>
      </c>
      <c r="C596" t="str">
        <f>LEFT(Table2[[#This Row],[Category]], FIND("|", B596 &amp; "|") - 1)</f>
        <v>Electronics</v>
      </c>
      <c r="D596" s="1">
        <v>0.6</v>
      </c>
      <c r="F596" s="8" t="s">
        <v>5969</v>
      </c>
      <c r="G596" s="8" t="str">
        <f t="shared" si="18"/>
        <v>JBL Go 2,</v>
      </c>
      <c r="H596" s="11">
        <v>0.33</v>
      </c>
      <c r="M596" s="7" t="s">
        <v>3018</v>
      </c>
      <c r="N596" s="8">
        <v>4.0999999999999996</v>
      </c>
      <c r="R596" s="8"/>
      <c r="T596" t="s">
        <v>13271</v>
      </c>
      <c r="W596" s="8">
        <v>980</v>
      </c>
      <c r="X596" s="8">
        <v>4.2</v>
      </c>
      <c r="AG596" s="8" t="s">
        <v>13142</v>
      </c>
      <c r="AH596" s="34">
        <v>980</v>
      </c>
      <c r="AI596" s="15">
        <v>4740</v>
      </c>
      <c r="AJ596" s="31">
        <f t="shared" si="19"/>
        <v>4645200</v>
      </c>
      <c r="AO596" s="11">
        <v>0</v>
      </c>
      <c r="AP596" s="8">
        <v>4.2</v>
      </c>
      <c r="BG596" s="8" t="s">
        <v>13564</v>
      </c>
      <c r="BH596" s="8">
        <v>4.2</v>
      </c>
      <c r="BK596" s="8" t="s">
        <v>13564</v>
      </c>
      <c r="BL596" s="11">
        <v>0</v>
      </c>
    </row>
    <row r="597" spans="2:64">
      <c r="B597" t="s">
        <v>3051</v>
      </c>
      <c r="C597" t="str">
        <f>LEFT(Table2[[#This Row],[Category]], FIND("|", B597 &amp; "|") - 1)</f>
        <v>Electronics</v>
      </c>
      <c r="D597" s="1">
        <v>0.65</v>
      </c>
      <c r="F597" s="8" t="s">
        <v>5857</v>
      </c>
      <c r="G597" s="8" t="str">
        <f t="shared" si="18"/>
        <v>JBL Tune 215BT,</v>
      </c>
      <c r="H597" s="11">
        <v>0.5</v>
      </c>
      <c r="M597" s="9" t="s">
        <v>4874</v>
      </c>
      <c r="N597" s="10">
        <v>4.0999999999999996</v>
      </c>
      <c r="R597" s="8"/>
      <c r="T597" t="s">
        <v>13565</v>
      </c>
      <c r="W597" s="8">
        <v>600</v>
      </c>
      <c r="X597" s="8">
        <v>4.0999999999999996</v>
      </c>
      <c r="AG597" s="8" t="s">
        <v>13142</v>
      </c>
      <c r="AH597" s="34">
        <v>600</v>
      </c>
      <c r="AI597" s="15">
        <v>10907</v>
      </c>
      <c r="AJ597" s="31">
        <f t="shared" si="19"/>
        <v>6544200</v>
      </c>
      <c r="AO597" s="11">
        <v>0</v>
      </c>
      <c r="AP597" s="8">
        <v>4.0999999999999996</v>
      </c>
      <c r="BG597" s="10" t="s">
        <v>13271</v>
      </c>
      <c r="BH597" s="8">
        <v>4.0999999999999996</v>
      </c>
      <c r="BK597" s="10" t="s">
        <v>13271</v>
      </c>
      <c r="BL597" s="11">
        <v>0</v>
      </c>
    </row>
    <row r="598" spans="2:64">
      <c r="B598" t="s">
        <v>13092</v>
      </c>
      <c r="C598" t="str">
        <f>LEFT(Table2[[#This Row],[Category]], FIND("|", B598 &amp; "|") - 1)</f>
        <v>Computer&amp;Accessories</v>
      </c>
      <c r="D598" s="1">
        <v>0.77</v>
      </c>
      <c r="F598" s="8" t="s">
        <v>11974</v>
      </c>
      <c r="G598" s="8" t="str">
        <f t="shared" si="18"/>
        <v>JIALTO Mini Waffle</v>
      </c>
      <c r="H598" s="11">
        <v>0.55000000000000004</v>
      </c>
      <c r="M598" s="7" t="s">
        <v>4884</v>
      </c>
      <c r="N598" s="8">
        <v>4.3</v>
      </c>
      <c r="R598" s="8"/>
      <c r="T598" t="s">
        <v>13565</v>
      </c>
      <c r="W598" s="16">
        <v>1130</v>
      </c>
      <c r="X598" s="8">
        <v>4.2</v>
      </c>
      <c r="AG598" s="8" t="s">
        <v>13142</v>
      </c>
      <c r="AH598" s="34">
        <v>1130</v>
      </c>
      <c r="AI598" s="15">
        <v>13250</v>
      </c>
      <c r="AJ598" s="31">
        <f t="shared" si="19"/>
        <v>14972500</v>
      </c>
      <c r="AO598" s="11">
        <v>0</v>
      </c>
      <c r="AP598" s="8">
        <v>4.2</v>
      </c>
      <c r="BG598" s="8" t="s">
        <v>13565</v>
      </c>
      <c r="BH598" s="8">
        <v>4.2</v>
      </c>
      <c r="BK598" s="8" t="s">
        <v>13565</v>
      </c>
      <c r="BL598" s="11">
        <v>0</v>
      </c>
    </row>
    <row r="599" spans="2:64">
      <c r="B599" t="s">
        <v>3051</v>
      </c>
      <c r="C599" t="str">
        <f>LEFT(Table2[[#This Row],[Category]], FIND("|", B599 &amp; "|") - 1)</f>
        <v>Electronics</v>
      </c>
      <c r="D599" s="1">
        <v>0.63</v>
      </c>
      <c r="F599" s="8" t="s">
        <v>10342</v>
      </c>
      <c r="G599" s="8" t="str">
        <f t="shared" si="18"/>
        <v>JM SELLER 180</v>
      </c>
      <c r="H599" s="11">
        <v>0.64</v>
      </c>
      <c r="M599" s="9" t="s">
        <v>4895</v>
      </c>
      <c r="N599" s="10">
        <v>3.5</v>
      </c>
      <c r="R599" s="8"/>
      <c r="T599" t="s">
        <v>13565</v>
      </c>
      <c r="W599" s="8">
        <v>199</v>
      </c>
      <c r="X599" s="8">
        <v>3.3</v>
      </c>
      <c r="AG599" s="8" t="s">
        <v>13084</v>
      </c>
      <c r="AH599" s="34">
        <v>499</v>
      </c>
      <c r="AI599" s="15">
        <v>2804</v>
      </c>
      <c r="AJ599" s="31">
        <f t="shared" si="19"/>
        <v>1399196</v>
      </c>
      <c r="AO599" s="11">
        <v>0.6</v>
      </c>
      <c r="AP599" s="8">
        <v>3.3</v>
      </c>
      <c r="BG599" s="10" t="s">
        <v>13565</v>
      </c>
      <c r="BH599" s="8">
        <v>3.3</v>
      </c>
      <c r="BK599" s="10" t="s">
        <v>13565</v>
      </c>
      <c r="BL599" s="11">
        <v>0.6</v>
      </c>
    </row>
    <row r="600" spans="2:64">
      <c r="B600" t="s">
        <v>3051</v>
      </c>
      <c r="C600" t="str">
        <f>LEFT(Table2[[#This Row],[Category]], FIND("|", B600 &amp; "|") - 1)</f>
        <v>Electronics</v>
      </c>
      <c r="D600" s="1">
        <v>0.4</v>
      </c>
      <c r="F600" s="8" t="s">
        <v>6067</v>
      </c>
      <c r="G600" s="8" t="str">
        <f t="shared" si="18"/>
        <v>Kanget [2 Pack]</v>
      </c>
      <c r="H600" s="11">
        <v>0.63</v>
      </c>
      <c r="M600" s="7" t="s">
        <v>3049</v>
      </c>
      <c r="N600" s="8">
        <v>4.0999999999999996</v>
      </c>
      <c r="R600" s="8"/>
      <c r="T600" t="s">
        <v>13565</v>
      </c>
      <c r="W600" s="8">
        <v>664</v>
      </c>
      <c r="X600" s="8">
        <v>4.0999999999999996</v>
      </c>
      <c r="AG600" s="8" t="s">
        <v>13142</v>
      </c>
      <c r="AH600" s="34">
        <v>1490</v>
      </c>
      <c r="AI600" s="15">
        <v>925</v>
      </c>
      <c r="AJ600" s="31">
        <f t="shared" si="19"/>
        <v>1378250</v>
      </c>
      <c r="AO600" s="11">
        <v>0.55000000000000004</v>
      </c>
      <c r="AP600" s="8">
        <v>4.0999999999999996</v>
      </c>
      <c r="BG600" s="8" t="s">
        <v>13565</v>
      </c>
      <c r="BH600" s="8">
        <v>4.0999999999999996</v>
      </c>
      <c r="BK600" s="8" t="s">
        <v>13565</v>
      </c>
      <c r="BL600" s="11">
        <v>0.55000000000000004</v>
      </c>
    </row>
    <row r="601" spans="2:64">
      <c r="B601" t="s">
        <v>4410</v>
      </c>
      <c r="C601" t="str">
        <f>LEFT(Table2[[#This Row],[Category]], FIND("|", B601 &amp; "|") - 1)</f>
        <v>Electronics</v>
      </c>
      <c r="D601" s="1">
        <v>0.69</v>
      </c>
      <c r="F601" s="8" t="s">
        <v>1647</v>
      </c>
      <c r="G601" s="8" t="str">
        <f t="shared" si="18"/>
        <v>Karbonn 80 cm</v>
      </c>
      <c r="H601" s="11">
        <v>0.53</v>
      </c>
      <c r="M601" s="9" t="s">
        <v>4907</v>
      </c>
      <c r="N601" s="10">
        <v>4.0999999999999996</v>
      </c>
      <c r="R601" s="8"/>
      <c r="T601" t="s">
        <v>13565</v>
      </c>
      <c r="W601" s="13">
        <v>1601</v>
      </c>
      <c r="X601" s="10">
        <v>4.2</v>
      </c>
      <c r="AG601" s="10" t="s">
        <v>13142</v>
      </c>
      <c r="AH601" s="35">
        <v>3890</v>
      </c>
      <c r="AI601" s="14">
        <v>156</v>
      </c>
      <c r="AJ601" s="31">
        <f t="shared" si="19"/>
        <v>606840</v>
      </c>
      <c r="AO601" s="12">
        <v>0.59</v>
      </c>
      <c r="AP601" s="10">
        <v>4.2</v>
      </c>
      <c r="BG601" s="10" t="s">
        <v>13565</v>
      </c>
      <c r="BH601" s="10">
        <v>4.2</v>
      </c>
      <c r="BK601" s="10" t="s">
        <v>13565</v>
      </c>
      <c r="BL601" s="12">
        <v>0.59</v>
      </c>
    </row>
    <row r="602" spans="2:64">
      <c r="B602" t="s">
        <v>2933</v>
      </c>
      <c r="C602" t="str">
        <f>LEFT(Table2[[#This Row],[Category]], FIND("|", B602 &amp; "|") - 1)</f>
        <v>Electronics</v>
      </c>
      <c r="D602" s="1">
        <v>0.79</v>
      </c>
      <c r="F602" s="10" t="s">
        <v>1884</v>
      </c>
      <c r="G602" s="8" t="str">
        <f t="shared" si="18"/>
        <v>Karbonn 80 cm</v>
      </c>
      <c r="H602" s="12">
        <v>0.59</v>
      </c>
      <c r="M602" s="7" t="s">
        <v>3039</v>
      </c>
      <c r="N602" s="8">
        <v>3.9</v>
      </c>
      <c r="R602" s="8"/>
      <c r="T602" t="s">
        <v>13565</v>
      </c>
      <c r="W602" s="16">
        <v>1456</v>
      </c>
      <c r="X602" s="8">
        <v>4.0999999999999996</v>
      </c>
      <c r="AG602" s="8" t="s">
        <v>13142</v>
      </c>
      <c r="AH602" s="34">
        <v>3190</v>
      </c>
      <c r="AI602" s="15">
        <v>1776</v>
      </c>
      <c r="AJ602" s="31">
        <f t="shared" si="19"/>
        <v>5665440</v>
      </c>
      <c r="AO602" s="11">
        <v>0.54</v>
      </c>
      <c r="AP602" s="8">
        <v>4.0999999999999996</v>
      </c>
      <c r="BG602" s="8" t="s">
        <v>13565</v>
      </c>
      <c r="BH602" s="8">
        <v>4.0999999999999996</v>
      </c>
      <c r="BK602" s="8" t="s">
        <v>13565</v>
      </c>
      <c r="BL602" s="11">
        <v>0.54</v>
      </c>
    </row>
    <row r="603" spans="2:64">
      <c r="B603" t="s">
        <v>3051</v>
      </c>
      <c r="C603" t="str">
        <f>LEFT(Table2[[#This Row],[Category]], FIND("|", B603 &amp; "|") - 1)</f>
        <v>Electronics</v>
      </c>
      <c r="D603" s="1">
        <v>0.5</v>
      </c>
      <c r="F603" s="10" t="s">
        <v>12728</v>
      </c>
      <c r="G603" s="8" t="str">
        <f t="shared" si="18"/>
        <v>Karcher WD3 EU</v>
      </c>
      <c r="H603" s="12">
        <v>0.44</v>
      </c>
      <c r="M603" s="9" t="s">
        <v>4924</v>
      </c>
      <c r="N603" s="10">
        <v>3.9</v>
      </c>
      <c r="R603" s="8"/>
      <c r="T603" t="s">
        <v>13565</v>
      </c>
      <c r="W603" s="8">
        <v>664</v>
      </c>
      <c r="X603" s="8">
        <v>4</v>
      </c>
      <c r="AG603" s="8" t="s">
        <v>13142</v>
      </c>
      <c r="AH603" s="34">
        <v>1490</v>
      </c>
      <c r="AI603" s="15">
        <v>2198</v>
      </c>
      <c r="AJ603" s="31">
        <f t="shared" si="19"/>
        <v>3275020</v>
      </c>
      <c r="AO603" s="11">
        <v>0.55000000000000004</v>
      </c>
      <c r="AP603" s="8">
        <v>4</v>
      </c>
      <c r="BG603" s="10" t="s">
        <v>13565</v>
      </c>
      <c r="BH603" s="8">
        <v>4</v>
      </c>
      <c r="BK603" s="10" t="s">
        <v>13565</v>
      </c>
      <c r="BL603" s="11">
        <v>0.55000000000000004</v>
      </c>
    </row>
    <row r="604" spans="2:64">
      <c r="B604" t="s">
        <v>13086</v>
      </c>
      <c r="C604" t="str">
        <f>LEFT(Table2[[#This Row],[Category]], FIND("|", B604 &amp; "|") - 1)</f>
        <v>Computer&amp;Accessories</v>
      </c>
      <c r="D604" s="1">
        <v>0.9</v>
      </c>
      <c r="F604" s="8" t="s">
        <v>11954</v>
      </c>
      <c r="G604" s="8" t="str">
        <f t="shared" si="18"/>
        <v>Kenstar 2400 Watts</v>
      </c>
      <c r="H604" s="11">
        <v>0.43</v>
      </c>
      <c r="M604" s="7" t="s">
        <v>4934</v>
      </c>
      <c r="N604" s="8">
        <v>4.0999999999999996</v>
      </c>
      <c r="R604" s="8"/>
      <c r="T604" t="s">
        <v>13272</v>
      </c>
      <c r="W604" s="8">
        <v>809</v>
      </c>
      <c r="X604" s="8">
        <v>3.9</v>
      </c>
      <c r="AG604" s="8" t="s">
        <v>13142</v>
      </c>
      <c r="AH604" s="34">
        <v>1950</v>
      </c>
      <c r="AI604" s="15">
        <v>710</v>
      </c>
      <c r="AJ604" s="31">
        <f t="shared" si="19"/>
        <v>1384500</v>
      </c>
      <c r="AO604" s="11">
        <v>0.59</v>
      </c>
      <c r="AP604" s="8">
        <v>3.9</v>
      </c>
      <c r="BG604" s="8" t="s">
        <v>13565</v>
      </c>
      <c r="BH604" s="8">
        <v>3.9</v>
      </c>
      <c r="BK604" s="8" t="s">
        <v>13565</v>
      </c>
      <c r="BL604" s="11">
        <v>0.59</v>
      </c>
    </row>
    <row r="605" spans="2:64">
      <c r="B605" t="s">
        <v>3092</v>
      </c>
      <c r="C605" t="str">
        <f>LEFT(Table2[[#This Row],[Category]], FIND("|", B605 &amp; "|") - 1)</f>
        <v>Electronics</v>
      </c>
      <c r="D605" s="1">
        <v>0.73</v>
      </c>
      <c r="F605" s="8" t="s">
        <v>12157</v>
      </c>
      <c r="G605" s="8" t="str">
        <f t="shared" si="18"/>
        <v>KENT 11054 Alkaline</v>
      </c>
      <c r="H605" s="11">
        <v>0.08</v>
      </c>
      <c r="M605" s="9" t="s">
        <v>3090</v>
      </c>
      <c r="N605" s="10">
        <v>4</v>
      </c>
      <c r="R605" s="8"/>
      <c r="T605" t="s">
        <v>13533</v>
      </c>
      <c r="W605" s="16">
        <v>2092</v>
      </c>
      <c r="X605" s="8">
        <v>4.3</v>
      </c>
      <c r="AG605" s="8" t="s">
        <v>13142</v>
      </c>
      <c r="AH605" s="34">
        <v>4600</v>
      </c>
      <c r="AI605" s="15">
        <v>562</v>
      </c>
      <c r="AJ605" s="31">
        <f t="shared" si="19"/>
        <v>2585200</v>
      </c>
      <c r="AO605" s="11">
        <v>0.55000000000000004</v>
      </c>
      <c r="AP605" s="8">
        <v>4.3</v>
      </c>
      <c r="BG605" s="10" t="s">
        <v>13272</v>
      </c>
      <c r="BH605" s="8">
        <v>4.3</v>
      </c>
      <c r="BK605" s="10" t="s">
        <v>13272</v>
      </c>
      <c r="BL605" s="11">
        <v>0.55000000000000004</v>
      </c>
    </row>
    <row r="606" spans="2:64">
      <c r="B606" t="s">
        <v>13088</v>
      </c>
      <c r="C606" t="str">
        <f>LEFT(Table2[[#This Row],[Category]], FIND("|", B606 &amp; "|") - 1)</f>
        <v>Computer&amp;Accessories</v>
      </c>
      <c r="D606" s="1">
        <v>0.68</v>
      </c>
      <c r="F606" s="8" t="s">
        <v>11151</v>
      </c>
      <c r="G606" s="8" t="str">
        <f t="shared" si="18"/>
        <v>KENT 16025 Sandwich</v>
      </c>
      <c r="H606" s="11">
        <v>0.14000000000000001</v>
      </c>
      <c r="M606" s="7" t="s">
        <v>4945</v>
      </c>
      <c r="N606" s="8">
        <v>4.2</v>
      </c>
      <c r="R606" s="8"/>
      <c r="T606" t="s">
        <v>13533</v>
      </c>
      <c r="W606" s="16">
        <v>1474</v>
      </c>
      <c r="X606" s="8">
        <v>4.0999999999999996</v>
      </c>
      <c r="AG606" s="8" t="s">
        <v>13142</v>
      </c>
      <c r="AH606" s="34">
        <v>4650</v>
      </c>
      <c r="AI606" s="15">
        <v>1045</v>
      </c>
      <c r="AJ606" s="31">
        <f t="shared" si="19"/>
        <v>4859250</v>
      </c>
      <c r="AO606" s="11">
        <v>0.68</v>
      </c>
      <c r="AP606" s="8">
        <v>4.0999999999999996</v>
      </c>
      <c r="BG606" s="8" t="s">
        <v>13533</v>
      </c>
      <c r="BH606" s="8">
        <v>4.0999999999999996</v>
      </c>
      <c r="BK606" s="8" t="s">
        <v>13533</v>
      </c>
      <c r="BL606" s="11">
        <v>0.68</v>
      </c>
    </row>
    <row r="607" spans="2:64">
      <c r="B607" t="s">
        <v>13089</v>
      </c>
      <c r="C607" t="str">
        <f>LEFT(Table2[[#This Row],[Category]], FIND("|", B607 &amp; "|") - 1)</f>
        <v>Computer&amp;Accessories</v>
      </c>
      <c r="D607" s="1">
        <v>0.59</v>
      </c>
      <c r="F607" s="10" t="s">
        <v>10027</v>
      </c>
      <c r="G607" s="8" t="str">
        <f t="shared" si="18"/>
        <v>KENT 16026 Electric</v>
      </c>
      <c r="H607" s="12">
        <v>0.39</v>
      </c>
      <c r="M607" s="9" t="s">
        <v>4955</v>
      </c>
      <c r="N607" s="10">
        <v>4.3</v>
      </c>
      <c r="R607" s="8"/>
      <c r="T607" t="s">
        <v>13533</v>
      </c>
      <c r="W607" s="13">
        <v>9999</v>
      </c>
      <c r="X607" s="10">
        <v>4.2</v>
      </c>
      <c r="AG607" s="10" t="s">
        <v>13083</v>
      </c>
      <c r="AH607" s="35">
        <v>27990</v>
      </c>
      <c r="AI607" s="14">
        <v>1269</v>
      </c>
      <c r="AJ607" s="31">
        <f t="shared" si="19"/>
        <v>35519310</v>
      </c>
      <c r="AO607" s="12">
        <v>0.64</v>
      </c>
      <c r="AP607" s="10">
        <v>4.2</v>
      </c>
      <c r="BG607" s="10" t="s">
        <v>13533</v>
      </c>
      <c r="BH607" s="10">
        <v>4.2</v>
      </c>
      <c r="BK607" s="10" t="s">
        <v>13533</v>
      </c>
      <c r="BL607" s="12">
        <v>0.64</v>
      </c>
    </row>
    <row r="608" spans="2:64">
      <c r="B608" t="s">
        <v>13089</v>
      </c>
      <c r="C608" t="str">
        <f>LEFT(Table2[[#This Row],[Category]], FIND("|", B608 &amp; "|") - 1)</f>
        <v>Computer&amp;Accessories</v>
      </c>
      <c r="D608" s="1">
        <v>0.5</v>
      </c>
      <c r="F608" s="10" t="s">
        <v>9710</v>
      </c>
      <c r="G608" s="8" t="str">
        <f t="shared" si="18"/>
        <v>KENT 16044 Hand</v>
      </c>
      <c r="H608" s="12">
        <v>0.28999999999999998</v>
      </c>
      <c r="M608" s="7" t="s">
        <v>4965</v>
      </c>
      <c r="N608" s="8">
        <v>4.0999999999999996</v>
      </c>
      <c r="R608" s="8"/>
      <c r="T608" t="s">
        <v>13533</v>
      </c>
      <c r="W608" s="8">
        <v>160</v>
      </c>
      <c r="X608" s="8">
        <v>4.5999999999999996</v>
      </c>
      <c r="AG608" s="8" t="s">
        <v>13142</v>
      </c>
      <c r="AH608" s="34">
        <v>299</v>
      </c>
      <c r="AI608" s="15">
        <v>2781</v>
      </c>
      <c r="AJ608" s="31">
        <f t="shared" si="19"/>
        <v>831519</v>
      </c>
      <c r="AO608" s="11">
        <v>0.46</v>
      </c>
      <c r="AP608" s="8">
        <v>4.5999999999999996</v>
      </c>
      <c r="BG608" s="8" t="s">
        <v>13533</v>
      </c>
      <c r="BH608" s="8">
        <v>4.5999999999999996</v>
      </c>
      <c r="BK608" s="8" t="s">
        <v>13533</v>
      </c>
      <c r="BL608" s="11">
        <v>0.46</v>
      </c>
    </row>
    <row r="609" spans="2:64">
      <c r="B609" t="s">
        <v>2933</v>
      </c>
      <c r="C609" t="str">
        <f>LEFT(Table2[[#This Row],[Category]], FIND("|", B609 &amp; "|") - 1)</f>
        <v>Electronics</v>
      </c>
      <c r="D609" s="1">
        <v>0.6</v>
      </c>
      <c r="F609" s="8" t="s">
        <v>12498</v>
      </c>
      <c r="G609" s="8" t="str">
        <f t="shared" si="18"/>
        <v>KENT 16051 Hand</v>
      </c>
      <c r="H609" s="11">
        <v>0.27</v>
      </c>
      <c r="M609" s="9" t="s">
        <v>3156</v>
      </c>
      <c r="N609" s="10">
        <v>4</v>
      </c>
      <c r="R609" s="8"/>
      <c r="T609" t="s">
        <v>13273</v>
      </c>
      <c r="W609" s="10">
        <v>244</v>
      </c>
      <c r="X609" s="10">
        <v>3.3</v>
      </c>
      <c r="AG609" s="10" t="s">
        <v>13142</v>
      </c>
      <c r="AH609" s="35">
        <v>499</v>
      </c>
      <c r="AI609" s="14">
        <v>478</v>
      </c>
      <c r="AJ609" s="31">
        <f t="shared" si="19"/>
        <v>238522</v>
      </c>
      <c r="AO609" s="12">
        <v>0.51</v>
      </c>
      <c r="AP609" s="10">
        <v>3.3</v>
      </c>
      <c r="BG609" s="10" t="s">
        <v>13533</v>
      </c>
      <c r="BH609" s="10">
        <v>3.3</v>
      </c>
      <c r="BK609" s="10" t="s">
        <v>13533</v>
      </c>
      <c r="BL609" s="12">
        <v>0.51</v>
      </c>
    </row>
    <row r="610" spans="2:64">
      <c r="B610" t="s">
        <v>2933</v>
      </c>
      <c r="C610" t="str">
        <f>LEFT(Table2[[#This Row],[Category]], FIND("|", B610 &amp; "|") - 1)</f>
        <v>Electronics</v>
      </c>
      <c r="D610" s="1">
        <v>0.81</v>
      </c>
      <c r="F610" s="10" t="s">
        <v>8746</v>
      </c>
      <c r="G610" s="8" t="str">
        <f t="shared" si="18"/>
        <v>KENT 16052 Elegant</v>
      </c>
      <c r="H610" s="12">
        <v>0.4</v>
      </c>
      <c r="M610" s="7" t="s">
        <v>3166</v>
      </c>
      <c r="N610" s="8">
        <v>4.2</v>
      </c>
      <c r="R610" s="8"/>
      <c r="T610" t="s">
        <v>13532</v>
      </c>
      <c r="W610" s="8">
        <v>229</v>
      </c>
      <c r="X610" s="8">
        <v>3.5</v>
      </c>
      <c r="AG610" s="8" t="s">
        <v>13142</v>
      </c>
      <c r="AH610" s="34">
        <v>499</v>
      </c>
      <c r="AI610" s="15">
        <v>185</v>
      </c>
      <c r="AJ610" s="31">
        <f t="shared" si="19"/>
        <v>92315</v>
      </c>
      <c r="AO610" s="11">
        <v>0.54</v>
      </c>
      <c r="AP610" s="8">
        <v>3.5</v>
      </c>
      <c r="BG610" s="8" t="s">
        <v>13273</v>
      </c>
      <c r="BH610" s="8">
        <v>3.5</v>
      </c>
      <c r="BK610" s="8" t="s">
        <v>13273</v>
      </c>
      <c r="BL610" s="11">
        <v>0.54</v>
      </c>
    </row>
    <row r="611" spans="2:64">
      <c r="B611" t="s">
        <v>3051</v>
      </c>
      <c r="C611" t="str">
        <f>LEFT(Table2[[#This Row],[Category]], FIND("|", B611 &amp; "|") - 1)</f>
        <v>Electronics</v>
      </c>
      <c r="D611" s="1">
        <v>0.67</v>
      </c>
      <c r="F611" s="8" t="s">
        <v>9187</v>
      </c>
      <c r="G611" s="8" t="str">
        <f t="shared" si="18"/>
        <v>KENT 16055 Amaze</v>
      </c>
      <c r="H611" s="11">
        <v>0.37</v>
      </c>
      <c r="M611" s="9" t="s">
        <v>4979</v>
      </c>
      <c r="N611" s="10">
        <v>3.9</v>
      </c>
      <c r="R611" s="8"/>
      <c r="T611" t="s">
        <v>13532</v>
      </c>
      <c r="W611" s="8">
        <v>229</v>
      </c>
      <c r="X611" s="8">
        <v>3.6</v>
      </c>
      <c r="AG611" s="8" t="s">
        <v>13142</v>
      </c>
      <c r="AH611" s="34">
        <v>399</v>
      </c>
      <c r="AI611" s="15">
        <v>451</v>
      </c>
      <c r="AJ611" s="31">
        <f t="shared" si="19"/>
        <v>179949</v>
      </c>
      <c r="AO611" s="11">
        <v>0.43</v>
      </c>
      <c r="AP611" s="8">
        <v>3.6</v>
      </c>
      <c r="BG611" s="10" t="s">
        <v>13532</v>
      </c>
      <c r="BH611" s="8">
        <v>3.6</v>
      </c>
      <c r="BK611" s="10" t="s">
        <v>13532</v>
      </c>
      <c r="BL611" s="11">
        <v>0.43</v>
      </c>
    </row>
    <row r="612" spans="2:64">
      <c r="B612" t="s">
        <v>13093</v>
      </c>
      <c r="C612" t="str">
        <f>LEFT(Table2[[#This Row],[Category]], FIND("|", B612 &amp; "|") - 1)</f>
        <v>Computer&amp;Accessories</v>
      </c>
      <c r="D612" s="1">
        <v>0.69</v>
      </c>
      <c r="F612" s="8" t="s">
        <v>10465</v>
      </c>
      <c r="G612" s="8" t="str">
        <f t="shared" si="18"/>
        <v>KENT 16068 Zoom</v>
      </c>
      <c r="H612" s="11">
        <v>0.53</v>
      </c>
      <c r="M612" s="7" t="s">
        <v>4989</v>
      </c>
      <c r="N612" s="8">
        <v>4.3</v>
      </c>
      <c r="R612" s="8"/>
      <c r="T612" t="s">
        <v>13532</v>
      </c>
      <c r="W612" s="16">
        <v>2299</v>
      </c>
      <c r="X612" s="8">
        <v>4.0999999999999996</v>
      </c>
      <c r="AG612" s="8" t="s">
        <v>13083</v>
      </c>
      <c r="AH612" s="34">
        <v>7500</v>
      </c>
      <c r="AI612" s="15">
        <v>5554</v>
      </c>
      <c r="AJ612" s="31">
        <f t="shared" si="19"/>
        <v>41655000</v>
      </c>
      <c r="AO612" s="11">
        <v>0.69</v>
      </c>
      <c r="AP612" s="8">
        <v>4.0999999999999996</v>
      </c>
      <c r="BG612" s="8" t="s">
        <v>13532</v>
      </c>
      <c r="BH612" s="8">
        <v>4.0999999999999996</v>
      </c>
      <c r="BK612" s="8" t="s">
        <v>13532</v>
      </c>
      <c r="BL612" s="11">
        <v>0.69</v>
      </c>
    </row>
    <row r="613" spans="2:64">
      <c r="B613" t="s">
        <v>2933</v>
      </c>
      <c r="C613" t="str">
        <f>LEFT(Table2[[#This Row],[Category]], FIND("|", B613 &amp; "|") - 1)</f>
        <v>Electronics</v>
      </c>
      <c r="D613" s="1">
        <v>0.78</v>
      </c>
      <c r="F613" s="10" t="s">
        <v>10047</v>
      </c>
      <c r="G613" s="8" t="str">
        <f t="shared" si="18"/>
        <v>KENT 16088 Vogue</v>
      </c>
      <c r="H613" s="12">
        <v>0.49</v>
      </c>
      <c r="M613" s="9" t="s">
        <v>3205</v>
      </c>
      <c r="N613" s="10">
        <v>4.2</v>
      </c>
      <c r="R613" s="8"/>
      <c r="T613" t="s">
        <v>13532</v>
      </c>
      <c r="W613" s="16">
        <v>6790</v>
      </c>
      <c r="X613" s="8">
        <v>4.5</v>
      </c>
      <c r="AG613" s="8" t="s">
        <v>13142</v>
      </c>
      <c r="AH613" s="34">
        <v>10995</v>
      </c>
      <c r="AI613" s="15">
        <v>3192</v>
      </c>
      <c r="AJ613" s="31">
        <f t="shared" si="19"/>
        <v>35096040</v>
      </c>
      <c r="AO613" s="11">
        <v>0.38</v>
      </c>
      <c r="AP613" s="8">
        <v>4.5</v>
      </c>
      <c r="BG613" s="10" t="s">
        <v>13532</v>
      </c>
      <c r="BH613" s="8">
        <v>4.5</v>
      </c>
      <c r="BK613" s="10" t="s">
        <v>13532</v>
      </c>
      <c r="BL613" s="11">
        <v>0.38</v>
      </c>
    </row>
    <row r="614" spans="2:64">
      <c r="B614" t="s">
        <v>13089</v>
      </c>
      <c r="C614" t="str">
        <f>LEFT(Table2[[#This Row],[Category]], FIND("|", B614 &amp; "|") - 1)</f>
        <v>Computer&amp;Accessories</v>
      </c>
      <c r="D614" s="1">
        <v>0.54</v>
      </c>
      <c r="F614" s="10" t="s">
        <v>11120</v>
      </c>
      <c r="G614" s="8" t="str">
        <f t="shared" si="18"/>
        <v>KENT Electric Chopper-B</v>
      </c>
      <c r="H614" s="12">
        <v>0.55000000000000004</v>
      </c>
      <c r="M614" s="7" t="s">
        <v>5007</v>
      </c>
      <c r="N614" s="8">
        <v>4.5</v>
      </c>
      <c r="R614" s="8"/>
      <c r="T614" t="s">
        <v>13532</v>
      </c>
      <c r="W614" s="16">
        <v>1656</v>
      </c>
      <c r="X614" s="8">
        <v>4.4000000000000004</v>
      </c>
      <c r="AG614" s="8" t="s">
        <v>13142</v>
      </c>
      <c r="AH614" s="34">
        <v>2695</v>
      </c>
      <c r="AI614" s="15">
        <v>6027</v>
      </c>
      <c r="AJ614" s="31">
        <f t="shared" si="19"/>
        <v>16242765</v>
      </c>
      <c r="AO614" s="11">
        <v>0.39</v>
      </c>
      <c r="AP614" s="8">
        <v>4.4000000000000004</v>
      </c>
      <c r="BG614" s="8" t="s">
        <v>13532</v>
      </c>
      <c r="BH614" s="8">
        <v>4.4000000000000004</v>
      </c>
      <c r="BK614" s="8" t="s">
        <v>13532</v>
      </c>
      <c r="BL614" s="11">
        <v>0.39</v>
      </c>
    </row>
    <row r="615" spans="2:64">
      <c r="B615" t="s">
        <v>5019</v>
      </c>
      <c r="C615" t="str">
        <f>LEFT(Table2[[#This Row],[Category]], FIND("|", B615 &amp; "|") - 1)</f>
        <v>MusicalInstruments</v>
      </c>
      <c r="D615" s="1">
        <v>0.6</v>
      </c>
      <c r="F615" s="10" t="s">
        <v>10170</v>
      </c>
      <c r="G615" s="8" t="str">
        <f t="shared" si="18"/>
        <v>KENT Gold Optima</v>
      </c>
      <c r="H615" s="12">
        <v>0.11</v>
      </c>
      <c r="M615" s="9" t="s">
        <v>5017</v>
      </c>
      <c r="N615" s="10">
        <v>4</v>
      </c>
      <c r="R615" s="8"/>
      <c r="T615" t="s">
        <v>13532</v>
      </c>
      <c r="W615" s="16">
        <v>1349</v>
      </c>
      <c r="X615" s="8">
        <v>3.8</v>
      </c>
      <c r="AG615" s="8" t="s">
        <v>13142</v>
      </c>
      <c r="AH615" s="34">
        <v>2495</v>
      </c>
      <c r="AI615" s="15">
        <v>166</v>
      </c>
      <c r="AJ615" s="31">
        <f t="shared" si="19"/>
        <v>414170</v>
      </c>
      <c r="AO615" s="11">
        <v>0.46</v>
      </c>
      <c r="AP615" s="8">
        <v>3.8</v>
      </c>
      <c r="BG615" s="10" t="s">
        <v>13532</v>
      </c>
      <c r="BH615" s="8">
        <v>3.8</v>
      </c>
      <c r="BK615" s="10" t="s">
        <v>13532</v>
      </c>
      <c r="BL615" s="11">
        <v>0.46</v>
      </c>
    </row>
    <row r="616" spans="2:64">
      <c r="B616" t="s">
        <v>13084</v>
      </c>
      <c r="C616" t="str">
        <f>LEFT(Table2[[#This Row],[Category]], FIND("|", B616 &amp; "|") - 1)</f>
        <v>Computer&amp;Accessories</v>
      </c>
      <c r="D616" s="1">
        <v>0.64</v>
      </c>
      <c r="F616" s="10" t="s">
        <v>11423</v>
      </c>
      <c r="G616" s="8" t="str">
        <f t="shared" si="18"/>
        <v>Kent Gold, Optima,</v>
      </c>
      <c r="H616" s="12">
        <v>0.03</v>
      </c>
      <c r="M616" s="7" t="s">
        <v>1</v>
      </c>
      <c r="N616" s="8">
        <v>4.2</v>
      </c>
      <c r="R616" s="8"/>
      <c r="T616" t="s">
        <v>13532</v>
      </c>
      <c r="W616" s="8">
        <v>699</v>
      </c>
      <c r="X616" s="8">
        <v>4.0999999999999996</v>
      </c>
      <c r="AG616" s="8" t="s">
        <v>13142</v>
      </c>
      <c r="AH616" s="34">
        <v>1595</v>
      </c>
      <c r="AI616" s="15">
        <v>8090</v>
      </c>
      <c r="AJ616" s="31">
        <f t="shared" si="19"/>
        <v>12903550</v>
      </c>
      <c r="AO616" s="11">
        <v>0.56000000000000005</v>
      </c>
      <c r="AP616" s="8">
        <v>4.0999999999999996</v>
      </c>
      <c r="BG616" s="8" t="s">
        <v>13532</v>
      </c>
      <c r="BH616" s="8">
        <v>4.0999999999999996</v>
      </c>
      <c r="BK616" s="8" t="s">
        <v>13532</v>
      </c>
      <c r="BL616" s="11">
        <v>0.56000000000000005</v>
      </c>
    </row>
    <row r="617" spans="2:64">
      <c r="B617" t="s">
        <v>5032</v>
      </c>
      <c r="C617" t="str">
        <f>LEFT(Table2[[#This Row],[Category]], FIND("|", B617 &amp; "|") - 1)</f>
        <v>Electronics</v>
      </c>
      <c r="D617" s="1">
        <v>0.16</v>
      </c>
      <c r="F617" s="8" t="s">
        <v>12600</v>
      </c>
      <c r="G617" s="8" t="str">
        <f t="shared" si="18"/>
        <v>KENT POWP-Sediment Filter</v>
      </c>
      <c r="H617" s="11">
        <v>0.11</v>
      </c>
      <c r="M617" s="9" t="s">
        <v>5030</v>
      </c>
      <c r="N617" s="10">
        <v>4.5</v>
      </c>
      <c r="R617" s="8"/>
      <c r="T617" t="s">
        <v>13532</v>
      </c>
      <c r="W617" s="13">
        <v>1182</v>
      </c>
      <c r="X617" s="10">
        <v>4.2</v>
      </c>
      <c r="AG617" s="10" t="s">
        <v>13142</v>
      </c>
      <c r="AH617" s="35">
        <v>2995</v>
      </c>
      <c r="AI617" s="14">
        <v>5178</v>
      </c>
      <c r="AJ617" s="31">
        <f t="shared" si="19"/>
        <v>15508110</v>
      </c>
      <c r="AO617" s="12">
        <v>0.61</v>
      </c>
      <c r="AP617" s="10">
        <v>4.2</v>
      </c>
      <c r="BG617" s="10" t="s">
        <v>13532</v>
      </c>
      <c r="BH617" s="10">
        <v>4.2</v>
      </c>
      <c r="BK617" s="10" t="s">
        <v>13532</v>
      </c>
      <c r="BL617" s="12">
        <v>0.61</v>
      </c>
    </row>
    <row r="618" spans="2:64">
      <c r="B618" t="s">
        <v>5043</v>
      </c>
      <c r="C618" t="str">
        <f>LEFT(Table2[[#This Row],[Category]], FIND("|", B618 &amp; "|") - 1)</f>
        <v>OfficeProducts</v>
      </c>
      <c r="D618" s="1">
        <v>0</v>
      </c>
      <c r="F618" s="8" t="s">
        <v>9679</v>
      </c>
      <c r="G618" s="8" t="str">
        <f t="shared" si="18"/>
        <v>KENT Smart Multi</v>
      </c>
      <c r="H618" s="11">
        <v>0.45</v>
      </c>
      <c r="M618" s="7" t="s">
        <v>5041</v>
      </c>
      <c r="N618" s="8">
        <v>4.3</v>
      </c>
      <c r="R618" s="8"/>
      <c r="T618" t="s">
        <v>13532</v>
      </c>
      <c r="W618" s="16">
        <v>2742</v>
      </c>
      <c r="X618" s="8">
        <v>4.4000000000000004</v>
      </c>
      <c r="AG618" s="8" t="s">
        <v>13142</v>
      </c>
      <c r="AH618" s="34">
        <v>3995</v>
      </c>
      <c r="AI618" s="15">
        <v>11148</v>
      </c>
      <c r="AJ618" s="31">
        <f t="shared" si="19"/>
        <v>44536260</v>
      </c>
      <c r="AO618" s="11">
        <v>0.31</v>
      </c>
      <c r="AP618" s="8">
        <v>4.4000000000000004</v>
      </c>
      <c r="BG618" s="8" t="s">
        <v>13532</v>
      </c>
      <c r="BH618" s="8">
        <v>4.4000000000000004</v>
      </c>
      <c r="BK618" s="8" t="s">
        <v>13532</v>
      </c>
      <c r="BL618" s="11">
        <v>0.31</v>
      </c>
    </row>
    <row r="619" spans="2:64">
      <c r="B619" t="s">
        <v>5054</v>
      </c>
      <c r="C619" t="str">
        <f>LEFT(Table2[[#This Row],[Category]], FIND("|", B619 &amp; "|") - 1)</f>
        <v>Home&amp;Kitchen</v>
      </c>
      <c r="D619" s="1">
        <v>0.21</v>
      </c>
      <c r="F619" s="10" t="s">
        <v>11944</v>
      </c>
      <c r="G619" s="8" t="str">
        <f t="shared" si="18"/>
        <v>KHAITAN AVAANTE KA-2013</v>
      </c>
      <c r="H619" s="12">
        <v>0.45</v>
      </c>
      <c r="M619" s="9" t="s">
        <v>5052</v>
      </c>
      <c r="N619" s="10">
        <v>3.9</v>
      </c>
      <c r="R619" s="8"/>
      <c r="T619" t="s">
        <v>13532</v>
      </c>
      <c r="W619" s="10">
        <v>979</v>
      </c>
      <c r="X619" s="10">
        <v>4.2</v>
      </c>
      <c r="AG619" s="10" t="s">
        <v>13142</v>
      </c>
      <c r="AH619" s="35">
        <v>1395</v>
      </c>
      <c r="AI619" s="14">
        <v>15252</v>
      </c>
      <c r="AJ619" s="31">
        <f t="shared" si="19"/>
        <v>21276540</v>
      </c>
      <c r="AO619" s="12">
        <v>0.3</v>
      </c>
      <c r="AP619" s="10">
        <v>4.2</v>
      </c>
      <c r="BG619" s="10" t="s">
        <v>13532</v>
      </c>
      <c r="BH619" s="10">
        <v>4.2</v>
      </c>
      <c r="BK619" s="10" t="s">
        <v>13532</v>
      </c>
      <c r="BL619" s="12">
        <v>0.3</v>
      </c>
    </row>
    <row r="620" spans="2:64">
      <c r="B620" t="s">
        <v>3051</v>
      </c>
      <c r="C620" t="str">
        <f>LEFT(Table2[[#This Row],[Category]], FIND("|", B620 &amp; "|") - 1)</f>
        <v>Electronics</v>
      </c>
      <c r="D620" s="1">
        <v>0.65</v>
      </c>
      <c r="F620" s="10" t="s">
        <v>11443</v>
      </c>
      <c r="G620" s="8" t="str">
        <f t="shared" si="18"/>
        <v>Khaitan ORFin Fan</v>
      </c>
      <c r="H620" s="12">
        <v>0.48</v>
      </c>
      <c r="M620" s="7" t="s">
        <v>5063</v>
      </c>
      <c r="N620" s="8">
        <v>4.0999999999999996</v>
      </c>
      <c r="R620" s="8"/>
      <c r="T620" t="s">
        <v>13274</v>
      </c>
      <c r="W620" s="16">
        <v>2286</v>
      </c>
      <c r="X620" s="8">
        <v>3.9</v>
      </c>
      <c r="AG620" s="8" t="s">
        <v>13142</v>
      </c>
      <c r="AH620" s="34">
        <v>4495</v>
      </c>
      <c r="AI620" s="15">
        <v>326</v>
      </c>
      <c r="AJ620" s="31">
        <f t="shared" si="19"/>
        <v>1465370</v>
      </c>
      <c r="AO620" s="11">
        <v>0.49</v>
      </c>
      <c r="AP620" s="8">
        <v>3.9</v>
      </c>
      <c r="BG620" s="8" t="s">
        <v>13532</v>
      </c>
      <c r="BH620" s="8">
        <v>3.9</v>
      </c>
      <c r="BK620" s="8" t="s">
        <v>13532</v>
      </c>
      <c r="BL620" s="11">
        <v>0.49</v>
      </c>
    </row>
    <row r="621" spans="2:64">
      <c r="B621" t="s">
        <v>2933</v>
      </c>
      <c r="C621" t="str">
        <f>LEFT(Table2[[#This Row],[Category]], FIND("|", B621 &amp; "|") - 1)</f>
        <v>Electronics</v>
      </c>
      <c r="D621" s="1">
        <v>0.76</v>
      </c>
      <c r="F621" s="10" t="s">
        <v>1047</v>
      </c>
      <c r="G621" s="8" t="str">
        <f t="shared" si="18"/>
        <v>King Shine Multi</v>
      </c>
      <c r="H621" s="12">
        <v>0.65</v>
      </c>
      <c r="M621" s="9" t="s">
        <v>3265</v>
      </c>
      <c r="N621" s="10">
        <v>4.3</v>
      </c>
      <c r="R621" s="8"/>
      <c r="T621" t="s">
        <v>13531</v>
      </c>
      <c r="W621" s="13">
        <v>1799</v>
      </c>
      <c r="X621" s="10">
        <v>3.8</v>
      </c>
      <c r="AG621" s="10" t="s">
        <v>13142</v>
      </c>
      <c r="AH621" s="35">
        <v>3295</v>
      </c>
      <c r="AI621" s="14">
        <v>687</v>
      </c>
      <c r="AJ621" s="31">
        <f t="shared" si="19"/>
        <v>2263665</v>
      </c>
      <c r="AO621" s="12">
        <v>0.45</v>
      </c>
      <c r="AP621" s="10">
        <v>3.8</v>
      </c>
      <c r="BG621" s="10" t="s">
        <v>13274</v>
      </c>
      <c r="BH621" s="10">
        <v>3.8</v>
      </c>
      <c r="BK621" s="10" t="s">
        <v>13274</v>
      </c>
      <c r="BL621" s="12">
        <v>0.45</v>
      </c>
    </row>
    <row r="622" spans="2:64">
      <c r="B622" t="s">
        <v>3051</v>
      </c>
      <c r="C622" t="str">
        <f>LEFT(Table2[[#This Row],[Category]], FIND("|", B622 &amp; "|") - 1)</f>
        <v>Electronics</v>
      </c>
      <c r="D622" s="1">
        <v>0.69</v>
      </c>
      <c r="F622" s="8" t="s">
        <v>3851</v>
      </c>
      <c r="G622" s="8" t="str">
        <f t="shared" si="18"/>
        <v>KINGONE Upgraded Stylus</v>
      </c>
      <c r="H622" s="11">
        <v>0.65</v>
      </c>
      <c r="M622" s="7" t="s">
        <v>5075</v>
      </c>
      <c r="N622" s="8">
        <v>4.2</v>
      </c>
      <c r="R622" s="8"/>
      <c r="T622" t="s">
        <v>13531</v>
      </c>
      <c r="W622" s="16">
        <v>3859</v>
      </c>
      <c r="X622" s="8">
        <v>3.9</v>
      </c>
      <c r="AG622" s="8" t="s">
        <v>13142</v>
      </c>
      <c r="AH622" s="34">
        <v>10295</v>
      </c>
      <c r="AI622" s="15">
        <v>8095</v>
      </c>
      <c r="AJ622" s="31">
        <f t="shared" si="19"/>
        <v>83338025</v>
      </c>
      <c r="AO622" s="11">
        <v>0.63</v>
      </c>
      <c r="AP622" s="8">
        <v>3.9</v>
      </c>
      <c r="BG622" s="8" t="s">
        <v>13531</v>
      </c>
      <c r="BH622" s="8">
        <v>3.9</v>
      </c>
      <c r="BK622" s="8" t="s">
        <v>13531</v>
      </c>
      <c r="BL622" s="11">
        <v>0.63</v>
      </c>
    </row>
    <row r="623" spans="2:64">
      <c r="B623" t="s">
        <v>13094</v>
      </c>
      <c r="C623" t="str">
        <f>LEFT(Table2[[#This Row],[Category]], FIND("|", B623 &amp; "|") - 1)</f>
        <v>Computer&amp;Accessories</v>
      </c>
      <c r="D623" s="1">
        <v>0.44</v>
      </c>
      <c r="F623" s="10" t="s">
        <v>4790</v>
      </c>
      <c r="G623" s="8" t="str">
        <f t="shared" si="18"/>
        <v>KINGONE Wireless Charging</v>
      </c>
      <c r="H623" s="12">
        <v>0.63</v>
      </c>
      <c r="M623" s="9" t="s">
        <v>5085</v>
      </c>
      <c r="N623" s="10">
        <v>4.2</v>
      </c>
      <c r="R623" s="8"/>
      <c r="T623" t="s">
        <v>13531</v>
      </c>
      <c r="W623" s="10">
        <v>999</v>
      </c>
      <c r="X623" s="10">
        <v>3.4</v>
      </c>
      <c r="AG623" s="10" t="s">
        <v>13142</v>
      </c>
      <c r="AH623" s="35">
        <v>2600</v>
      </c>
      <c r="AI623" s="14">
        <v>252</v>
      </c>
      <c r="AJ623" s="31">
        <f t="shared" si="19"/>
        <v>655200</v>
      </c>
      <c r="AO623" s="12">
        <v>0.62</v>
      </c>
      <c r="AP623" s="10">
        <v>3.4</v>
      </c>
      <c r="BG623" s="10" t="s">
        <v>13531</v>
      </c>
      <c r="BH623" s="10">
        <v>3.4</v>
      </c>
      <c r="BK623" s="10" t="s">
        <v>13531</v>
      </c>
      <c r="BL623" s="12">
        <v>0.62</v>
      </c>
    </row>
    <row r="624" spans="2:64">
      <c r="B624" t="s">
        <v>13084</v>
      </c>
      <c r="C624" t="str">
        <f>LEFT(Table2[[#This Row],[Category]], FIND("|", B624 &amp; "|") - 1)</f>
        <v>Computer&amp;Accessories</v>
      </c>
      <c r="D624" s="1">
        <v>0.43</v>
      </c>
      <c r="F624" s="8" t="s">
        <v>6936</v>
      </c>
      <c r="G624" s="8" t="str">
        <f t="shared" si="18"/>
        <v>Kingston DataTraveler Exodia</v>
      </c>
      <c r="H624" s="11">
        <v>0.22</v>
      </c>
      <c r="M624" s="7" t="s">
        <v>12</v>
      </c>
      <c r="N624" s="8">
        <v>4</v>
      </c>
      <c r="R624" s="8"/>
      <c r="T624" t="s">
        <v>13275</v>
      </c>
      <c r="W624" s="16">
        <v>1499</v>
      </c>
      <c r="X624" s="8">
        <v>4.0999999999999996</v>
      </c>
      <c r="AG624" s="8" t="s">
        <v>13083</v>
      </c>
      <c r="AH624" s="34">
        <v>2999</v>
      </c>
      <c r="AI624" s="15">
        <v>25262</v>
      </c>
      <c r="AJ624" s="31">
        <f t="shared" si="19"/>
        <v>75760738</v>
      </c>
      <c r="AO624" s="11">
        <v>0.5</v>
      </c>
      <c r="AP624" s="8">
        <v>4.0999999999999996</v>
      </c>
      <c r="BG624" s="8" t="s">
        <v>13531</v>
      </c>
      <c r="BH624" s="8">
        <v>4.0999999999999996</v>
      </c>
      <c r="BK624" s="8" t="s">
        <v>13531</v>
      </c>
      <c r="BL624" s="11">
        <v>0.5</v>
      </c>
    </row>
    <row r="625" spans="2:64">
      <c r="B625" t="s">
        <v>13084</v>
      </c>
      <c r="C625" t="str">
        <f>LEFT(Table2[[#This Row],[Category]], FIND("|", B625 &amp; "|") - 1)</f>
        <v>Computer&amp;Accessories</v>
      </c>
      <c r="D625" s="1">
        <v>0.8</v>
      </c>
      <c r="F625" s="10" t="s">
        <v>12005</v>
      </c>
      <c r="G625" s="8" t="str">
        <f t="shared" si="18"/>
        <v>Kitchen Kit Electric</v>
      </c>
      <c r="H625" s="12">
        <v>0.76</v>
      </c>
      <c r="M625" s="9" t="s">
        <v>22</v>
      </c>
      <c r="N625" s="10">
        <v>3.9</v>
      </c>
      <c r="R625" s="8"/>
      <c r="T625" t="s">
        <v>13276</v>
      </c>
      <c r="W625" s="10">
        <v>899</v>
      </c>
      <c r="X625" s="10">
        <v>4.0999999999999996</v>
      </c>
      <c r="AG625" s="10" t="s">
        <v>13083</v>
      </c>
      <c r="AH625" s="35">
        <v>1999</v>
      </c>
      <c r="AI625" s="14">
        <v>30469</v>
      </c>
      <c r="AJ625" s="31">
        <f t="shared" si="19"/>
        <v>60907531</v>
      </c>
      <c r="AO625" s="12">
        <v>0.55000000000000004</v>
      </c>
      <c r="AP625" s="10">
        <v>4.0999999999999996</v>
      </c>
      <c r="BG625" s="10" t="s">
        <v>13275</v>
      </c>
      <c r="BH625" s="10">
        <v>4.0999999999999996</v>
      </c>
      <c r="BK625" s="10" t="s">
        <v>13275</v>
      </c>
      <c r="BL625" s="12">
        <v>0.55000000000000004</v>
      </c>
    </row>
    <row r="626" spans="2:64">
      <c r="B626" t="s">
        <v>2933</v>
      </c>
      <c r="C626" t="str">
        <f>LEFT(Table2[[#This Row],[Category]], FIND("|", B626 &amp; "|") - 1)</f>
        <v>Electronics</v>
      </c>
      <c r="D626" s="1">
        <v>0.5</v>
      </c>
      <c r="F626" s="8" t="s">
        <v>9596</v>
      </c>
      <c r="G626" s="8" t="str">
        <f t="shared" si="18"/>
        <v>Kitchen Mart Stainless</v>
      </c>
      <c r="H626" s="11">
        <v>0.41</v>
      </c>
      <c r="M626" s="7" t="s">
        <v>3275</v>
      </c>
      <c r="N626" s="8">
        <v>4.0999999999999996</v>
      </c>
      <c r="R626" s="8"/>
      <c r="T626" t="s">
        <v>13530</v>
      </c>
      <c r="W626" s="16">
        <v>1499</v>
      </c>
      <c r="X626" s="8">
        <v>4.2</v>
      </c>
      <c r="AG626" s="8" t="s">
        <v>13083</v>
      </c>
      <c r="AH626" s="34">
        <v>3999</v>
      </c>
      <c r="AI626" s="15">
        <v>42775</v>
      </c>
      <c r="AJ626" s="31">
        <f t="shared" si="19"/>
        <v>171057225</v>
      </c>
      <c r="AO626" s="11">
        <v>0.63</v>
      </c>
      <c r="AP626" s="8">
        <v>4.2</v>
      </c>
      <c r="BG626" s="8" t="s">
        <v>13276</v>
      </c>
      <c r="BH626" s="8">
        <v>4.2</v>
      </c>
      <c r="BK626" s="8" t="s">
        <v>13276</v>
      </c>
      <c r="BL626" s="11">
        <v>0.63</v>
      </c>
    </row>
    <row r="627" spans="2:64">
      <c r="B627" t="s">
        <v>13095</v>
      </c>
      <c r="C627" t="str">
        <f>LEFT(Table2[[#This Row],[Category]], FIND("|", B627 &amp; "|") - 1)</f>
        <v>Computer&amp;Accessories</v>
      </c>
      <c r="D627" s="1">
        <v>0.18</v>
      </c>
      <c r="F627" s="8" t="s">
        <v>12860</v>
      </c>
      <c r="G627" s="8" t="str">
        <f t="shared" si="18"/>
        <v>Kitchengenix's Mini Waffle</v>
      </c>
      <c r="H627" s="11">
        <v>0.55000000000000004</v>
      </c>
      <c r="M627" s="9" t="s">
        <v>5105</v>
      </c>
      <c r="N627" s="10">
        <v>4.5</v>
      </c>
      <c r="R627" s="8"/>
      <c r="T627" t="s">
        <v>13530</v>
      </c>
      <c r="W627" s="10">
        <v>279</v>
      </c>
      <c r="X627" s="10">
        <v>4.3</v>
      </c>
      <c r="AG627" s="10" t="s">
        <v>13142</v>
      </c>
      <c r="AH627" s="35">
        <v>699</v>
      </c>
      <c r="AI627" s="14">
        <v>2326</v>
      </c>
      <c r="AJ627" s="31">
        <f t="shared" si="19"/>
        <v>1625874</v>
      </c>
      <c r="AO627" s="12">
        <v>0.6</v>
      </c>
      <c r="AP627" s="10">
        <v>4.3</v>
      </c>
      <c r="BG627" s="10" t="s">
        <v>13530</v>
      </c>
      <c r="BH627" s="10">
        <v>4.3</v>
      </c>
      <c r="BK627" s="10" t="s">
        <v>13530</v>
      </c>
      <c r="BL627" s="12">
        <v>0.6</v>
      </c>
    </row>
    <row r="628" spans="2:64">
      <c r="B628" t="s">
        <v>5118</v>
      </c>
      <c r="C628" t="str">
        <f>LEFT(Table2[[#This Row],[Category]], FIND("|", B628 &amp; "|") - 1)</f>
        <v>Electronics</v>
      </c>
      <c r="D628" s="1">
        <v>0.75</v>
      </c>
      <c r="F628" s="10" t="s">
        <v>9988</v>
      </c>
      <c r="G628" s="8" t="str">
        <f t="shared" si="18"/>
        <v>Kitchenwell 18Pc Plastic</v>
      </c>
      <c r="H628" s="12">
        <v>0</v>
      </c>
      <c r="M628" s="7" t="s">
        <v>5116</v>
      </c>
      <c r="N628" s="8">
        <v>3.7</v>
      </c>
      <c r="R628" s="8"/>
      <c r="T628" t="s">
        <v>13530</v>
      </c>
      <c r="W628" s="8">
        <v>499</v>
      </c>
      <c r="X628" s="8">
        <v>4.4000000000000004</v>
      </c>
      <c r="AG628" s="8" t="s">
        <v>13084</v>
      </c>
      <c r="AH628" s="34">
        <v>999</v>
      </c>
      <c r="AI628" s="15">
        <v>1030</v>
      </c>
      <c r="AJ628" s="31">
        <f t="shared" si="19"/>
        <v>1028970</v>
      </c>
      <c r="AO628" s="11">
        <v>0.5</v>
      </c>
      <c r="AP628" s="8">
        <v>4.4000000000000004</v>
      </c>
      <c r="BG628" s="8" t="s">
        <v>13530</v>
      </c>
      <c r="BH628" s="8">
        <v>4.4000000000000004</v>
      </c>
      <c r="BK628" s="8" t="s">
        <v>13530</v>
      </c>
      <c r="BL628" s="11">
        <v>0.5</v>
      </c>
    </row>
    <row r="629" spans="2:64">
      <c r="B629" t="s">
        <v>13089</v>
      </c>
      <c r="C629" t="str">
        <f>LEFT(Table2[[#This Row],[Category]], FIND("|", B629 &amp; "|") - 1)</f>
        <v>Computer&amp;Accessories</v>
      </c>
      <c r="D629" s="1">
        <v>0.33</v>
      </c>
      <c r="F629" s="8" t="s">
        <v>10566</v>
      </c>
      <c r="G629" s="8" t="str">
        <f t="shared" si="18"/>
        <v>Kitchenwell Multipurpose Portable</v>
      </c>
      <c r="H629" s="11">
        <v>0</v>
      </c>
      <c r="M629" s="9" t="s">
        <v>5127</v>
      </c>
      <c r="N629" s="10">
        <v>3.5</v>
      </c>
      <c r="R629" s="8"/>
      <c r="T629" t="s">
        <v>13530</v>
      </c>
      <c r="W629" s="13">
        <v>1099</v>
      </c>
      <c r="X629" s="10">
        <v>4.0999999999999996</v>
      </c>
      <c r="AG629" s="10" t="s">
        <v>13142</v>
      </c>
      <c r="AH629" s="35">
        <v>1499</v>
      </c>
      <c r="AI629" s="14">
        <v>4401</v>
      </c>
      <c r="AJ629" s="31">
        <f t="shared" si="19"/>
        <v>6597099</v>
      </c>
      <c r="AO629" s="12">
        <v>0.27</v>
      </c>
      <c r="AP629" s="10">
        <v>4.0999999999999996</v>
      </c>
      <c r="BG629" s="10" t="s">
        <v>13530</v>
      </c>
      <c r="BH629" s="10">
        <v>4.0999999999999996</v>
      </c>
      <c r="BK629" s="10" t="s">
        <v>13530</v>
      </c>
      <c r="BL629" s="12">
        <v>0.27</v>
      </c>
    </row>
    <row r="630" spans="2:64">
      <c r="B630" t="s">
        <v>13084</v>
      </c>
      <c r="C630" t="str">
        <f>LEFT(Table2[[#This Row],[Category]], FIND("|", B630 &amp; "|") - 1)</f>
        <v>Computer&amp;Accessories</v>
      </c>
      <c r="D630" s="1">
        <v>0.53</v>
      </c>
      <c r="F630" s="10" t="s">
        <v>7250</v>
      </c>
      <c r="G630" s="8" t="str">
        <f t="shared" si="18"/>
        <v>KLAM LCD Writing</v>
      </c>
      <c r="H630" s="12">
        <v>0.65</v>
      </c>
      <c r="M630" s="7" t="s">
        <v>32</v>
      </c>
      <c r="N630" s="8">
        <v>4.2</v>
      </c>
      <c r="R630" s="8"/>
      <c r="T630" t="s">
        <v>13277</v>
      </c>
      <c r="W630" s="16">
        <v>1999</v>
      </c>
      <c r="X630" s="8">
        <v>4.0999999999999996</v>
      </c>
      <c r="AG630" s="8" t="s">
        <v>13142</v>
      </c>
      <c r="AH630" s="34">
        <v>2499</v>
      </c>
      <c r="AI630" s="15">
        <v>1034</v>
      </c>
      <c r="AJ630" s="31">
        <f t="shared" si="19"/>
        <v>2583966</v>
      </c>
      <c r="AO630" s="11">
        <v>0.2</v>
      </c>
      <c r="AP630" s="8">
        <v>4.0999999999999996</v>
      </c>
      <c r="BG630" s="8" t="s">
        <v>13530</v>
      </c>
      <c r="BH630" s="8">
        <v>4.0999999999999996</v>
      </c>
      <c r="BK630" s="8" t="s">
        <v>13530</v>
      </c>
      <c r="BL630" s="11">
        <v>0.2</v>
      </c>
    </row>
    <row r="631" spans="2:64">
      <c r="B631" t="s">
        <v>13094</v>
      </c>
      <c r="C631" t="str">
        <f>LEFT(Table2[[#This Row],[Category]], FIND("|", B631 &amp; "|") - 1)</f>
        <v>Computer&amp;Accessories</v>
      </c>
      <c r="D631" s="1">
        <v>0.3</v>
      </c>
      <c r="F631" s="8" t="s">
        <v>12880</v>
      </c>
      <c r="G631" s="8" t="str">
        <f t="shared" si="18"/>
        <v>KNOWZA Electric Handheld</v>
      </c>
      <c r="H631" s="11">
        <v>0.56999999999999995</v>
      </c>
      <c r="M631" s="9" t="s">
        <v>5139</v>
      </c>
      <c r="N631" s="10">
        <v>3.5</v>
      </c>
      <c r="R631" s="8"/>
      <c r="T631" t="s">
        <v>13278</v>
      </c>
      <c r="W631" s="16">
        <v>2799</v>
      </c>
      <c r="X631" s="8">
        <v>4.5</v>
      </c>
      <c r="AG631" s="8" t="s">
        <v>13142</v>
      </c>
      <c r="AH631" s="34">
        <v>3499</v>
      </c>
      <c r="AI631" s="15">
        <v>546</v>
      </c>
      <c r="AJ631" s="31">
        <f t="shared" si="19"/>
        <v>1910454</v>
      </c>
      <c r="AO631" s="11">
        <v>0.2</v>
      </c>
      <c r="AP631" s="8">
        <v>4.5</v>
      </c>
      <c r="BG631" s="10" t="s">
        <v>13277</v>
      </c>
      <c r="BH631" s="8">
        <v>4.5</v>
      </c>
      <c r="BK631" s="10" t="s">
        <v>13277</v>
      </c>
      <c r="BL631" s="11">
        <v>0.2</v>
      </c>
    </row>
    <row r="632" spans="2:64">
      <c r="B632" t="s">
        <v>5151</v>
      </c>
      <c r="C632" t="str">
        <f>LEFT(Table2[[#This Row],[Category]], FIND("|", B632 &amp; "|") - 1)</f>
        <v>Electronics</v>
      </c>
      <c r="D632" s="1">
        <v>0.8</v>
      </c>
      <c r="F632" s="8" t="s">
        <v>12096</v>
      </c>
      <c r="G632" s="8" t="str">
        <f t="shared" si="18"/>
        <v>KNYUC MART Mini</v>
      </c>
      <c r="H632" s="11">
        <v>0.22</v>
      </c>
      <c r="M632" s="7" t="s">
        <v>5149</v>
      </c>
      <c r="N632" s="8">
        <v>4.3</v>
      </c>
      <c r="R632" s="8"/>
      <c r="T632" t="s">
        <v>13566</v>
      </c>
      <c r="W632" s="8">
        <v>999</v>
      </c>
      <c r="X632" s="8">
        <v>4.0999999999999996</v>
      </c>
      <c r="AG632" s="8" t="s">
        <v>13142</v>
      </c>
      <c r="AH632" s="34">
        <v>1499</v>
      </c>
      <c r="AI632" s="15">
        <v>1646</v>
      </c>
      <c r="AJ632" s="31">
        <f t="shared" si="19"/>
        <v>2467354</v>
      </c>
      <c r="AO632" s="11">
        <v>0.33</v>
      </c>
      <c r="AP632" s="8">
        <v>4.0999999999999996</v>
      </c>
      <c r="BG632" s="8" t="s">
        <v>13278</v>
      </c>
      <c r="BH632" s="8">
        <v>4.0999999999999996</v>
      </c>
      <c r="BK632" s="8" t="s">
        <v>13278</v>
      </c>
      <c r="BL632" s="11">
        <v>0.33</v>
      </c>
    </row>
    <row r="633" spans="2:64">
      <c r="B633" t="s">
        <v>3051</v>
      </c>
      <c r="C633" t="str">
        <f>LEFT(Table2[[#This Row],[Category]], FIND("|", B633 &amp; "|") - 1)</f>
        <v>Electronics</v>
      </c>
      <c r="D633" s="1">
        <v>0.75</v>
      </c>
      <c r="F633" s="8" t="s">
        <v>2672</v>
      </c>
      <c r="G633" s="8" t="str">
        <f t="shared" si="18"/>
        <v>Kodak 126 cm</v>
      </c>
      <c r="H633" s="11">
        <v>0.37</v>
      </c>
      <c r="M633" s="9" t="s">
        <v>5160</v>
      </c>
      <c r="N633" s="10">
        <v>3.9</v>
      </c>
      <c r="R633" s="8"/>
      <c r="T633" t="s">
        <v>13566</v>
      </c>
      <c r="W633" s="13">
        <v>4995</v>
      </c>
      <c r="X633" s="10">
        <v>4.8</v>
      </c>
      <c r="AG633" s="10" t="s">
        <v>13142</v>
      </c>
      <c r="AH633" s="35">
        <v>20049</v>
      </c>
      <c r="AI633" s="14">
        <v>3964</v>
      </c>
      <c r="AJ633" s="31">
        <f t="shared" si="19"/>
        <v>79474236</v>
      </c>
      <c r="AO633" s="12">
        <v>0.75</v>
      </c>
      <c r="AP633" s="10">
        <v>4.8</v>
      </c>
      <c r="BG633" s="10" t="s">
        <v>13566</v>
      </c>
      <c r="BH633" s="10">
        <v>4.8</v>
      </c>
      <c r="BK633" s="10" t="s">
        <v>13566</v>
      </c>
      <c r="BL633" s="12">
        <v>0.75</v>
      </c>
    </row>
    <row r="634" spans="2:64">
      <c r="B634" t="s">
        <v>13084</v>
      </c>
      <c r="C634" t="str">
        <f>LEFT(Table2[[#This Row],[Category]], FIND("|", B634 &amp; "|") - 1)</f>
        <v>Computer&amp;Accessories</v>
      </c>
      <c r="D634" s="1">
        <v>0.61</v>
      </c>
      <c r="F634" s="10" t="s">
        <v>2576</v>
      </c>
      <c r="G634" s="8" t="str">
        <f t="shared" si="18"/>
        <v>Kodak 139 cm</v>
      </c>
      <c r="H634" s="12">
        <v>0.41</v>
      </c>
      <c r="M634" s="7" t="s">
        <v>42</v>
      </c>
      <c r="N634" s="8">
        <v>4.2</v>
      </c>
      <c r="R634" s="8"/>
      <c r="T634" t="s">
        <v>13566</v>
      </c>
      <c r="W634" s="8">
        <v>39</v>
      </c>
      <c r="X634" s="8">
        <v>3.6</v>
      </c>
      <c r="AG634" s="8" t="s">
        <v>13084</v>
      </c>
      <c r="AH634" s="34">
        <v>39</v>
      </c>
      <c r="AI634" s="15">
        <v>13572</v>
      </c>
      <c r="AJ634" s="31">
        <f t="shared" si="19"/>
        <v>529308</v>
      </c>
      <c r="AO634" s="11">
        <v>0</v>
      </c>
      <c r="AP634" s="8">
        <v>3.6</v>
      </c>
      <c r="BG634" s="8" t="s">
        <v>13566</v>
      </c>
      <c r="BH634" s="8">
        <v>3.6</v>
      </c>
      <c r="BK634" s="8" t="s">
        <v>13566</v>
      </c>
      <c r="BL634" s="11">
        <v>0</v>
      </c>
    </row>
    <row r="635" spans="2:64">
      <c r="B635" t="s">
        <v>13088</v>
      </c>
      <c r="C635" t="str">
        <f>LEFT(Table2[[#This Row],[Category]], FIND("|", B635 &amp; "|") - 1)</f>
        <v>Computer&amp;Accessories</v>
      </c>
      <c r="D635" s="1">
        <v>0.62</v>
      </c>
      <c r="F635" s="8" t="s">
        <v>1278</v>
      </c>
      <c r="G635" s="8" t="str">
        <f t="shared" si="18"/>
        <v>Kodak 80 cm</v>
      </c>
      <c r="H635" s="11">
        <v>0.23</v>
      </c>
      <c r="M635" s="9" t="s">
        <v>5172</v>
      </c>
      <c r="N635" s="10">
        <v>4.3</v>
      </c>
      <c r="R635" s="8"/>
      <c r="T635" t="s">
        <v>13279</v>
      </c>
      <c r="W635" s="10">
        <v>185</v>
      </c>
      <c r="X635" s="10">
        <v>3.9</v>
      </c>
      <c r="AG635" s="10" t="s">
        <v>13142</v>
      </c>
      <c r="AH635" s="35">
        <v>599</v>
      </c>
      <c r="AI635" s="14">
        <v>1306</v>
      </c>
      <c r="AJ635" s="31">
        <f t="shared" si="19"/>
        <v>782294</v>
      </c>
      <c r="AO635" s="12">
        <v>0.69</v>
      </c>
      <c r="AP635" s="10">
        <v>3.9</v>
      </c>
      <c r="BG635" s="10" t="s">
        <v>13566</v>
      </c>
      <c r="BH635" s="10">
        <v>3.9</v>
      </c>
      <c r="BK635" s="10" t="s">
        <v>13566</v>
      </c>
      <c r="BL635" s="12">
        <v>0.69</v>
      </c>
    </row>
    <row r="636" spans="2:64">
      <c r="B636" t="s">
        <v>2933</v>
      </c>
      <c r="C636" t="str">
        <f>LEFT(Table2[[#This Row],[Category]], FIND("|", B636 &amp; "|") - 1)</f>
        <v>Electronics</v>
      </c>
      <c r="D636" s="1">
        <v>0.71</v>
      </c>
      <c r="F636" s="8" t="s">
        <v>2512</v>
      </c>
      <c r="G636" s="8" t="str">
        <f t="shared" si="18"/>
        <v>Kodak 80 cm</v>
      </c>
      <c r="H636" s="11">
        <v>0.5</v>
      </c>
      <c r="M636" s="7" t="s">
        <v>3406</v>
      </c>
      <c r="N636" s="8">
        <v>4.2</v>
      </c>
      <c r="R636" s="8"/>
      <c r="T636" t="s">
        <v>13567</v>
      </c>
      <c r="W636" s="8">
        <v>295</v>
      </c>
      <c r="X636" s="8">
        <v>4</v>
      </c>
      <c r="AG636" s="8" t="s">
        <v>13142</v>
      </c>
      <c r="AH636" s="34">
        <v>599</v>
      </c>
      <c r="AI636" s="15">
        <v>1644</v>
      </c>
      <c r="AJ636" s="31">
        <f t="shared" si="19"/>
        <v>984756</v>
      </c>
      <c r="AO636" s="11">
        <v>0.51</v>
      </c>
      <c r="AP636" s="8">
        <v>4</v>
      </c>
      <c r="BG636" s="8" t="s">
        <v>13279</v>
      </c>
      <c r="BH636" s="8">
        <v>4</v>
      </c>
      <c r="BK636" s="8" t="s">
        <v>13279</v>
      </c>
      <c r="BL636" s="11">
        <v>0.51</v>
      </c>
    </row>
    <row r="637" spans="2:64">
      <c r="B637" t="s">
        <v>3418</v>
      </c>
      <c r="C637" t="str">
        <f>LEFT(Table2[[#This Row],[Category]], FIND("|", B637 &amp; "|") - 1)</f>
        <v>Electronics</v>
      </c>
      <c r="D637" s="1">
        <v>0.8</v>
      </c>
      <c r="F637" s="10" t="s">
        <v>2872</v>
      </c>
      <c r="G637" s="8" t="str">
        <f t="shared" si="18"/>
        <v>Kodak 80 cm</v>
      </c>
      <c r="H637" s="12">
        <v>0.46</v>
      </c>
      <c r="M637" s="9" t="s">
        <v>3416</v>
      </c>
      <c r="N637" s="10">
        <v>4</v>
      </c>
      <c r="R637" s="8"/>
      <c r="T637" t="s">
        <v>13567</v>
      </c>
      <c r="W637" s="10">
        <v>199</v>
      </c>
      <c r="X637" s="10">
        <v>2.9</v>
      </c>
      <c r="AG637" s="10" t="s">
        <v>13142</v>
      </c>
      <c r="AH637" s="35">
        <v>699</v>
      </c>
      <c r="AI637" s="14">
        <v>159</v>
      </c>
      <c r="AJ637" s="31">
        <f t="shared" si="19"/>
        <v>111141</v>
      </c>
      <c r="AO637" s="12">
        <v>0.72</v>
      </c>
      <c r="AP637" s="10">
        <v>2.9</v>
      </c>
      <c r="BG637" s="10" t="s">
        <v>13567</v>
      </c>
      <c r="BH637" s="10">
        <v>2.9</v>
      </c>
      <c r="BK637" s="10" t="s">
        <v>13567</v>
      </c>
      <c r="BL637" s="12">
        <v>0.72</v>
      </c>
    </row>
    <row r="638" spans="2:64">
      <c r="B638" t="s">
        <v>3051</v>
      </c>
      <c r="C638" t="str">
        <f>LEFT(Table2[[#This Row],[Category]], FIND("|", B638 &amp; "|") - 1)</f>
        <v>Electronics</v>
      </c>
      <c r="D638" s="1">
        <v>0.62</v>
      </c>
      <c r="F638" s="8" t="s">
        <v>12056</v>
      </c>
      <c r="G638" s="8" t="str">
        <f t="shared" si="18"/>
        <v>KONVIO NEER 10</v>
      </c>
      <c r="H638" s="11">
        <v>0.5</v>
      </c>
      <c r="M638" s="7" t="s">
        <v>5186</v>
      </c>
      <c r="N638" s="8">
        <v>4.0999999999999996</v>
      </c>
      <c r="R638" s="8"/>
      <c r="T638" t="s">
        <v>13567</v>
      </c>
      <c r="W638" s="8">
        <v>799</v>
      </c>
      <c r="X638" s="8">
        <v>3.8</v>
      </c>
      <c r="AG638" s="8" t="s">
        <v>13083</v>
      </c>
      <c r="AH638" s="34">
        <v>3990</v>
      </c>
      <c r="AI638" s="15">
        <v>119</v>
      </c>
      <c r="AJ638" s="31">
        <f t="shared" si="19"/>
        <v>474810</v>
      </c>
      <c r="AO638" s="11">
        <v>0.8</v>
      </c>
      <c r="AP638" s="8">
        <v>3.8</v>
      </c>
      <c r="BG638" s="8" t="s">
        <v>13567</v>
      </c>
      <c r="BH638" s="8">
        <v>3.8</v>
      </c>
      <c r="BK638" s="8" t="s">
        <v>13567</v>
      </c>
      <c r="BL638" s="11">
        <v>0.8</v>
      </c>
    </row>
    <row r="639" spans="2:64">
      <c r="B639" t="s">
        <v>5198</v>
      </c>
      <c r="C639" t="str">
        <f>LEFT(Table2[[#This Row],[Category]], FIND("|", B639 &amp; "|") - 1)</f>
        <v>OfficeProducts</v>
      </c>
      <c r="D639" s="1">
        <v>0</v>
      </c>
      <c r="F639" s="10" t="s">
        <v>2352</v>
      </c>
      <c r="G639" s="8" t="str">
        <f t="shared" si="18"/>
        <v>KRISONS Thunder Speaker,</v>
      </c>
      <c r="H639" s="12">
        <v>0.43</v>
      </c>
      <c r="M639" s="9" t="s">
        <v>5196</v>
      </c>
      <c r="N639" s="10">
        <v>4.5</v>
      </c>
      <c r="R639" s="8"/>
      <c r="T639" t="s">
        <v>13567</v>
      </c>
      <c r="W639" s="16">
        <v>29990</v>
      </c>
      <c r="X639" s="8">
        <v>4.3</v>
      </c>
      <c r="AG639" s="8" t="s">
        <v>13083</v>
      </c>
      <c r="AH639" s="34">
        <v>39990</v>
      </c>
      <c r="AI639" s="15">
        <v>8399</v>
      </c>
      <c r="AJ639" s="31">
        <f t="shared" si="19"/>
        <v>335876010</v>
      </c>
      <c r="AO639" s="11">
        <v>0.25</v>
      </c>
      <c r="AP639" s="8">
        <v>4.3</v>
      </c>
      <c r="BG639" s="10" t="s">
        <v>13567</v>
      </c>
      <c r="BH639" s="8">
        <v>4.3</v>
      </c>
      <c r="BK639" s="10" t="s">
        <v>13567</v>
      </c>
      <c r="BL639" s="11">
        <v>0.25</v>
      </c>
    </row>
    <row r="640" spans="2:64">
      <c r="B640" t="s">
        <v>13096</v>
      </c>
      <c r="C640" t="str">
        <f>LEFT(Table2[[#This Row],[Category]], FIND("|", B640 &amp; "|") - 1)</f>
        <v>Computer&amp;Accessories</v>
      </c>
      <c r="D640" s="1">
        <v>0.66</v>
      </c>
      <c r="F640" s="8" t="s">
        <v>12277</v>
      </c>
      <c r="G640" s="8" t="str">
        <f t="shared" si="18"/>
        <v>Kuber Industries Nylon</v>
      </c>
      <c r="H640" s="11">
        <v>0.5</v>
      </c>
      <c r="M640" s="7" t="s">
        <v>5206</v>
      </c>
      <c r="N640" s="8">
        <v>4.2</v>
      </c>
      <c r="R640" s="8"/>
      <c r="T640" t="s">
        <v>13567</v>
      </c>
      <c r="W640" s="16">
        <v>28999</v>
      </c>
      <c r="X640" s="8">
        <v>4.4000000000000004</v>
      </c>
      <c r="AG640" s="8" t="s">
        <v>13083</v>
      </c>
      <c r="AH640" s="34">
        <v>34999</v>
      </c>
      <c r="AI640" s="15">
        <v>20311</v>
      </c>
      <c r="AJ640" s="31">
        <f t="shared" si="19"/>
        <v>710864689</v>
      </c>
      <c r="AO640" s="11">
        <v>0.17</v>
      </c>
      <c r="AP640" s="8">
        <v>4.4000000000000004</v>
      </c>
      <c r="BG640" s="8" t="s">
        <v>13567</v>
      </c>
      <c r="BH640" s="8">
        <v>4.4000000000000004</v>
      </c>
      <c r="BK640" s="8" t="s">
        <v>13567</v>
      </c>
      <c r="BL640" s="11">
        <v>0.17</v>
      </c>
    </row>
    <row r="641" spans="2:64">
      <c r="B641" t="s">
        <v>3051</v>
      </c>
      <c r="C641" t="str">
        <f>LEFT(Table2[[#This Row],[Category]], FIND("|", B641 &amp; "|") - 1)</f>
        <v>Electronics</v>
      </c>
      <c r="D641" s="1">
        <v>0.69</v>
      </c>
      <c r="F641" s="10" t="s">
        <v>11381</v>
      </c>
      <c r="G641" s="8" t="str">
        <f t="shared" si="18"/>
        <v>Kuber Industries Round</v>
      </c>
      <c r="H641" s="12">
        <v>0.21</v>
      </c>
      <c r="M641" s="9" t="s">
        <v>5217</v>
      </c>
      <c r="N641" s="10">
        <v>4.0999999999999996</v>
      </c>
      <c r="R641" s="8"/>
      <c r="T641" t="s">
        <v>13567</v>
      </c>
      <c r="W641" s="13">
        <v>16499</v>
      </c>
      <c r="X641" s="10">
        <v>4</v>
      </c>
      <c r="AG641" s="10" t="s">
        <v>13083</v>
      </c>
      <c r="AH641" s="35">
        <v>20999</v>
      </c>
      <c r="AI641" s="14">
        <v>21350</v>
      </c>
      <c r="AJ641" s="31">
        <f t="shared" si="19"/>
        <v>448328650</v>
      </c>
      <c r="AO641" s="12">
        <v>0.21</v>
      </c>
      <c r="AP641" s="10">
        <v>4</v>
      </c>
      <c r="BG641" s="10" t="s">
        <v>13567</v>
      </c>
      <c r="BH641" s="10">
        <v>4</v>
      </c>
      <c r="BK641" s="10" t="s">
        <v>13567</v>
      </c>
      <c r="BL641" s="12">
        <v>0.21</v>
      </c>
    </row>
    <row r="642" spans="2:64">
      <c r="B642" t="s">
        <v>5229</v>
      </c>
      <c r="C642" t="str">
        <f>LEFT(Table2[[#This Row],[Category]], FIND("|", B642 &amp; "|") - 1)</f>
        <v>Electronics</v>
      </c>
      <c r="D642" s="1">
        <v>0.6</v>
      </c>
      <c r="F642" s="10" t="s">
        <v>9484</v>
      </c>
      <c r="G642" s="8" t="str">
        <f t="shared" ref="G642:G705" si="20">LEFT(F642,FIND(" ",F642,FIND(" ",F642,FIND(" ",F642)+1)+1)-1)</f>
        <v>Kuber Industries Waterproof</v>
      </c>
      <c r="H642" s="12">
        <v>0.11</v>
      </c>
      <c r="M642" s="7" t="s">
        <v>5227</v>
      </c>
      <c r="N642" s="8">
        <v>3.9</v>
      </c>
      <c r="R642" s="8"/>
      <c r="T642" t="s">
        <v>13567</v>
      </c>
      <c r="W642" s="16">
        <v>17999</v>
      </c>
      <c r="X642" s="8">
        <v>4</v>
      </c>
      <c r="AG642" s="8" t="s">
        <v>13083</v>
      </c>
      <c r="AH642" s="34">
        <v>21990</v>
      </c>
      <c r="AI642" s="15">
        <v>21350</v>
      </c>
      <c r="AJ642" s="31">
        <f t="shared" si="19"/>
        <v>469486500</v>
      </c>
      <c r="AO642" s="11">
        <v>0.18</v>
      </c>
      <c r="AP642" s="8">
        <v>4</v>
      </c>
      <c r="BG642" s="8" t="s">
        <v>13567</v>
      </c>
      <c r="BH642" s="8">
        <v>4</v>
      </c>
      <c r="BK642" s="8" t="s">
        <v>13567</v>
      </c>
      <c r="BL642" s="11">
        <v>0.18</v>
      </c>
    </row>
    <row r="643" spans="2:64">
      <c r="B643" t="s">
        <v>3009</v>
      </c>
      <c r="C643" t="str">
        <f>LEFT(Table2[[#This Row],[Category]], FIND("|", B643 &amp; "|") - 1)</f>
        <v>Electronics</v>
      </c>
      <c r="D643" s="1">
        <v>0.74</v>
      </c>
      <c r="F643" s="10" t="s">
        <v>10332</v>
      </c>
      <c r="G643" s="8" t="str">
        <f t="shared" si="20"/>
        <v>Kuber Industries Waterproof</v>
      </c>
      <c r="H643" s="12">
        <v>0.6</v>
      </c>
      <c r="M643" s="9" t="s">
        <v>3426</v>
      </c>
      <c r="N643" s="10">
        <v>4.3</v>
      </c>
      <c r="R643" s="8"/>
      <c r="T643" t="s">
        <v>13567</v>
      </c>
      <c r="W643" s="13">
        <v>16499</v>
      </c>
      <c r="X643" s="10">
        <v>4</v>
      </c>
      <c r="AG643" s="10" t="s">
        <v>13083</v>
      </c>
      <c r="AH643" s="35">
        <v>20990</v>
      </c>
      <c r="AI643" s="14">
        <v>21350</v>
      </c>
      <c r="AJ643" s="31">
        <f t="shared" ref="AJ643:AJ706" si="21">PRODUCT(AH643,AI643)</f>
        <v>448136500</v>
      </c>
      <c r="AO643" s="12">
        <v>0.21</v>
      </c>
      <c r="AP643" s="10">
        <v>4</v>
      </c>
      <c r="BG643" s="10" t="s">
        <v>13567</v>
      </c>
      <c r="BH643" s="10">
        <v>4</v>
      </c>
      <c r="BK643" s="10" t="s">
        <v>13567</v>
      </c>
      <c r="BL643" s="12">
        <v>0.21</v>
      </c>
    </row>
    <row r="644" spans="2:64">
      <c r="B644" t="s">
        <v>13084</v>
      </c>
      <c r="C644" t="str">
        <f>LEFT(Table2[[#This Row],[Category]], FIND("|", B644 &amp; "|") - 1)</f>
        <v>Computer&amp;Accessories</v>
      </c>
      <c r="D644" s="1">
        <v>0.85</v>
      </c>
      <c r="F644" s="10" t="s">
        <v>12710</v>
      </c>
      <c r="G644" s="8" t="str">
        <f t="shared" si="20"/>
        <v>Kuber Industries Waterproof</v>
      </c>
      <c r="H644" s="12">
        <v>0.12</v>
      </c>
      <c r="M644" s="7" t="s">
        <v>51</v>
      </c>
      <c r="N644" s="8">
        <v>3.9</v>
      </c>
      <c r="R644" s="8"/>
      <c r="T644" t="s">
        <v>13567</v>
      </c>
      <c r="W644" s="16">
        <v>13999</v>
      </c>
      <c r="X644" s="8">
        <v>4.0999999999999996</v>
      </c>
      <c r="AG644" s="8" t="s">
        <v>13083</v>
      </c>
      <c r="AH644" s="34">
        <v>19999</v>
      </c>
      <c r="AI644" s="15">
        <v>19252</v>
      </c>
      <c r="AJ644" s="31">
        <f t="shared" si="21"/>
        <v>385020748</v>
      </c>
      <c r="AO644" s="11">
        <v>0.3</v>
      </c>
      <c r="AP644" s="8">
        <v>4.0999999999999996</v>
      </c>
      <c r="BG644" s="8" t="s">
        <v>13567</v>
      </c>
      <c r="BH644" s="8">
        <v>4.0999999999999996</v>
      </c>
      <c r="BK644" s="8" t="s">
        <v>13567</v>
      </c>
      <c r="BL644" s="11">
        <v>0.3</v>
      </c>
    </row>
    <row r="645" spans="2:64">
      <c r="B645" t="s">
        <v>13097</v>
      </c>
      <c r="C645" t="str">
        <f>LEFT(Table2[[#This Row],[Category]], FIND("|", B645 &amp; "|") - 1)</f>
        <v>Computer&amp;Accessories</v>
      </c>
      <c r="D645" s="1">
        <v>0.06</v>
      </c>
      <c r="F645" s="8" t="s">
        <v>4269</v>
      </c>
      <c r="G645" s="8" t="str">
        <f t="shared" si="20"/>
        <v>Kyosei Advanced Tempered</v>
      </c>
      <c r="H645" s="11">
        <v>0.75</v>
      </c>
      <c r="M645" s="9" t="s">
        <v>5245</v>
      </c>
      <c r="N645" s="10">
        <v>4</v>
      </c>
      <c r="R645" s="8"/>
      <c r="T645" t="s">
        <v>13567</v>
      </c>
      <c r="W645" s="16">
        <v>15499</v>
      </c>
      <c r="X645" s="8">
        <v>4.0999999999999996</v>
      </c>
      <c r="AG645" s="8" t="s">
        <v>13083</v>
      </c>
      <c r="AH645" s="34">
        <v>20999</v>
      </c>
      <c r="AI645" s="15">
        <v>19252</v>
      </c>
      <c r="AJ645" s="31">
        <f t="shared" si="21"/>
        <v>404272748</v>
      </c>
      <c r="AO645" s="11">
        <v>0.26</v>
      </c>
      <c r="AP645" s="8">
        <v>4.0999999999999996</v>
      </c>
      <c r="BG645" s="10" t="s">
        <v>13567</v>
      </c>
      <c r="BH645" s="8">
        <v>4.0999999999999996</v>
      </c>
      <c r="BK645" s="10" t="s">
        <v>13567</v>
      </c>
      <c r="BL645" s="11">
        <v>0.26</v>
      </c>
    </row>
    <row r="646" spans="2:64">
      <c r="B646" t="s">
        <v>13086</v>
      </c>
      <c r="C646" t="str">
        <f>LEFT(Table2[[#This Row],[Category]], FIND("|", B646 &amp; "|") - 1)</f>
        <v>Computer&amp;Accessories</v>
      </c>
      <c r="D646" s="1">
        <v>0.9</v>
      </c>
      <c r="F646" s="10" t="s">
        <v>12609</v>
      </c>
      <c r="G646" s="8" t="str">
        <f t="shared" si="20"/>
        <v>LACOPINE Mini Pocket</v>
      </c>
      <c r="H646" s="12">
        <v>0.38</v>
      </c>
      <c r="M646" s="7" t="s">
        <v>3502</v>
      </c>
      <c r="N646" s="8">
        <v>4</v>
      </c>
      <c r="R646" s="8"/>
      <c r="T646" t="s">
        <v>13567</v>
      </c>
      <c r="W646" s="16">
        <v>13999</v>
      </c>
      <c r="X646" s="8">
        <v>4.0999999999999996</v>
      </c>
      <c r="AG646" s="8" t="s">
        <v>13083</v>
      </c>
      <c r="AH646" s="34">
        <v>19999</v>
      </c>
      <c r="AI646" s="15">
        <v>19252</v>
      </c>
      <c r="AJ646" s="31">
        <f t="shared" si="21"/>
        <v>385020748</v>
      </c>
      <c r="AO646" s="11">
        <v>0.3</v>
      </c>
      <c r="AP646" s="8">
        <v>4.0999999999999996</v>
      </c>
      <c r="BG646" s="8" t="s">
        <v>13567</v>
      </c>
      <c r="BH646" s="8">
        <v>4.0999999999999996</v>
      </c>
      <c r="BK646" s="8" t="s">
        <v>13567</v>
      </c>
      <c r="BL646" s="11">
        <v>0.3</v>
      </c>
    </row>
    <row r="647" spans="2:64">
      <c r="B647" t="s">
        <v>13098</v>
      </c>
      <c r="C647" t="str">
        <f>LEFT(Table2[[#This Row],[Category]], FIND("|", B647 &amp; "|") - 1)</f>
        <v>Computer&amp;Accessories</v>
      </c>
      <c r="D647" s="1">
        <v>0.87</v>
      </c>
      <c r="F647" s="8" t="s">
        <v>572</v>
      </c>
      <c r="G647" s="8" t="str">
        <f t="shared" si="20"/>
        <v>Lapster 1.5 mtr</v>
      </c>
      <c r="H647" s="11">
        <v>0.86</v>
      </c>
      <c r="M647" s="9" t="s">
        <v>5258</v>
      </c>
      <c r="N647" s="10">
        <v>3.5</v>
      </c>
      <c r="R647" s="8"/>
      <c r="T647" t="s">
        <v>13567</v>
      </c>
      <c r="W647" s="13">
        <v>15499</v>
      </c>
      <c r="X647" s="10">
        <v>4.0999999999999996</v>
      </c>
      <c r="AG647" s="10" t="s">
        <v>13083</v>
      </c>
      <c r="AH647" s="35">
        <v>20999</v>
      </c>
      <c r="AI647" s="14">
        <v>19253</v>
      </c>
      <c r="AJ647" s="31">
        <f t="shared" si="21"/>
        <v>404293747</v>
      </c>
      <c r="AO647" s="12">
        <v>0.26</v>
      </c>
      <c r="AP647" s="10">
        <v>4.0999999999999996</v>
      </c>
      <c r="BG647" s="10" t="s">
        <v>13567</v>
      </c>
      <c r="BH647" s="10">
        <v>4.0999999999999996</v>
      </c>
      <c r="BK647" s="10" t="s">
        <v>13567</v>
      </c>
      <c r="BL647" s="12">
        <v>0.26</v>
      </c>
    </row>
    <row r="648" spans="2:64">
      <c r="B648" t="s">
        <v>13088</v>
      </c>
      <c r="C648" t="str">
        <f>LEFT(Table2[[#This Row],[Category]], FIND("|", B648 &amp; "|") - 1)</f>
        <v>Computer&amp;Accessories</v>
      </c>
      <c r="D648" s="1">
        <v>0.64</v>
      </c>
      <c r="F648" s="10" t="s">
        <v>4595</v>
      </c>
      <c r="G648" s="8" t="str">
        <f t="shared" si="20"/>
        <v>LAPSTER 12pcs Spiral</v>
      </c>
      <c r="H648" s="12">
        <v>0.9</v>
      </c>
      <c r="M648" s="7" t="s">
        <v>5269</v>
      </c>
      <c r="N648" s="8">
        <v>4.3</v>
      </c>
      <c r="R648" s="8"/>
      <c r="T648" t="s">
        <v>13567</v>
      </c>
      <c r="W648" s="16">
        <v>15499</v>
      </c>
      <c r="X648" s="8">
        <v>4.0999999999999996</v>
      </c>
      <c r="AG648" s="8" t="s">
        <v>13083</v>
      </c>
      <c r="AH648" s="34">
        <v>18999</v>
      </c>
      <c r="AI648" s="15">
        <v>19252</v>
      </c>
      <c r="AJ648" s="31">
        <f t="shared" si="21"/>
        <v>365768748</v>
      </c>
      <c r="AO648" s="11">
        <v>0.18</v>
      </c>
      <c r="AP648" s="8">
        <v>4.0999999999999996</v>
      </c>
      <c r="BG648" s="8" t="s">
        <v>13567</v>
      </c>
      <c r="BH648" s="8">
        <v>4.0999999999999996</v>
      </c>
      <c r="BK648" s="8" t="s">
        <v>13567</v>
      </c>
      <c r="BL648" s="11">
        <v>0.18</v>
      </c>
    </row>
    <row r="649" spans="2:64">
      <c r="B649" t="s">
        <v>3051</v>
      </c>
      <c r="C649" t="str">
        <f>LEFT(Table2[[#This Row],[Category]], FIND("|", B649 &amp; "|") - 1)</f>
        <v>Electronics</v>
      </c>
      <c r="D649" s="1">
        <v>0.76</v>
      </c>
      <c r="F649" s="8" t="s">
        <v>1057</v>
      </c>
      <c r="G649" s="8" t="str">
        <f t="shared" si="20"/>
        <v>Lapster 5 pin</v>
      </c>
      <c r="H649" s="11">
        <v>0.85</v>
      </c>
      <c r="M649" s="9" t="s">
        <v>5279</v>
      </c>
      <c r="N649" s="10">
        <v>3.8</v>
      </c>
      <c r="R649" s="8"/>
      <c r="T649" t="s">
        <v>13567</v>
      </c>
      <c r="W649" s="16">
        <v>15499</v>
      </c>
      <c r="X649" s="8">
        <v>4.0999999999999996</v>
      </c>
      <c r="AG649" s="8" t="s">
        <v>13083</v>
      </c>
      <c r="AH649" s="34">
        <v>18999</v>
      </c>
      <c r="AI649" s="15">
        <v>19252</v>
      </c>
      <c r="AJ649" s="31">
        <f t="shared" si="21"/>
        <v>365768748</v>
      </c>
      <c r="AO649" s="11">
        <v>0.18</v>
      </c>
      <c r="AP649" s="8">
        <v>4.0999999999999996</v>
      </c>
      <c r="BG649" s="10" t="s">
        <v>13567</v>
      </c>
      <c r="BH649" s="8">
        <v>4.0999999999999996</v>
      </c>
      <c r="BK649" s="10" t="s">
        <v>13567</v>
      </c>
      <c r="BL649" s="11">
        <v>0.18</v>
      </c>
    </row>
    <row r="650" spans="2:64">
      <c r="B650" t="s">
        <v>13089</v>
      </c>
      <c r="C650" t="str">
        <f>LEFT(Table2[[#This Row],[Category]], FIND("|", B650 &amp; "|") - 1)</f>
        <v>Computer&amp;Accessories</v>
      </c>
      <c r="D650" s="1">
        <v>0.56000000000000005</v>
      </c>
      <c r="F650" s="8" t="s">
        <v>799</v>
      </c>
      <c r="G650" s="8" t="str">
        <f t="shared" si="20"/>
        <v>Lapster 65W compatible</v>
      </c>
      <c r="H650" s="11">
        <v>0.8</v>
      </c>
      <c r="M650" s="7" t="s">
        <v>5289</v>
      </c>
      <c r="N650" s="8">
        <v>4.4000000000000004</v>
      </c>
      <c r="R650" s="8"/>
      <c r="T650" t="s">
        <v>13280</v>
      </c>
      <c r="W650" s="16">
        <v>19999</v>
      </c>
      <c r="X650" s="8">
        <v>4.3</v>
      </c>
      <c r="AG650" s="8" t="s">
        <v>13083</v>
      </c>
      <c r="AH650" s="34">
        <v>27990</v>
      </c>
      <c r="AI650" s="15">
        <v>9499</v>
      </c>
      <c r="AJ650" s="31">
        <f t="shared" si="21"/>
        <v>265877010</v>
      </c>
      <c r="AO650" s="11">
        <v>0.28999999999999998</v>
      </c>
      <c r="AP650" s="8">
        <v>4.3</v>
      </c>
      <c r="BG650" s="8" t="s">
        <v>13567</v>
      </c>
      <c r="BH650" s="8">
        <v>4.3</v>
      </c>
      <c r="BK650" s="8" t="s">
        <v>13567</v>
      </c>
      <c r="BL650" s="11">
        <v>0.28999999999999998</v>
      </c>
    </row>
    <row r="651" spans="2:64">
      <c r="B651" t="s">
        <v>3051</v>
      </c>
      <c r="C651" t="str">
        <f>LEFT(Table2[[#This Row],[Category]], FIND("|", B651 &amp; "|") - 1)</f>
        <v>Electronics</v>
      </c>
      <c r="D651" s="1">
        <v>0.83</v>
      </c>
      <c r="F651" s="10" t="s">
        <v>6980</v>
      </c>
      <c r="G651" s="8" t="str">
        <f t="shared" si="20"/>
        <v>LAPSTER Accessories Power</v>
      </c>
      <c r="H651" s="12">
        <v>0.85</v>
      </c>
      <c r="M651" s="9" t="s">
        <v>5299</v>
      </c>
      <c r="N651" s="10">
        <v>3.7</v>
      </c>
      <c r="R651" s="8"/>
      <c r="T651" t="s">
        <v>13281</v>
      </c>
      <c r="W651" s="16">
        <v>20999</v>
      </c>
      <c r="X651" s="8">
        <v>4.3</v>
      </c>
      <c r="AG651" s="8" t="s">
        <v>13083</v>
      </c>
      <c r="AH651" s="34">
        <v>29990</v>
      </c>
      <c r="AI651" s="15">
        <v>9499</v>
      </c>
      <c r="AJ651" s="31">
        <f t="shared" si="21"/>
        <v>284875010</v>
      </c>
      <c r="AO651" s="11">
        <v>0.3</v>
      </c>
      <c r="AP651" s="8">
        <v>4.3</v>
      </c>
      <c r="BG651" s="10" t="s">
        <v>13280</v>
      </c>
      <c r="BH651" s="8">
        <v>4.3</v>
      </c>
      <c r="BK651" s="10" t="s">
        <v>13280</v>
      </c>
      <c r="BL651" s="11">
        <v>0.3</v>
      </c>
    </row>
    <row r="652" spans="2:64">
      <c r="B652" t="s">
        <v>5032</v>
      </c>
      <c r="C652" t="str">
        <f>LEFT(Table2[[#This Row],[Category]], FIND("|", B652 &amp; "|") - 1)</f>
        <v>Electronics</v>
      </c>
      <c r="D652" s="1">
        <v>0.17</v>
      </c>
      <c r="F652" s="10" t="s">
        <v>7178</v>
      </c>
      <c r="G652" s="8" t="str">
        <f t="shared" si="20"/>
        <v>Lapster Caddy for</v>
      </c>
      <c r="H652" s="12">
        <v>0.8</v>
      </c>
      <c r="M652" s="7" t="s">
        <v>5309</v>
      </c>
      <c r="N652" s="8">
        <v>4.4000000000000004</v>
      </c>
      <c r="R652" s="8"/>
      <c r="T652" t="s">
        <v>13282</v>
      </c>
      <c r="W652" s="16">
        <v>20999</v>
      </c>
      <c r="X652" s="8">
        <v>4.3</v>
      </c>
      <c r="AG652" s="8" t="s">
        <v>13083</v>
      </c>
      <c r="AH652" s="34">
        <v>29990</v>
      </c>
      <c r="AI652" s="15">
        <v>9499</v>
      </c>
      <c r="AJ652" s="31">
        <f t="shared" si="21"/>
        <v>284875010</v>
      </c>
      <c r="AO652" s="11">
        <v>0.3</v>
      </c>
      <c r="AP652" s="8">
        <v>4.3</v>
      </c>
      <c r="BG652" s="8" t="s">
        <v>13281</v>
      </c>
      <c r="BH652" s="8">
        <v>4.3</v>
      </c>
      <c r="BK652" s="8" t="s">
        <v>13281</v>
      </c>
      <c r="BL652" s="11">
        <v>0.3</v>
      </c>
    </row>
    <row r="653" spans="2:64">
      <c r="B653" t="s">
        <v>13099</v>
      </c>
      <c r="C653" t="str">
        <f>LEFT(Table2[[#This Row],[Category]], FIND("|", B653 &amp; "|") - 1)</f>
        <v>Computer&amp;Accessories</v>
      </c>
      <c r="D653" s="1">
        <v>0.27</v>
      </c>
      <c r="F653" s="8" t="s">
        <v>6478</v>
      </c>
      <c r="G653" s="8" t="str">
        <f t="shared" si="20"/>
        <v>Lapster Gel Mouse</v>
      </c>
      <c r="H653" s="11">
        <v>0.77</v>
      </c>
      <c r="M653" s="9" t="s">
        <v>5319</v>
      </c>
      <c r="N653" s="10">
        <v>4.4000000000000004</v>
      </c>
      <c r="R653" s="8"/>
      <c r="T653" t="s">
        <v>13283</v>
      </c>
      <c r="W653" s="16">
        <v>2699</v>
      </c>
      <c r="X653" s="8">
        <v>3.5</v>
      </c>
      <c r="AG653" s="8" t="s">
        <v>13083</v>
      </c>
      <c r="AH653" s="34">
        <v>3500</v>
      </c>
      <c r="AI653" s="15">
        <v>621</v>
      </c>
      <c r="AJ653" s="31">
        <f t="shared" si="21"/>
        <v>2173500</v>
      </c>
      <c r="AO653" s="11">
        <v>0.23</v>
      </c>
      <c r="AP653" s="8">
        <v>3.5</v>
      </c>
      <c r="BG653" s="10" t="s">
        <v>13282</v>
      </c>
      <c r="BH653" s="8">
        <v>3.5</v>
      </c>
      <c r="BK653" s="10" t="s">
        <v>13282</v>
      </c>
      <c r="BL653" s="11">
        <v>0.23</v>
      </c>
    </row>
    <row r="654" spans="2:64">
      <c r="B654" t="s">
        <v>5332</v>
      </c>
      <c r="C654" t="str">
        <f>LEFT(Table2[[#This Row],[Category]], FIND("|", B654 &amp; "|") - 1)</f>
        <v>Home&amp;Kitchen</v>
      </c>
      <c r="D654" s="1">
        <v>0.15</v>
      </c>
      <c r="F654" s="8" t="s">
        <v>4935</v>
      </c>
      <c r="G654" s="8" t="str">
        <f t="shared" si="20"/>
        <v>LAPSTER Spiral Charger</v>
      </c>
      <c r="H654" s="11">
        <v>0.9</v>
      </c>
      <c r="M654" s="7" t="s">
        <v>5330</v>
      </c>
      <c r="N654" s="8">
        <v>4.4000000000000004</v>
      </c>
      <c r="R654" s="8"/>
      <c r="T654" t="s">
        <v>13497</v>
      </c>
      <c r="W654" s="8">
        <v>299</v>
      </c>
      <c r="X654" s="8">
        <v>4</v>
      </c>
      <c r="AG654" s="8" t="s">
        <v>13083</v>
      </c>
      <c r="AH654" s="34">
        <v>899</v>
      </c>
      <c r="AI654" s="15">
        <v>1588</v>
      </c>
      <c r="AJ654" s="31">
        <f t="shared" si="21"/>
        <v>1427612</v>
      </c>
      <c r="AO654" s="11">
        <v>0.67</v>
      </c>
      <c r="AP654" s="8">
        <v>4</v>
      </c>
      <c r="BG654" s="8" t="s">
        <v>13283</v>
      </c>
      <c r="BH654" s="8">
        <v>4</v>
      </c>
      <c r="BK654" s="8" t="s">
        <v>13283</v>
      </c>
      <c r="BL654" s="11">
        <v>0.67</v>
      </c>
    </row>
    <row r="655" spans="2:64">
      <c r="B655" t="s">
        <v>13100</v>
      </c>
      <c r="C655" t="str">
        <f>LEFT(Table2[[#This Row],[Category]], FIND("|", B655 &amp; "|") - 1)</f>
        <v>Computer&amp;Accessories</v>
      </c>
      <c r="D655" s="1">
        <v>0.87</v>
      </c>
      <c r="F655" s="8" t="s">
        <v>2321</v>
      </c>
      <c r="G655" s="8" t="str">
        <f t="shared" si="20"/>
        <v>Lapster usb 2.0</v>
      </c>
      <c r="H655" s="11">
        <v>0.8</v>
      </c>
      <c r="M655" s="9" t="s">
        <v>5341</v>
      </c>
      <c r="N655" s="10">
        <v>4.2</v>
      </c>
      <c r="R655" s="8"/>
      <c r="T655" t="s">
        <v>13497</v>
      </c>
      <c r="W655" s="10">
        <v>199</v>
      </c>
      <c r="X655" s="10">
        <v>4.3</v>
      </c>
      <c r="AG655" s="10" t="s">
        <v>13084</v>
      </c>
      <c r="AH655" s="35">
        <v>499</v>
      </c>
      <c r="AI655" s="14">
        <v>9998</v>
      </c>
      <c r="AJ655" s="31">
        <f t="shared" si="21"/>
        <v>4989002</v>
      </c>
      <c r="AO655" s="12">
        <v>0.6</v>
      </c>
      <c r="AP655" s="10">
        <v>4.3</v>
      </c>
      <c r="BG655" s="10" t="s">
        <v>13497</v>
      </c>
      <c r="BH655" s="10">
        <v>4.3</v>
      </c>
      <c r="BK655" s="10" t="s">
        <v>13497</v>
      </c>
      <c r="BL655" s="12">
        <v>0.6</v>
      </c>
    </row>
    <row r="656" spans="2:64">
      <c r="B656" t="s">
        <v>13101</v>
      </c>
      <c r="C656" t="str">
        <f>LEFT(Table2[[#This Row],[Category]], FIND("|", B656 &amp; "|") - 1)</f>
        <v>Computer&amp;Accessories</v>
      </c>
      <c r="D656" s="1">
        <v>0.67</v>
      </c>
      <c r="F656" s="10" t="s">
        <v>833</v>
      </c>
      <c r="G656" s="8" t="str">
        <f t="shared" si="20"/>
        <v>Lapster USB 3.0</v>
      </c>
      <c r="H656" s="12">
        <v>0.8</v>
      </c>
      <c r="M656" s="7" t="s">
        <v>5352</v>
      </c>
      <c r="N656" s="8">
        <v>4.5</v>
      </c>
      <c r="R656" s="8"/>
      <c r="T656" t="s">
        <v>13497</v>
      </c>
      <c r="W656" s="8">
        <v>599</v>
      </c>
      <c r="X656" s="8">
        <v>4.0999999999999996</v>
      </c>
      <c r="AG656" s="8" t="s">
        <v>13083</v>
      </c>
      <c r="AH656" s="34">
        <v>999</v>
      </c>
      <c r="AI656" s="15">
        <v>192590</v>
      </c>
      <c r="AJ656" s="31">
        <f t="shared" si="21"/>
        <v>192397410</v>
      </c>
      <c r="AO656" s="11">
        <v>0.4</v>
      </c>
      <c r="AP656" s="8">
        <v>4.0999999999999996</v>
      </c>
      <c r="BG656" s="8" t="s">
        <v>13497</v>
      </c>
      <c r="BH656" s="8">
        <v>4.0999999999999996</v>
      </c>
      <c r="BK656" s="8" t="s">
        <v>13497</v>
      </c>
      <c r="BL656" s="11">
        <v>0.4</v>
      </c>
    </row>
    <row r="657" spans="2:64">
      <c r="B657" t="s">
        <v>3051</v>
      </c>
      <c r="C657" t="str">
        <f>LEFT(Table2[[#This Row],[Category]], FIND("|", B657 &amp; "|") - 1)</f>
        <v>Electronics</v>
      </c>
      <c r="D657" s="1">
        <v>0.78</v>
      </c>
      <c r="F657" s="8" t="s">
        <v>7499</v>
      </c>
      <c r="G657" s="8" t="str">
        <f t="shared" si="20"/>
        <v>Lapster USB 3.0</v>
      </c>
      <c r="H657" s="11">
        <v>0.65</v>
      </c>
      <c r="M657" s="9" t="s">
        <v>5363</v>
      </c>
      <c r="N657" s="10">
        <v>3.8</v>
      </c>
      <c r="R657" s="8"/>
      <c r="T657" t="s">
        <v>13497</v>
      </c>
      <c r="W657" s="8">
        <v>599</v>
      </c>
      <c r="X657" s="8">
        <v>4.0999999999999996</v>
      </c>
      <c r="AG657" s="8" t="s">
        <v>13083</v>
      </c>
      <c r="AH657" s="34">
        <v>999</v>
      </c>
      <c r="AI657" s="15">
        <v>192587</v>
      </c>
      <c r="AJ657" s="31">
        <f t="shared" si="21"/>
        <v>192394413</v>
      </c>
      <c r="AO657" s="11">
        <v>0.4</v>
      </c>
      <c r="AP657" s="8">
        <v>4.0999999999999996</v>
      </c>
      <c r="BG657" s="10" t="s">
        <v>13497</v>
      </c>
      <c r="BH657" s="8">
        <v>4.0999999999999996</v>
      </c>
      <c r="BK657" s="10" t="s">
        <v>13497</v>
      </c>
      <c r="BL657" s="11">
        <v>0.4</v>
      </c>
    </row>
    <row r="658" spans="2:64">
      <c r="B658" t="s">
        <v>3051</v>
      </c>
      <c r="C658" t="str">
        <f>LEFT(Table2[[#This Row],[Category]], FIND("|", B658 &amp; "|") - 1)</f>
        <v>Electronics</v>
      </c>
      <c r="D658" s="1">
        <v>0.8</v>
      </c>
      <c r="F658" s="10" t="s">
        <v>12810</v>
      </c>
      <c r="G658" s="8" t="str">
        <f t="shared" si="20"/>
        <v>Larrito wooden Cool</v>
      </c>
      <c r="H658" s="12">
        <v>0.38</v>
      </c>
      <c r="M658" s="7" t="s">
        <v>5373</v>
      </c>
      <c r="N658" s="8">
        <v>3.8</v>
      </c>
      <c r="R658" s="8"/>
      <c r="T658" t="s">
        <v>13497</v>
      </c>
      <c r="W658" s="8">
        <v>599</v>
      </c>
      <c r="X658" s="8">
        <v>4.0999999999999996</v>
      </c>
      <c r="AG658" s="8" t="s">
        <v>13083</v>
      </c>
      <c r="AH658" s="34">
        <v>1299</v>
      </c>
      <c r="AI658" s="15">
        <v>192589</v>
      </c>
      <c r="AJ658" s="31">
        <f t="shared" si="21"/>
        <v>250173111</v>
      </c>
      <c r="AO658" s="11">
        <v>0.54</v>
      </c>
      <c r="AP658" s="8">
        <v>4.0999999999999996</v>
      </c>
      <c r="BG658" s="8" t="s">
        <v>13497</v>
      </c>
      <c r="BH658" s="8">
        <v>4.0999999999999996</v>
      </c>
      <c r="BK658" s="8" t="s">
        <v>13497</v>
      </c>
      <c r="BL658" s="11">
        <v>0.54</v>
      </c>
    </row>
    <row r="659" spans="2:64">
      <c r="B659" t="s">
        <v>2964</v>
      </c>
      <c r="C659" t="str">
        <f>LEFT(Table2[[#This Row],[Category]], FIND("|", B659 &amp; "|") - 1)</f>
        <v>Electronics</v>
      </c>
      <c r="D659" s="1">
        <v>0.28000000000000003</v>
      </c>
      <c r="F659" s="8" t="s">
        <v>4621</v>
      </c>
      <c r="G659" s="8" t="str">
        <f t="shared" si="20"/>
        <v>Lava A1 Josh</v>
      </c>
      <c r="H659" s="11">
        <v>0.16</v>
      </c>
      <c r="M659" s="9" t="s">
        <v>3577</v>
      </c>
      <c r="N659" s="10">
        <v>4.0999999999999996</v>
      </c>
      <c r="R659" s="8"/>
      <c r="T659" t="s">
        <v>13497</v>
      </c>
      <c r="W659" s="8">
        <v>799</v>
      </c>
      <c r="X659" s="8">
        <v>4.0999999999999996</v>
      </c>
      <c r="AG659" s="8" t="s">
        <v>13083</v>
      </c>
      <c r="AH659" s="34">
        <v>1499</v>
      </c>
      <c r="AI659" s="15">
        <v>53648</v>
      </c>
      <c r="AJ659" s="31">
        <f t="shared" si="21"/>
        <v>80418352</v>
      </c>
      <c r="AO659" s="11">
        <v>0.47</v>
      </c>
      <c r="AP659" s="8">
        <v>4.0999999999999996</v>
      </c>
      <c r="BG659" s="10" t="s">
        <v>13497</v>
      </c>
      <c r="BH659" s="8">
        <v>4.0999999999999996</v>
      </c>
      <c r="BK659" s="10" t="s">
        <v>13497</v>
      </c>
      <c r="BL659" s="11">
        <v>0.47</v>
      </c>
    </row>
    <row r="660" spans="2:64">
      <c r="B660" t="s">
        <v>13084</v>
      </c>
      <c r="C660" t="str">
        <f>LEFT(Table2[[#This Row],[Category]], FIND("|", B660 &amp; "|") - 1)</f>
        <v>Computer&amp;Accessories</v>
      </c>
      <c r="D660" s="1">
        <v>0.65</v>
      </c>
      <c r="F660" s="8" t="s">
        <v>2618</v>
      </c>
      <c r="G660" s="8" t="str">
        <f t="shared" si="20"/>
        <v>Lava Charging Adapter</v>
      </c>
      <c r="H660" s="11">
        <v>0.71</v>
      </c>
      <c r="M660" s="7" t="s">
        <v>61</v>
      </c>
      <c r="N660" s="8">
        <v>4.0999999999999996</v>
      </c>
      <c r="R660" s="8"/>
      <c r="T660" t="s">
        <v>13497</v>
      </c>
      <c r="W660" s="8">
        <v>499</v>
      </c>
      <c r="X660" s="8">
        <v>3.9</v>
      </c>
      <c r="AG660" s="8" t="s">
        <v>13083</v>
      </c>
      <c r="AH660" s="34">
        <v>999</v>
      </c>
      <c r="AI660" s="15">
        <v>92995</v>
      </c>
      <c r="AJ660" s="31">
        <f t="shared" si="21"/>
        <v>92902005</v>
      </c>
      <c r="AO660" s="11">
        <v>0.5</v>
      </c>
      <c r="AP660" s="8">
        <v>3.9</v>
      </c>
      <c r="BG660" s="8" t="s">
        <v>13497</v>
      </c>
      <c r="BH660" s="8">
        <v>3.9</v>
      </c>
      <c r="BK660" s="8" t="s">
        <v>13497</v>
      </c>
      <c r="BL660" s="11">
        <v>0.5</v>
      </c>
    </row>
    <row r="661" spans="2:64">
      <c r="B661" t="s">
        <v>5198</v>
      </c>
      <c r="C661" t="str">
        <f>LEFT(Table2[[#This Row],[Category]], FIND("|", B661 &amp; "|") - 1)</f>
        <v>OfficeProducts</v>
      </c>
      <c r="D661" s="1">
        <v>0.05</v>
      </c>
      <c r="F661" s="10" t="s">
        <v>8270</v>
      </c>
      <c r="G661" s="8" t="str">
        <f t="shared" si="20"/>
        <v>Lenovo 130 Wireless</v>
      </c>
      <c r="H661" s="12">
        <v>0.47</v>
      </c>
      <c r="M661" s="9" t="s">
        <v>5385</v>
      </c>
      <c r="N661" s="10">
        <v>4.4000000000000004</v>
      </c>
      <c r="R661" s="8"/>
      <c r="T661" t="s">
        <v>13284</v>
      </c>
      <c r="W661" s="8">
        <v>949</v>
      </c>
      <c r="X661" s="8">
        <v>3.9</v>
      </c>
      <c r="AG661" s="8" t="s">
        <v>13084</v>
      </c>
      <c r="AH661" s="34">
        <v>2000</v>
      </c>
      <c r="AI661" s="15">
        <v>14969</v>
      </c>
      <c r="AJ661" s="31">
        <f t="shared" si="21"/>
        <v>29938000</v>
      </c>
      <c r="AO661" s="11">
        <v>0.53</v>
      </c>
      <c r="AP661" s="8">
        <v>3.9</v>
      </c>
      <c r="BG661" s="10" t="s">
        <v>13497</v>
      </c>
      <c r="BH661" s="8">
        <v>3.9</v>
      </c>
      <c r="BK661" s="10" t="s">
        <v>13497</v>
      </c>
      <c r="BL661" s="11">
        <v>0.53</v>
      </c>
    </row>
    <row r="662" spans="2:64">
      <c r="B662" t="s">
        <v>5397</v>
      </c>
      <c r="C662" t="str">
        <f>LEFT(Table2[[#This Row],[Category]], FIND("|", B662 &amp; "|") - 1)</f>
        <v>Electronics</v>
      </c>
      <c r="D662" s="1">
        <v>0.6</v>
      </c>
      <c r="F662" s="10" t="s">
        <v>7311</v>
      </c>
      <c r="G662" s="8" t="str">
        <f t="shared" si="20"/>
        <v>Lenovo 300 FHD</v>
      </c>
      <c r="H662" s="12">
        <v>0.66</v>
      </c>
      <c r="M662" s="7" t="s">
        <v>5395</v>
      </c>
      <c r="N662" s="8">
        <v>3.8</v>
      </c>
      <c r="R662" s="8"/>
      <c r="T662" t="s">
        <v>13285</v>
      </c>
      <c r="W662" s="16">
        <v>1999</v>
      </c>
      <c r="X662" s="8">
        <v>4.3</v>
      </c>
      <c r="AG662" s="8" t="s">
        <v>13083</v>
      </c>
      <c r="AH662" s="34">
        <v>2999</v>
      </c>
      <c r="AI662" s="15">
        <v>63899</v>
      </c>
      <c r="AJ662" s="31">
        <f t="shared" si="21"/>
        <v>191633101</v>
      </c>
      <c r="AO662" s="11">
        <v>0.33</v>
      </c>
      <c r="AP662" s="8">
        <v>4.3</v>
      </c>
      <c r="BG662" s="8" t="s">
        <v>13284</v>
      </c>
      <c r="BH662" s="8">
        <v>4.3</v>
      </c>
      <c r="BK662" s="8" t="s">
        <v>13284</v>
      </c>
      <c r="BL662" s="11">
        <v>0.33</v>
      </c>
    </row>
    <row r="663" spans="2:64">
      <c r="B663" t="s">
        <v>13089</v>
      </c>
      <c r="C663" t="str">
        <f>LEFT(Table2[[#This Row],[Category]], FIND("|", B663 &amp; "|") - 1)</f>
        <v>Computer&amp;Accessories</v>
      </c>
      <c r="D663" s="1">
        <v>0.43</v>
      </c>
      <c r="F663" s="10" t="s">
        <v>6531</v>
      </c>
      <c r="G663" s="8" t="str">
        <f t="shared" si="20"/>
        <v>Lenovo 300 Wired</v>
      </c>
      <c r="H663" s="12">
        <v>0.51</v>
      </c>
      <c r="M663" s="9" t="s">
        <v>5406</v>
      </c>
      <c r="N663" s="10">
        <v>4.2</v>
      </c>
      <c r="R663" s="8"/>
      <c r="T663" t="s">
        <v>13286</v>
      </c>
      <c r="W663" s="16">
        <v>1499</v>
      </c>
      <c r="X663" s="8">
        <v>3.7</v>
      </c>
      <c r="AG663" s="8" t="s">
        <v>13083</v>
      </c>
      <c r="AH663" s="34">
        <v>2999</v>
      </c>
      <c r="AI663" s="15">
        <v>87798</v>
      </c>
      <c r="AJ663" s="31">
        <f t="shared" si="21"/>
        <v>263306202</v>
      </c>
      <c r="AO663" s="11">
        <v>0.5</v>
      </c>
      <c r="AP663" s="8">
        <v>3.7</v>
      </c>
      <c r="BG663" s="10" t="s">
        <v>13285</v>
      </c>
      <c r="BH663" s="8">
        <v>3.7</v>
      </c>
      <c r="BK663" s="10" t="s">
        <v>13285</v>
      </c>
      <c r="BL663" s="11">
        <v>0.5</v>
      </c>
    </row>
    <row r="664" spans="2:64">
      <c r="B664" t="s">
        <v>13102</v>
      </c>
      <c r="C664" t="str">
        <f>LEFT(Table2[[#This Row],[Category]], FIND("|", B664 &amp; "|") - 1)</f>
        <v>Computer&amp;Accessories</v>
      </c>
      <c r="D664" s="1">
        <v>0.66</v>
      </c>
      <c r="F664" s="10" t="s">
        <v>6819</v>
      </c>
      <c r="G664" s="8" t="str">
        <f t="shared" si="20"/>
        <v>Lenovo 400 Wireless</v>
      </c>
      <c r="H664" s="12">
        <v>0.55000000000000004</v>
      </c>
      <c r="M664" s="7" t="s">
        <v>5415</v>
      </c>
      <c r="N664" s="8">
        <v>4.0999999999999996</v>
      </c>
      <c r="R664" s="8"/>
      <c r="T664" t="s">
        <v>13287</v>
      </c>
      <c r="W664" s="8">
        <v>899</v>
      </c>
      <c r="X664" s="8">
        <v>4</v>
      </c>
      <c r="AG664" s="8" t="s">
        <v>13142</v>
      </c>
      <c r="AH664" s="34">
        <v>1999</v>
      </c>
      <c r="AI664" s="15">
        <v>832</v>
      </c>
      <c r="AJ664" s="31">
        <f t="shared" si="21"/>
        <v>1663168</v>
      </c>
      <c r="AO664" s="11">
        <v>0.55000000000000004</v>
      </c>
      <c r="AP664" s="8">
        <v>4</v>
      </c>
      <c r="BG664" s="8" t="s">
        <v>13286</v>
      </c>
      <c r="BH664" s="8">
        <v>4</v>
      </c>
      <c r="BK664" s="8" t="s">
        <v>13286</v>
      </c>
      <c r="BL664" s="11">
        <v>0.55000000000000004</v>
      </c>
    </row>
    <row r="665" spans="2:64">
      <c r="B665" t="s">
        <v>13103</v>
      </c>
      <c r="C665" t="str">
        <f>LEFT(Table2[[#This Row],[Category]], FIND("|", B665 &amp; "|") - 1)</f>
        <v>Computer&amp;Accessories</v>
      </c>
      <c r="D665" s="1">
        <v>0.5</v>
      </c>
      <c r="F665" s="8" t="s">
        <v>7209</v>
      </c>
      <c r="G665" s="8" t="str">
        <f t="shared" si="20"/>
        <v>Lenovo 600 Bluetooth</v>
      </c>
      <c r="H665" s="11">
        <v>0.5</v>
      </c>
      <c r="M665" s="9" t="s">
        <v>5426</v>
      </c>
      <c r="N665" s="10">
        <v>4.4000000000000004</v>
      </c>
      <c r="R665" s="8"/>
      <c r="T665" t="s">
        <v>13287</v>
      </c>
      <c r="W665" s="8">
        <v>474</v>
      </c>
      <c r="X665" s="8">
        <v>4.0999999999999996</v>
      </c>
      <c r="AG665" s="8" t="s">
        <v>13142</v>
      </c>
      <c r="AH665" s="34">
        <v>1299</v>
      </c>
      <c r="AI665" s="15">
        <v>550</v>
      </c>
      <c r="AJ665" s="31">
        <f t="shared" si="21"/>
        <v>714450</v>
      </c>
      <c r="AO665" s="11">
        <v>0.64</v>
      </c>
      <c r="AP665" s="8">
        <v>4.0999999999999996</v>
      </c>
      <c r="BG665" s="10" t="s">
        <v>13287</v>
      </c>
      <c r="BH665" s="8">
        <v>4.0999999999999996</v>
      </c>
      <c r="BK665" s="10" t="s">
        <v>13287</v>
      </c>
      <c r="BL665" s="11">
        <v>0.64</v>
      </c>
    </row>
    <row r="666" spans="2:64">
      <c r="B666" t="s">
        <v>5439</v>
      </c>
      <c r="C666" t="str">
        <f>LEFT(Table2[[#This Row],[Category]], FIND("|", B666 &amp; "|") - 1)</f>
        <v>Electronics</v>
      </c>
      <c r="D666" s="1">
        <v>0.64</v>
      </c>
      <c r="F666" s="10" t="s">
        <v>7545</v>
      </c>
      <c r="G666" s="8" t="str">
        <f t="shared" si="20"/>
        <v>Lenovo GX20L29764 65W</v>
      </c>
      <c r="H666" s="12">
        <v>0.55000000000000004</v>
      </c>
      <c r="M666" s="7" t="s">
        <v>5437</v>
      </c>
      <c r="N666" s="8">
        <v>4.0999999999999996</v>
      </c>
      <c r="R666" s="8"/>
      <c r="T666" t="s">
        <v>13288</v>
      </c>
      <c r="W666" s="8">
        <v>149</v>
      </c>
      <c r="X666" s="8">
        <v>4</v>
      </c>
      <c r="AG666" s="8" t="s">
        <v>13084</v>
      </c>
      <c r="AH666" s="34">
        <v>399</v>
      </c>
      <c r="AI666" s="15">
        <v>1540</v>
      </c>
      <c r="AJ666" s="31">
        <f t="shared" si="21"/>
        <v>614460</v>
      </c>
      <c r="AO666" s="11">
        <v>0.63</v>
      </c>
      <c r="AP666" s="8">
        <v>4</v>
      </c>
      <c r="BG666" s="8" t="s">
        <v>13287</v>
      </c>
      <c r="BH666" s="8">
        <v>4</v>
      </c>
      <c r="BK666" s="8" t="s">
        <v>13287</v>
      </c>
      <c r="BL666" s="11">
        <v>0.63</v>
      </c>
    </row>
    <row r="667" spans="2:64">
      <c r="B667" t="s">
        <v>3051</v>
      </c>
      <c r="C667" t="str">
        <f>LEFT(Table2[[#This Row],[Category]], FIND("|", B667 &amp; "|") - 1)</f>
        <v>Electronics</v>
      </c>
      <c r="D667" s="1">
        <v>0.28000000000000003</v>
      </c>
      <c r="F667" s="8" t="s">
        <v>8469</v>
      </c>
      <c r="G667" s="8" t="str">
        <f t="shared" si="20"/>
        <v>Lenovo IdeaPad 3</v>
      </c>
      <c r="H667" s="11">
        <v>0.38</v>
      </c>
      <c r="M667" s="9" t="s">
        <v>5448</v>
      </c>
      <c r="N667" s="10">
        <v>4.0999999999999996</v>
      </c>
      <c r="R667" s="8"/>
      <c r="T667" t="s">
        <v>13289</v>
      </c>
      <c r="W667" s="16">
        <v>8990</v>
      </c>
      <c r="X667" s="8">
        <v>3.9</v>
      </c>
      <c r="AG667" s="8" t="s">
        <v>13083</v>
      </c>
      <c r="AH667" s="34">
        <v>18990</v>
      </c>
      <c r="AI667" s="15">
        <v>350</v>
      </c>
      <c r="AJ667" s="31">
        <f t="shared" si="21"/>
        <v>6646500</v>
      </c>
      <c r="AO667" s="11">
        <v>0.53</v>
      </c>
      <c r="AP667" s="8">
        <v>3.9</v>
      </c>
      <c r="BG667" s="10" t="s">
        <v>13288</v>
      </c>
      <c r="BH667" s="8">
        <v>3.9</v>
      </c>
      <c r="BK667" s="10" t="s">
        <v>13288</v>
      </c>
      <c r="BL667" s="11">
        <v>0.53</v>
      </c>
    </row>
    <row r="668" spans="2:64">
      <c r="B668" t="s">
        <v>13090</v>
      </c>
      <c r="C668" t="str">
        <f>LEFT(Table2[[#This Row],[Category]], FIND("|", B668 &amp; "|") - 1)</f>
        <v>Computer&amp;Accessories</v>
      </c>
      <c r="D668" s="1">
        <v>0.8</v>
      </c>
      <c r="F668" s="10" t="s">
        <v>2453</v>
      </c>
      <c r="G668" s="8" t="str">
        <f t="shared" si="20"/>
        <v>Lenovo USB A</v>
      </c>
      <c r="H668" s="12">
        <v>0.38</v>
      </c>
      <c r="M668" s="7" t="s">
        <v>5457</v>
      </c>
      <c r="N668" s="8">
        <v>3.5</v>
      </c>
      <c r="R668" s="8"/>
      <c r="T668" t="s">
        <v>13496</v>
      </c>
      <c r="W668" s="16">
        <v>6999</v>
      </c>
      <c r="X668" s="8">
        <v>3.8</v>
      </c>
      <c r="AG668" s="8" t="s">
        <v>13083</v>
      </c>
      <c r="AH668" s="34">
        <v>16990</v>
      </c>
      <c r="AI668" s="15">
        <v>110</v>
      </c>
      <c r="AJ668" s="31">
        <f t="shared" si="21"/>
        <v>1868900</v>
      </c>
      <c r="AO668" s="11">
        <v>0.59</v>
      </c>
      <c r="AP668" s="8">
        <v>3.8</v>
      </c>
      <c r="BG668" s="8" t="s">
        <v>13289</v>
      </c>
      <c r="BH668" s="8">
        <v>3.8</v>
      </c>
      <c r="BK668" s="8" t="s">
        <v>13289</v>
      </c>
      <c r="BL668" s="11">
        <v>0.59</v>
      </c>
    </row>
    <row r="669" spans="2:64">
      <c r="B669" t="s">
        <v>13093</v>
      </c>
      <c r="C669" t="str">
        <f>LEFT(Table2[[#This Row],[Category]], FIND("|", B669 &amp; "|") - 1)</f>
        <v>Computer&amp;Accessories</v>
      </c>
      <c r="D669" s="1">
        <v>0.18</v>
      </c>
      <c r="F669" s="8" t="s">
        <v>11892</v>
      </c>
      <c r="G669" s="8" t="str">
        <f t="shared" si="20"/>
        <v>LG 1.5 Ton</v>
      </c>
      <c r="H669" s="11">
        <v>0.43</v>
      </c>
      <c r="M669" s="9" t="s">
        <v>5467</v>
      </c>
      <c r="N669" s="10">
        <v>3.6</v>
      </c>
      <c r="R669" s="8"/>
      <c r="T669" t="s">
        <v>13496</v>
      </c>
      <c r="W669" s="13">
        <v>6199</v>
      </c>
      <c r="X669" s="10">
        <v>4.2</v>
      </c>
      <c r="AG669" s="10" t="s">
        <v>13142</v>
      </c>
      <c r="AH669" s="35">
        <v>10999</v>
      </c>
      <c r="AI669" s="14">
        <v>10429</v>
      </c>
      <c r="AJ669" s="31">
        <f t="shared" si="21"/>
        <v>114708571</v>
      </c>
      <c r="AO669" s="12">
        <v>0.44</v>
      </c>
      <c r="AP669" s="10">
        <v>4.2</v>
      </c>
      <c r="BG669" s="10" t="s">
        <v>13496</v>
      </c>
      <c r="BH669" s="10">
        <v>4.2</v>
      </c>
      <c r="BK669" s="10" t="s">
        <v>13496</v>
      </c>
      <c r="BL669" s="12">
        <v>0.44</v>
      </c>
    </row>
    <row r="670" spans="2:64">
      <c r="B670" t="s">
        <v>13084</v>
      </c>
      <c r="C670" t="str">
        <f>LEFT(Table2[[#This Row],[Category]], FIND("|", B670 &amp; "|") - 1)</f>
        <v>Computer&amp;Accessories</v>
      </c>
      <c r="D670" s="1">
        <v>0.23</v>
      </c>
      <c r="F670" s="10" t="s">
        <v>1208</v>
      </c>
      <c r="G670" s="8" t="str">
        <f t="shared" si="20"/>
        <v>LG 108 cm</v>
      </c>
      <c r="H670" s="12">
        <v>0.38</v>
      </c>
      <c r="M670" s="7" t="s">
        <v>71</v>
      </c>
      <c r="N670" s="8">
        <v>4.3</v>
      </c>
      <c r="R670" s="8"/>
      <c r="T670" t="s">
        <v>13496</v>
      </c>
      <c r="W670" s="16">
        <v>6850</v>
      </c>
      <c r="X670" s="8">
        <v>3.9</v>
      </c>
      <c r="AG670" s="8" t="s">
        <v>13142</v>
      </c>
      <c r="AH670" s="34">
        <v>11990</v>
      </c>
      <c r="AI670" s="15">
        <v>144</v>
      </c>
      <c r="AJ670" s="31">
        <f t="shared" si="21"/>
        <v>1726560</v>
      </c>
      <c r="AO670" s="11">
        <v>0.43</v>
      </c>
      <c r="AP670" s="8">
        <v>3.9</v>
      </c>
      <c r="BG670" s="8" t="s">
        <v>13496</v>
      </c>
      <c r="BH670" s="8">
        <v>3.9</v>
      </c>
      <c r="BK670" s="8" t="s">
        <v>13496</v>
      </c>
      <c r="BL670" s="11">
        <v>0.43</v>
      </c>
    </row>
    <row r="671" spans="2:64">
      <c r="B671" t="s">
        <v>13084</v>
      </c>
      <c r="C671" t="str">
        <f>LEFT(Table2[[#This Row],[Category]], FIND("|", B671 &amp; "|") - 1)</f>
        <v>Computer&amp;Accessories</v>
      </c>
      <c r="D671" s="1">
        <v>0.54</v>
      </c>
      <c r="F671" s="10" t="s">
        <v>2473</v>
      </c>
      <c r="G671" s="8" t="str">
        <f t="shared" si="20"/>
        <v>LG 139 cm</v>
      </c>
      <c r="H671" s="12">
        <v>0.4</v>
      </c>
      <c r="M671" s="9" t="s">
        <v>5478</v>
      </c>
      <c r="N671" s="10">
        <v>3.8</v>
      </c>
      <c r="R671" s="8"/>
      <c r="T671" t="s">
        <v>13496</v>
      </c>
      <c r="W671" s="16">
        <v>1799</v>
      </c>
      <c r="X671" s="8">
        <v>3.9</v>
      </c>
      <c r="AG671" s="8" t="s">
        <v>13142</v>
      </c>
      <c r="AH671" s="34">
        <v>1950</v>
      </c>
      <c r="AI671" s="15">
        <v>1888</v>
      </c>
      <c r="AJ671" s="31">
        <f t="shared" si="21"/>
        <v>3681600</v>
      </c>
      <c r="AO671" s="11">
        <v>0.08</v>
      </c>
      <c r="AP671" s="8">
        <v>3.9</v>
      </c>
      <c r="BG671" s="10" t="s">
        <v>13496</v>
      </c>
      <c r="BH671" s="8">
        <v>3.9</v>
      </c>
      <c r="BK671" s="10" t="s">
        <v>13496</v>
      </c>
      <c r="BL671" s="11">
        <v>0.08</v>
      </c>
    </row>
    <row r="672" spans="2:64">
      <c r="B672" t="s">
        <v>4410</v>
      </c>
      <c r="C672" t="str">
        <f>LEFT(Table2[[#This Row],[Category]], FIND("|", B672 &amp; "|") - 1)</f>
        <v>Electronics</v>
      </c>
      <c r="D672" s="1">
        <v>0.52</v>
      </c>
      <c r="F672" s="10" t="s">
        <v>179</v>
      </c>
      <c r="G672" s="8" t="str">
        <f t="shared" si="20"/>
        <v>LG 80 cm</v>
      </c>
      <c r="H672" s="12">
        <v>0.39</v>
      </c>
      <c r="M672" s="7" t="s">
        <v>5488</v>
      </c>
      <c r="N672" s="8">
        <v>4</v>
      </c>
      <c r="R672" s="8"/>
      <c r="T672" t="s">
        <v>13496</v>
      </c>
      <c r="W672" s="16">
        <v>1699</v>
      </c>
      <c r="X672" s="8">
        <v>4.0999999999999996</v>
      </c>
      <c r="AG672" s="8" t="s">
        <v>13142</v>
      </c>
      <c r="AH672" s="34">
        <v>1975</v>
      </c>
      <c r="AI672" s="15">
        <v>4716</v>
      </c>
      <c r="AJ672" s="31">
        <f t="shared" si="21"/>
        <v>9314100</v>
      </c>
      <c r="AO672" s="11">
        <v>0.14000000000000001</v>
      </c>
      <c r="AP672" s="8">
        <v>4.0999999999999996</v>
      </c>
      <c r="BG672" s="8" t="s">
        <v>13496</v>
      </c>
      <c r="BH672" s="8">
        <v>4.0999999999999996</v>
      </c>
      <c r="BK672" s="8" t="s">
        <v>13496</v>
      </c>
      <c r="BL672" s="11">
        <v>0.14000000000000001</v>
      </c>
    </row>
    <row r="673" spans="2:64">
      <c r="B673" t="s">
        <v>5500</v>
      </c>
      <c r="C673" t="str">
        <f>LEFT(Table2[[#This Row],[Category]], FIND("|", B673 &amp; "|") - 1)</f>
        <v>Electronics</v>
      </c>
      <c r="D673" s="1">
        <v>0.54</v>
      </c>
      <c r="F673" s="8" t="s">
        <v>1002</v>
      </c>
      <c r="G673" s="8" t="str">
        <f t="shared" si="20"/>
        <v>LG 80 cm</v>
      </c>
      <c r="H673" s="11">
        <v>0.33</v>
      </c>
      <c r="M673" s="9" t="s">
        <v>5498</v>
      </c>
      <c r="N673" s="10">
        <v>3.9</v>
      </c>
      <c r="R673" s="8"/>
      <c r="T673" t="s">
        <v>13496</v>
      </c>
      <c r="W673" s="13">
        <v>1199</v>
      </c>
      <c r="X673" s="10">
        <v>3.9</v>
      </c>
      <c r="AG673" s="10" t="s">
        <v>13142</v>
      </c>
      <c r="AH673" s="35">
        <v>1950</v>
      </c>
      <c r="AI673" s="14">
        <v>2832</v>
      </c>
      <c r="AJ673" s="31">
        <f t="shared" si="21"/>
        <v>5522400</v>
      </c>
      <c r="AO673" s="12">
        <v>0.39</v>
      </c>
      <c r="AP673" s="10">
        <v>3.9</v>
      </c>
      <c r="BG673" s="10" t="s">
        <v>13496</v>
      </c>
      <c r="BH673" s="10">
        <v>3.9</v>
      </c>
      <c r="BK673" s="10" t="s">
        <v>13496</v>
      </c>
      <c r="BL673" s="12">
        <v>0.39</v>
      </c>
    </row>
    <row r="674" spans="2:64">
      <c r="B674" t="s">
        <v>3623</v>
      </c>
      <c r="C674" t="str">
        <f>LEFT(Table2[[#This Row],[Category]], FIND("|", B674 &amp; "|") - 1)</f>
        <v>Electronics</v>
      </c>
      <c r="D674" s="1">
        <v>0.6</v>
      </c>
      <c r="F674" s="8" t="s">
        <v>12940</v>
      </c>
      <c r="G674" s="8" t="str">
        <f t="shared" si="20"/>
        <v>Libra Room Heater</v>
      </c>
      <c r="H674" s="11">
        <v>0.59</v>
      </c>
      <c r="M674" s="7" t="s">
        <v>3621</v>
      </c>
      <c r="N674" s="8">
        <v>4.0999999999999996</v>
      </c>
      <c r="R674" s="8"/>
      <c r="T674" t="s">
        <v>13496</v>
      </c>
      <c r="W674" s="16">
        <v>1499</v>
      </c>
      <c r="X674" s="8">
        <v>4.0999999999999996</v>
      </c>
      <c r="AG674" s="8" t="s">
        <v>13142</v>
      </c>
      <c r="AH674" s="34">
        <v>2100</v>
      </c>
      <c r="AI674" s="15">
        <v>6355</v>
      </c>
      <c r="AJ674" s="31">
        <f t="shared" si="21"/>
        <v>13345500</v>
      </c>
      <c r="AO674" s="11">
        <v>0.28999999999999998</v>
      </c>
      <c r="AP674" s="8">
        <v>4.0999999999999996</v>
      </c>
      <c r="BG674" s="8" t="s">
        <v>13496</v>
      </c>
      <c r="BH674" s="8">
        <v>4.0999999999999996</v>
      </c>
      <c r="BK674" s="8" t="s">
        <v>13496</v>
      </c>
      <c r="BL674" s="11">
        <v>0.28999999999999998</v>
      </c>
    </row>
    <row r="675" spans="2:64">
      <c r="B675" t="s">
        <v>13084</v>
      </c>
      <c r="C675" t="str">
        <f>LEFT(Table2[[#This Row],[Category]], FIND("|", B675 &amp; "|") - 1)</f>
        <v>Computer&amp;Accessories</v>
      </c>
      <c r="D675" s="1">
        <v>0.55000000000000004</v>
      </c>
      <c r="F675" s="8" t="s">
        <v>12538</v>
      </c>
      <c r="G675" s="8" t="str">
        <f t="shared" si="20"/>
        <v>Libra Roti Maker</v>
      </c>
      <c r="H675" s="11">
        <v>0.33</v>
      </c>
      <c r="M675" s="9" t="s">
        <v>97</v>
      </c>
      <c r="N675" s="10">
        <v>4.3</v>
      </c>
      <c r="R675" s="8"/>
      <c r="T675" t="s">
        <v>13496</v>
      </c>
      <c r="W675" s="16">
        <v>1745</v>
      </c>
      <c r="X675" s="8">
        <v>4.2</v>
      </c>
      <c r="AG675" s="8" t="s">
        <v>13142</v>
      </c>
      <c r="AH675" s="34">
        <v>2400</v>
      </c>
      <c r="AI675" s="15">
        <v>14160</v>
      </c>
      <c r="AJ675" s="31">
        <f t="shared" si="21"/>
        <v>33984000</v>
      </c>
      <c r="AO675" s="11">
        <v>0.27</v>
      </c>
      <c r="AP675" s="8">
        <v>4.2</v>
      </c>
      <c r="BG675" s="10" t="s">
        <v>13496</v>
      </c>
      <c r="BH675" s="8">
        <v>4.2</v>
      </c>
      <c r="BK675" s="10" t="s">
        <v>13496</v>
      </c>
      <c r="BL675" s="11">
        <v>0.27</v>
      </c>
    </row>
    <row r="676" spans="2:64">
      <c r="B676" t="s">
        <v>5516</v>
      </c>
      <c r="C676" t="str">
        <f>LEFT(Table2[[#This Row],[Category]], FIND("|", B676 &amp; "|") - 1)</f>
        <v>Electronics</v>
      </c>
      <c r="D676" s="1">
        <v>0.1</v>
      </c>
      <c r="F676" s="8" t="s">
        <v>10646</v>
      </c>
      <c r="G676" s="8" t="str">
        <f t="shared" si="20"/>
        <v>Lifelong 2-in1 Egg</v>
      </c>
      <c r="H676" s="11">
        <v>0.66</v>
      </c>
      <c r="M676" s="7" t="s">
        <v>5514</v>
      </c>
      <c r="N676" s="8">
        <v>4.4000000000000004</v>
      </c>
      <c r="R676" s="8"/>
      <c r="T676" t="s">
        <v>13496</v>
      </c>
      <c r="W676" s="16">
        <v>1199</v>
      </c>
      <c r="X676" s="8">
        <v>4</v>
      </c>
      <c r="AG676" s="8" t="s">
        <v>13142</v>
      </c>
      <c r="AH676" s="34">
        <v>2000</v>
      </c>
      <c r="AI676" s="15">
        <v>14030</v>
      </c>
      <c r="AJ676" s="31">
        <f t="shared" si="21"/>
        <v>28060000</v>
      </c>
      <c r="AO676" s="11">
        <v>0.4</v>
      </c>
      <c r="AP676" s="8">
        <v>4</v>
      </c>
      <c r="BG676" s="8" t="s">
        <v>13496</v>
      </c>
      <c r="BH676" s="8">
        <v>4</v>
      </c>
      <c r="BK676" s="8" t="s">
        <v>13496</v>
      </c>
      <c r="BL676" s="11">
        <v>0.4</v>
      </c>
    </row>
    <row r="677" spans="2:64">
      <c r="B677" t="s">
        <v>13091</v>
      </c>
      <c r="C677" t="str">
        <f>LEFT(Table2[[#This Row],[Category]], FIND("|", B677 &amp; "|") - 1)</f>
        <v>Computer&amp;Accessories</v>
      </c>
      <c r="D677" s="1">
        <v>0.56000000000000005</v>
      </c>
      <c r="F677" s="8" t="s">
        <v>8798</v>
      </c>
      <c r="G677" s="8" t="str">
        <f t="shared" si="20"/>
        <v>Lifelong LLEK15 Electric</v>
      </c>
      <c r="H677" s="11">
        <v>0.45</v>
      </c>
      <c r="M677" s="9" t="s">
        <v>5525</v>
      </c>
      <c r="N677" s="10">
        <v>4.3</v>
      </c>
      <c r="R677" s="8"/>
      <c r="T677" t="s">
        <v>13496</v>
      </c>
      <c r="W677" s="16">
        <v>1199</v>
      </c>
      <c r="X677" s="8">
        <v>4</v>
      </c>
      <c r="AG677" s="8" t="s">
        <v>13142</v>
      </c>
      <c r="AH677" s="34">
        <v>1900</v>
      </c>
      <c r="AI677" s="15">
        <v>1765</v>
      </c>
      <c r="AJ677" s="31">
        <f t="shared" si="21"/>
        <v>3353500</v>
      </c>
      <c r="AO677" s="11">
        <v>0.37</v>
      </c>
      <c r="AP677" s="8">
        <v>4</v>
      </c>
      <c r="BG677" s="10" t="s">
        <v>13496</v>
      </c>
      <c r="BH677" s="8">
        <v>4</v>
      </c>
      <c r="BK677" s="10" t="s">
        <v>13496</v>
      </c>
      <c r="BL677" s="11">
        <v>0.37</v>
      </c>
    </row>
    <row r="678" spans="2:64">
      <c r="B678" t="s">
        <v>13088</v>
      </c>
      <c r="C678" t="str">
        <f>LEFT(Table2[[#This Row],[Category]], FIND("|", B678 &amp; "|") - 1)</f>
        <v>Computer&amp;Accessories</v>
      </c>
      <c r="D678" s="1">
        <v>0.6</v>
      </c>
      <c r="F678" s="8" t="s">
        <v>9066</v>
      </c>
      <c r="G678" s="8" t="str">
        <f t="shared" si="20"/>
        <v>Lifelong LLFH921 Regalia</v>
      </c>
      <c r="H678" s="11">
        <v>0.55000000000000004</v>
      </c>
      <c r="M678" s="7" t="s">
        <v>5535</v>
      </c>
      <c r="N678" s="8">
        <v>4.3</v>
      </c>
      <c r="R678" s="8"/>
      <c r="T678" t="s">
        <v>13496</v>
      </c>
      <c r="W678" s="16">
        <v>6999</v>
      </c>
      <c r="X678" s="8">
        <v>4.0999999999999996</v>
      </c>
      <c r="AG678" s="8" t="s">
        <v>13142</v>
      </c>
      <c r="AH678" s="34">
        <v>14999</v>
      </c>
      <c r="AI678" s="15">
        <v>1728</v>
      </c>
      <c r="AJ678" s="31">
        <f t="shared" si="21"/>
        <v>25918272</v>
      </c>
      <c r="AO678" s="11">
        <v>0.53</v>
      </c>
      <c r="AP678" s="8">
        <v>4.0999999999999996</v>
      </c>
      <c r="BG678" s="8" t="s">
        <v>13496</v>
      </c>
      <c r="BH678" s="8">
        <v>4.0999999999999996</v>
      </c>
      <c r="BK678" s="8" t="s">
        <v>13496</v>
      </c>
      <c r="BL678" s="11">
        <v>0.53</v>
      </c>
    </row>
    <row r="679" spans="2:64">
      <c r="B679" t="s">
        <v>2933</v>
      </c>
      <c r="C679" t="str">
        <f>LEFT(Table2[[#This Row],[Category]], FIND("|", B679 &amp; "|") - 1)</f>
        <v>Electronics</v>
      </c>
      <c r="D679" s="1">
        <v>0.62</v>
      </c>
      <c r="F679" s="10" t="s">
        <v>8768</v>
      </c>
      <c r="G679" s="8" t="str">
        <f t="shared" si="20"/>
        <v>Lifelong LLMG23 Power</v>
      </c>
      <c r="H679" s="12">
        <v>0.63</v>
      </c>
      <c r="M679" s="9" t="s">
        <v>3592</v>
      </c>
      <c r="N679" s="10">
        <v>4.0999999999999996</v>
      </c>
      <c r="R679" s="8"/>
      <c r="T679" t="s">
        <v>13496</v>
      </c>
      <c r="W679" s="10">
        <v>999</v>
      </c>
      <c r="X679" s="10">
        <v>3.8</v>
      </c>
      <c r="AG679" s="10" t="s">
        <v>13142</v>
      </c>
      <c r="AH679" s="35">
        <v>1950</v>
      </c>
      <c r="AI679" s="14">
        <v>305</v>
      </c>
      <c r="AJ679" s="31">
        <f t="shared" si="21"/>
        <v>594750</v>
      </c>
      <c r="AO679" s="12">
        <v>0.49</v>
      </c>
      <c r="AP679" s="10">
        <v>3.8</v>
      </c>
      <c r="BG679" s="10" t="s">
        <v>13496</v>
      </c>
      <c r="BH679" s="10">
        <v>3.8</v>
      </c>
      <c r="BK679" s="10" t="s">
        <v>13496</v>
      </c>
      <c r="BL679" s="12">
        <v>0.49</v>
      </c>
    </row>
    <row r="680" spans="2:64">
      <c r="B680" t="s">
        <v>13100</v>
      </c>
      <c r="C680" t="str">
        <f>LEFT(Table2[[#This Row],[Category]], FIND("|", B680 &amp; "|") - 1)</f>
        <v>Computer&amp;Accessories</v>
      </c>
      <c r="D680" s="1">
        <v>0.43</v>
      </c>
      <c r="F680" s="8" t="s">
        <v>12177</v>
      </c>
      <c r="G680" s="8" t="str">
        <f t="shared" si="20"/>
        <v>Lifelong LLMG74 750</v>
      </c>
      <c r="H680" s="11">
        <v>0.45</v>
      </c>
      <c r="M680" s="7" t="s">
        <v>5546</v>
      </c>
      <c r="N680" s="8">
        <v>4.4000000000000004</v>
      </c>
      <c r="R680" s="8"/>
      <c r="T680" t="s">
        <v>13496</v>
      </c>
      <c r="W680" s="16">
        <v>1349</v>
      </c>
      <c r="X680" s="8">
        <v>3.8</v>
      </c>
      <c r="AG680" s="8" t="s">
        <v>13142</v>
      </c>
      <c r="AH680" s="34">
        <v>2999</v>
      </c>
      <c r="AI680" s="15">
        <v>441</v>
      </c>
      <c r="AJ680" s="31">
        <f t="shared" si="21"/>
        <v>1322559</v>
      </c>
      <c r="AO680" s="11">
        <v>0.55000000000000004</v>
      </c>
      <c r="AP680" s="8">
        <v>3.8</v>
      </c>
      <c r="BG680" s="8" t="s">
        <v>13496</v>
      </c>
      <c r="BH680" s="8">
        <v>3.8</v>
      </c>
      <c r="BK680" s="8" t="s">
        <v>13496</v>
      </c>
      <c r="BL680" s="11">
        <v>0.55000000000000004</v>
      </c>
    </row>
    <row r="681" spans="2:64">
      <c r="B681" t="s">
        <v>13097</v>
      </c>
      <c r="C681" t="str">
        <f>LEFT(Table2[[#This Row],[Category]], FIND("|", B681 &amp; "|") - 1)</f>
        <v>Computer&amp;Accessories</v>
      </c>
      <c r="D681" s="1">
        <v>0.24</v>
      </c>
      <c r="F681" s="8" t="s">
        <v>9494</v>
      </c>
      <c r="G681" s="8" t="str">
        <f t="shared" si="20"/>
        <v>Lifelong LLMG93 500</v>
      </c>
      <c r="H681" s="11">
        <v>0.54</v>
      </c>
      <c r="M681" s="9" t="s">
        <v>5556</v>
      </c>
      <c r="N681" s="10">
        <v>4.4000000000000004</v>
      </c>
      <c r="R681" s="8"/>
      <c r="T681" t="s">
        <v>13496</v>
      </c>
      <c r="W681" s="13">
        <v>1699</v>
      </c>
      <c r="X681" s="10">
        <v>3.6</v>
      </c>
      <c r="AG681" s="10" t="s">
        <v>13142</v>
      </c>
      <c r="AH681" s="35">
        <v>1900</v>
      </c>
      <c r="AI681" s="14">
        <v>11456</v>
      </c>
      <c r="AJ681" s="31">
        <f t="shared" si="21"/>
        <v>21766400</v>
      </c>
      <c r="AO681" s="12">
        <v>0.11</v>
      </c>
      <c r="AP681" s="10">
        <v>3.6</v>
      </c>
      <c r="BG681" s="10" t="s">
        <v>13496</v>
      </c>
      <c r="BH681" s="10">
        <v>3.6</v>
      </c>
      <c r="BK681" s="10" t="s">
        <v>13496</v>
      </c>
      <c r="BL681" s="12">
        <v>0.11</v>
      </c>
    </row>
    <row r="682" spans="2:64">
      <c r="B682" t="s">
        <v>4410</v>
      </c>
      <c r="C682" t="str">
        <f>LEFT(Table2[[#This Row],[Category]], FIND("|", B682 &amp; "|") - 1)</f>
        <v>Electronics</v>
      </c>
      <c r="D682" s="1">
        <v>0.56999999999999995</v>
      </c>
      <c r="F682" s="10" t="s">
        <v>8808</v>
      </c>
      <c r="G682" s="8" t="str">
        <f t="shared" si="20"/>
        <v>Lifelong LLQH922 Regalia</v>
      </c>
      <c r="H682" s="12">
        <v>0.5</v>
      </c>
      <c r="M682" s="7" t="s">
        <v>5566</v>
      </c>
      <c r="N682" s="8">
        <v>3.8</v>
      </c>
      <c r="R682" s="8"/>
      <c r="T682" t="s">
        <v>13529</v>
      </c>
      <c r="W682" s="8">
        <v>649</v>
      </c>
      <c r="X682" s="8">
        <v>4.0999999999999996</v>
      </c>
      <c r="AG682" s="8" t="s">
        <v>13142</v>
      </c>
      <c r="AH682" s="34">
        <v>670</v>
      </c>
      <c r="AI682" s="15">
        <v>7786</v>
      </c>
      <c r="AJ682" s="31">
        <f t="shared" si="21"/>
        <v>5216620</v>
      </c>
      <c r="AO682" s="11">
        <v>0.03</v>
      </c>
      <c r="AP682" s="8">
        <v>4.0999999999999996</v>
      </c>
      <c r="BG682" s="8" t="s">
        <v>13496</v>
      </c>
      <c r="BH682" s="8">
        <v>4.0999999999999996</v>
      </c>
      <c r="BK682" s="8" t="s">
        <v>13496</v>
      </c>
      <c r="BL682" s="11">
        <v>0.03</v>
      </c>
    </row>
    <row r="683" spans="2:64">
      <c r="B683" t="s">
        <v>13093</v>
      </c>
      <c r="C683" t="str">
        <f>LEFT(Table2[[#This Row],[Category]], FIND("|", B683 &amp; "|") - 1)</f>
        <v>Computer&amp;Accessories</v>
      </c>
      <c r="D683" s="1">
        <v>0.5</v>
      </c>
      <c r="F683" s="8" t="s">
        <v>9025</v>
      </c>
      <c r="G683" s="8" t="str">
        <f t="shared" si="20"/>
        <v>Lifelong LLQH925 Dyno</v>
      </c>
      <c r="H683" s="11">
        <v>0.54</v>
      </c>
      <c r="M683" s="9" t="s">
        <v>5576</v>
      </c>
      <c r="N683" s="10">
        <v>3.8</v>
      </c>
      <c r="R683" s="8"/>
      <c r="T683" t="s">
        <v>13529</v>
      </c>
      <c r="W683" s="8">
        <v>231</v>
      </c>
      <c r="X683" s="8">
        <v>4.0999999999999996</v>
      </c>
      <c r="AG683" s="8" t="s">
        <v>13142</v>
      </c>
      <c r="AH683" s="34">
        <v>260</v>
      </c>
      <c r="AI683" s="15">
        <v>490</v>
      </c>
      <c r="AJ683" s="31">
        <f t="shared" si="21"/>
        <v>127400</v>
      </c>
      <c r="AO683" s="11">
        <v>0.11</v>
      </c>
      <c r="AP683" s="8">
        <v>4.0999999999999996</v>
      </c>
      <c r="BG683" s="10" t="s">
        <v>13529</v>
      </c>
      <c r="BH683" s="8">
        <v>4.0999999999999996</v>
      </c>
      <c r="BK683" s="10" t="s">
        <v>13529</v>
      </c>
      <c r="BL683" s="11">
        <v>0.11</v>
      </c>
    </row>
    <row r="684" spans="2:64">
      <c r="B684" t="s">
        <v>13091</v>
      </c>
      <c r="C684" t="str">
        <f>LEFT(Table2[[#This Row],[Category]], FIND("|", B684 &amp; "|") - 1)</f>
        <v>Computer&amp;Accessories</v>
      </c>
      <c r="D684" s="1">
        <v>0.55000000000000004</v>
      </c>
      <c r="F684" s="10" t="s">
        <v>12267</v>
      </c>
      <c r="G684" s="8" t="str">
        <f t="shared" si="20"/>
        <v>Lifelong LLSM120G Sandwich</v>
      </c>
      <c r="H684" s="12">
        <v>0.28999999999999998</v>
      </c>
      <c r="M684" s="7" t="s">
        <v>5585</v>
      </c>
      <c r="N684" s="8">
        <v>4</v>
      </c>
      <c r="R684" s="8"/>
      <c r="T684" t="s">
        <v>13290</v>
      </c>
      <c r="W684" s="16">
        <v>1599</v>
      </c>
      <c r="X684" s="8">
        <v>3.7</v>
      </c>
      <c r="AG684" s="8" t="s">
        <v>13142</v>
      </c>
      <c r="AH684" s="34">
        <v>2900</v>
      </c>
      <c r="AI684" s="15">
        <v>441</v>
      </c>
      <c r="AJ684" s="31">
        <f t="shared" si="21"/>
        <v>1278900</v>
      </c>
      <c r="AO684" s="11">
        <v>0.45</v>
      </c>
      <c r="AP684" s="8">
        <v>3.7</v>
      </c>
      <c r="BG684" s="8" t="s">
        <v>13529</v>
      </c>
      <c r="BH684" s="8">
        <v>3.7</v>
      </c>
      <c r="BK684" s="8" t="s">
        <v>13529</v>
      </c>
      <c r="BL684" s="11">
        <v>0.45</v>
      </c>
    </row>
    <row r="685" spans="2:64">
      <c r="B685" t="s">
        <v>13089</v>
      </c>
      <c r="C685" t="str">
        <f>LEFT(Table2[[#This Row],[Category]], FIND("|", B685 &amp; "|") - 1)</f>
        <v>Computer&amp;Accessories</v>
      </c>
      <c r="D685" s="1">
        <v>0.38</v>
      </c>
      <c r="F685" s="10" t="s">
        <v>9810</v>
      </c>
      <c r="G685" s="8" t="str">
        <f t="shared" si="20"/>
        <v>Lifelong LLWH106 Flash</v>
      </c>
      <c r="H685" s="12">
        <v>0.62</v>
      </c>
      <c r="M685" s="9" t="s">
        <v>5595</v>
      </c>
      <c r="N685" s="10">
        <v>4.4000000000000004</v>
      </c>
      <c r="R685" s="8"/>
      <c r="T685" t="s">
        <v>13528</v>
      </c>
      <c r="W685" s="13">
        <v>2199</v>
      </c>
      <c r="X685" s="10">
        <v>3.5</v>
      </c>
      <c r="AG685" s="10" t="s">
        <v>13142</v>
      </c>
      <c r="AH685" s="35">
        <v>3999</v>
      </c>
      <c r="AI685" s="14">
        <v>340</v>
      </c>
      <c r="AJ685" s="31">
        <f t="shared" si="21"/>
        <v>1359660</v>
      </c>
      <c r="AO685" s="12">
        <v>0.45</v>
      </c>
      <c r="AP685" s="10">
        <v>3.5</v>
      </c>
      <c r="BG685" s="10" t="s">
        <v>13290</v>
      </c>
      <c r="BH685" s="10">
        <v>3.5</v>
      </c>
      <c r="BK685" s="10" t="s">
        <v>13290</v>
      </c>
      <c r="BL685" s="12">
        <v>0.45</v>
      </c>
    </row>
    <row r="686" spans="2:64">
      <c r="B686" t="s">
        <v>13083</v>
      </c>
      <c r="C686" t="str">
        <f>LEFT(Table2[[#This Row],[Category]], FIND("|", B686 &amp; "|") - 1)</f>
        <v>Electronics</v>
      </c>
      <c r="D686" s="1">
        <v>0.69</v>
      </c>
      <c r="F686" s="8" t="s">
        <v>12700</v>
      </c>
      <c r="G686" s="8" t="str">
        <f t="shared" si="20"/>
        <v>Lifelong LLWM105 750-Watt</v>
      </c>
      <c r="H686" s="11">
        <v>0.5</v>
      </c>
      <c r="M686" s="7" t="s">
        <v>112</v>
      </c>
      <c r="N686" s="8">
        <v>4.4000000000000004</v>
      </c>
      <c r="R686" s="8"/>
      <c r="T686" t="s">
        <v>13528</v>
      </c>
      <c r="W686" s="16">
        <v>1299</v>
      </c>
      <c r="X686" s="8">
        <v>2</v>
      </c>
      <c r="AG686" s="8" t="s">
        <v>13142</v>
      </c>
      <c r="AH686" s="34">
        <v>2495</v>
      </c>
      <c r="AI686" s="15">
        <v>2</v>
      </c>
      <c r="AJ686" s="31">
        <f t="shared" si="21"/>
        <v>4990</v>
      </c>
      <c r="AO686" s="11">
        <v>0.48</v>
      </c>
      <c r="AP686" s="8">
        <v>2</v>
      </c>
      <c r="BG686" s="8" t="s">
        <v>13528</v>
      </c>
      <c r="BH686" s="8">
        <v>2</v>
      </c>
      <c r="BK686" s="8" t="s">
        <v>13528</v>
      </c>
      <c r="BL686" s="11">
        <v>0.48</v>
      </c>
    </row>
    <row r="687" spans="2:64">
      <c r="B687" t="s">
        <v>5608</v>
      </c>
      <c r="C687" t="str">
        <f>LEFT(Table2[[#This Row],[Category]], FIND("|", B687 &amp; "|") - 1)</f>
        <v>OfficeProducts</v>
      </c>
      <c r="D687" s="1">
        <v>0.02</v>
      </c>
      <c r="F687" s="10" t="s">
        <v>10957</v>
      </c>
      <c r="G687" s="8" t="str">
        <f t="shared" si="20"/>
        <v>Lifelong Power -</v>
      </c>
      <c r="H687" s="12">
        <v>0.5</v>
      </c>
      <c r="M687" s="9" t="s">
        <v>5606</v>
      </c>
      <c r="N687" s="10">
        <v>4.5</v>
      </c>
      <c r="R687" s="8"/>
      <c r="T687" t="s">
        <v>13528</v>
      </c>
      <c r="W687" s="10">
        <v>347</v>
      </c>
      <c r="X687" s="10">
        <v>3.5</v>
      </c>
      <c r="AG687" s="10" t="s">
        <v>13084</v>
      </c>
      <c r="AH687" s="35">
        <v>999</v>
      </c>
      <c r="AI687" s="14">
        <v>1121</v>
      </c>
      <c r="AJ687" s="31">
        <f t="shared" si="21"/>
        <v>1119879</v>
      </c>
      <c r="AO687" s="12">
        <v>0.65</v>
      </c>
      <c r="AP687" s="10">
        <v>3.5</v>
      </c>
      <c r="BG687" s="10" t="s">
        <v>13528</v>
      </c>
      <c r="BH687" s="10">
        <v>3.5</v>
      </c>
      <c r="BK687" s="10" t="s">
        <v>13528</v>
      </c>
      <c r="BL687" s="12">
        <v>0.65</v>
      </c>
    </row>
    <row r="688" spans="2:64">
      <c r="B688" t="s">
        <v>3009</v>
      </c>
      <c r="C688" t="str">
        <f>LEFT(Table2[[#This Row],[Category]], FIND("|", B688 &amp; "|") - 1)</f>
        <v>Electronics</v>
      </c>
      <c r="D688" s="1">
        <v>0.77</v>
      </c>
      <c r="F688" s="10" t="s">
        <v>12569</v>
      </c>
      <c r="G688" s="8" t="str">
        <f t="shared" si="20"/>
        <v>Lint Remover For</v>
      </c>
      <c r="H688" s="12">
        <v>0.55000000000000004</v>
      </c>
      <c r="M688" s="7" t="s">
        <v>3678</v>
      </c>
      <c r="N688" s="8">
        <v>4</v>
      </c>
      <c r="R688" s="8"/>
      <c r="T688" t="s">
        <v>13528</v>
      </c>
      <c r="W688" s="16">
        <v>2099</v>
      </c>
      <c r="X688" s="8">
        <v>4.3</v>
      </c>
      <c r="AG688" s="8" t="s">
        <v>13083</v>
      </c>
      <c r="AH688" s="34">
        <v>5999</v>
      </c>
      <c r="AI688" s="15">
        <v>17129</v>
      </c>
      <c r="AJ688" s="31">
        <f t="shared" si="21"/>
        <v>102756871</v>
      </c>
      <c r="AO688" s="11">
        <v>0.65</v>
      </c>
      <c r="AP688" s="8">
        <v>4.3</v>
      </c>
      <c r="BG688" s="8" t="s">
        <v>13528</v>
      </c>
      <c r="BH688" s="8">
        <v>4.3</v>
      </c>
      <c r="BK688" s="8" t="s">
        <v>13528</v>
      </c>
      <c r="BL688" s="11">
        <v>0.65</v>
      </c>
    </row>
    <row r="689" spans="2:64">
      <c r="B689" t="s">
        <v>13089</v>
      </c>
      <c r="C689" t="str">
        <f>LEFT(Table2[[#This Row],[Category]], FIND("|", B689 &amp; "|") - 1)</f>
        <v>Computer&amp;Accessories</v>
      </c>
      <c r="D689" s="1">
        <v>0.33</v>
      </c>
      <c r="F689" s="10" t="s">
        <v>9525</v>
      </c>
      <c r="G689" s="8" t="str">
        <f t="shared" si="20"/>
        <v>Lint Remover Woolen</v>
      </c>
      <c r="H689" s="12">
        <v>0.56999999999999995</v>
      </c>
      <c r="M689" s="9" t="s">
        <v>5620</v>
      </c>
      <c r="N689" s="10">
        <v>4</v>
      </c>
      <c r="R689" s="8"/>
      <c r="T689" t="s">
        <v>13291</v>
      </c>
      <c r="W689" s="13">
        <v>2099</v>
      </c>
      <c r="X689" s="10">
        <v>4.3</v>
      </c>
      <c r="AG689" s="10" t="s">
        <v>13083</v>
      </c>
      <c r="AH689" s="35">
        <v>5999</v>
      </c>
      <c r="AI689" s="14">
        <v>17129</v>
      </c>
      <c r="AJ689" s="31">
        <f t="shared" si="21"/>
        <v>102756871</v>
      </c>
      <c r="AO689" s="12">
        <v>0.65</v>
      </c>
      <c r="AP689" s="10">
        <v>4.3</v>
      </c>
      <c r="BG689" s="10" t="s">
        <v>13528</v>
      </c>
      <c r="BH689" s="10">
        <v>4.3</v>
      </c>
      <c r="BK689" s="10" t="s">
        <v>13528</v>
      </c>
      <c r="BL689" s="12">
        <v>0.65</v>
      </c>
    </row>
    <row r="690" spans="2:64">
      <c r="B690" t="s">
        <v>5632</v>
      </c>
      <c r="C690" t="str">
        <f>LEFT(Table2[[#This Row],[Category]], FIND("|", B690 &amp; "|") - 1)</f>
        <v>Electronics</v>
      </c>
      <c r="D690" s="1">
        <v>0.2</v>
      </c>
      <c r="F690" s="8" t="s">
        <v>9859</v>
      </c>
      <c r="G690" s="8" t="str">
        <f t="shared" si="20"/>
        <v>Lint Roller with</v>
      </c>
      <c r="H690" s="11">
        <v>0.18</v>
      </c>
      <c r="M690" s="7" t="s">
        <v>5630</v>
      </c>
      <c r="N690" s="8">
        <v>4.3</v>
      </c>
      <c r="R690" s="8"/>
      <c r="T690" t="s">
        <v>13527</v>
      </c>
      <c r="W690" s="16">
        <v>2599</v>
      </c>
      <c r="X690" s="8">
        <v>4.5</v>
      </c>
      <c r="AG690" s="8" t="s">
        <v>13083</v>
      </c>
      <c r="AH690" s="34">
        <v>6999</v>
      </c>
      <c r="AI690" s="15">
        <v>1526</v>
      </c>
      <c r="AJ690" s="31">
        <f t="shared" si="21"/>
        <v>10680474</v>
      </c>
      <c r="AO690" s="11">
        <v>0.63</v>
      </c>
      <c r="AP690" s="8">
        <v>4.5</v>
      </c>
      <c r="BG690" s="8" t="s">
        <v>13291</v>
      </c>
      <c r="BH690" s="8">
        <v>4.5</v>
      </c>
      <c r="BK690" s="8" t="s">
        <v>13291</v>
      </c>
      <c r="BL690" s="11">
        <v>0.63</v>
      </c>
    </row>
    <row r="691" spans="2:64">
      <c r="B691" t="s">
        <v>13084</v>
      </c>
      <c r="C691" t="str">
        <f>LEFT(Table2[[#This Row],[Category]], FIND("|", B691 &amp; "|") - 1)</f>
        <v>Computer&amp;Accessories</v>
      </c>
      <c r="D691" s="1">
        <v>0.61</v>
      </c>
      <c r="F691" s="10" t="s">
        <v>4434</v>
      </c>
      <c r="G691" s="8" t="str">
        <f t="shared" si="20"/>
        <v>LIRAMARK Webcam Cover</v>
      </c>
      <c r="H691" s="12">
        <v>0</v>
      </c>
      <c r="M691" s="9" t="s">
        <v>123</v>
      </c>
      <c r="N691" s="10">
        <v>4.2</v>
      </c>
      <c r="R691" s="8"/>
      <c r="T691" t="s">
        <v>13527</v>
      </c>
      <c r="W691" s="13">
        <v>2599</v>
      </c>
      <c r="X691" s="10">
        <v>4.5</v>
      </c>
      <c r="AG691" s="10" t="s">
        <v>13083</v>
      </c>
      <c r="AH691" s="35">
        <v>6999</v>
      </c>
      <c r="AI691" s="14">
        <v>1526</v>
      </c>
      <c r="AJ691" s="31">
        <f t="shared" si="21"/>
        <v>10680474</v>
      </c>
      <c r="AO691" s="12">
        <v>0.63</v>
      </c>
      <c r="AP691" s="10">
        <v>4.5</v>
      </c>
      <c r="BG691" s="10" t="s">
        <v>13527</v>
      </c>
      <c r="BH691" s="10">
        <v>4.5</v>
      </c>
      <c r="BK691" s="10" t="s">
        <v>13527</v>
      </c>
      <c r="BL691" s="12">
        <v>0.63</v>
      </c>
    </row>
    <row r="692" spans="2:64">
      <c r="B692" t="s">
        <v>3051</v>
      </c>
      <c r="C692" t="str">
        <f>LEFT(Table2[[#This Row],[Category]], FIND("|", B692 &amp; "|") - 1)</f>
        <v>Electronics</v>
      </c>
      <c r="D692" s="1">
        <v>0.47</v>
      </c>
      <c r="F692" s="10" t="s">
        <v>11361</v>
      </c>
      <c r="G692" s="8" t="str">
        <f t="shared" si="20"/>
        <v>Livpure Glo Star</v>
      </c>
      <c r="H692" s="12">
        <v>0.48</v>
      </c>
      <c r="M692" s="7" t="s">
        <v>5642</v>
      </c>
      <c r="N692" s="8">
        <v>3.8</v>
      </c>
      <c r="R692" s="8"/>
      <c r="T692" t="s">
        <v>13527</v>
      </c>
      <c r="W692" s="8">
        <v>349</v>
      </c>
      <c r="X692" s="8">
        <v>4.0999999999999996</v>
      </c>
      <c r="AG692" s="8" t="s">
        <v>13084</v>
      </c>
      <c r="AH692" s="34">
        <v>450</v>
      </c>
      <c r="AI692" s="15">
        <v>18656</v>
      </c>
      <c r="AJ692" s="31">
        <f t="shared" si="21"/>
        <v>8395200</v>
      </c>
      <c r="AO692" s="11">
        <v>0.22</v>
      </c>
      <c r="AP692" s="8">
        <v>4.0999999999999996</v>
      </c>
      <c r="BG692" s="8" t="s">
        <v>13527</v>
      </c>
      <c r="BH692" s="8">
        <v>4.0999999999999996</v>
      </c>
      <c r="BK692" s="8" t="s">
        <v>13527</v>
      </c>
      <c r="BL692" s="11">
        <v>0.22</v>
      </c>
    </row>
    <row r="693" spans="2:64">
      <c r="B693" t="s">
        <v>13104</v>
      </c>
      <c r="C693" t="str">
        <f>LEFT(Table2[[#This Row],[Category]], FIND("|", B693 &amp; "|") - 1)</f>
        <v>Computer&amp;Accessories</v>
      </c>
      <c r="D693" s="1">
        <v>0.33</v>
      </c>
      <c r="F693" s="8" t="s">
        <v>5923</v>
      </c>
      <c r="G693" s="8" t="str">
        <f t="shared" si="20"/>
        <v>Logitech B100 Wired</v>
      </c>
      <c r="H693" s="11">
        <v>0.26</v>
      </c>
      <c r="M693" s="9" t="s">
        <v>5652</v>
      </c>
      <c r="N693" s="10">
        <v>4.3</v>
      </c>
      <c r="R693" s="8"/>
      <c r="T693" t="s">
        <v>13527</v>
      </c>
      <c r="W693" s="10">
        <v>479</v>
      </c>
      <c r="X693" s="10">
        <v>3.4</v>
      </c>
      <c r="AG693" s="10" t="s">
        <v>13142</v>
      </c>
      <c r="AH693" s="35">
        <v>1999</v>
      </c>
      <c r="AI693" s="14">
        <v>1066</v>
      </c>
      <c r="AJ693" s="31">
        <f t="shared" si="21"/>
        <v>2130934</v>
      </c>
      <c r="AO693" s="12">
        <v>0.76</v>
      </c>
      <c r="AP693" s="10">
        <v>3.4</v>
      </c>
      <c r="BG693" s="10" t="s">
        <v>13527</v>
      </c>
      <c r="BH693" s="10">
        <v>3.4</v>
      </c>
      <c r="BK693" s="10" t="s">
        <v>13527</v>
      </c>
      <c r="BL693" s="12">
        <v>0.76</v>
      </c>
    </row>
    <row r="694" spans="2:64">
      <c r="B694" t="s">
        <v>13084</v>
      </c>
      <c r="C694" t="str">
        <f>LEFT(Table2[[#This Row],[Category]], FIND("|", B694 &amp; "|") - 1)</f>
        <v>Computer&amp;Accessories</v>
      </c>
      <c r="D694" s="1">
        <v>0.6</v>
      </c>
      <c r="F694" s="10" t="s">
        <v>4829</v>
      </c>
      <c r="G694" s="8" t="str">
        <f t="shared" si="20"/>
        <v>Logitech B170 Wireless</v>
      </c>
      <c r="H694" s="12">
        <v>0.33</v>
      </c>
      <c r="M694" s="7" t="s">
        <v>133</v>
      </c>
      <c r="N694" s="8">
        <v>4.0999999999999996</v>
      </c>
      <c r="R694" s="8"/>
      <c r="T694" t="s">
        <v>13527</v>
      </c>
      <c r="W694" s="8">
        <v>292</v>
      </c>
      <c r="X694" s="8">
        <v>4.0999999999999996</v>
      </c>
      <c r="AG694" s="8" t="s">
        <v>13142</v>
      </c>
      <c r="AH694" s="34">
        <v>499</v>
      </c>
      <c r="AI694" s="15">
        <v>4238</v>
      </c>
      <c r="AJ694" s="31">
        <f t="shared" si="21"/>
        <v>2114762</v>
      </c>
      <c r="AO694" s="11">
        <v>0.41</v>
      </c>
      <c r="AP694" s="8">
        <v>4.0999999999999996</v>
      </c>
      <c r="BG694" s="8" t="s">
        <v>13527</v>
      </c>
      <c r="BH694" s="8">
        <v>4.0999999999999996</v>
      </c>
      <c r="BK694" s="8" t="s">
        <v>13527</v>
      </c>
      <c r="BL694" s="11">
        <v>0.41</v>
      </c>
    </row>
    <row r="695" spans="2:64">
      <c r="B695" t="s">
        <v>13088</v>
      </c>
      <c r="C695" t="str">
        <f>LEFT(Table2[[#This Row],[Category]], FIND("|", B695 &amp; "|") - 1)</f>
        <v>Computer&amp;Accessories</v>
      </c>
      <c r="D695" s="1">
        <v>0.56999999999999995</v>
      </c>
      <c r="F695" s="8" t="s">
        <v>6561</v>
      </c>
      <c r="G695" s="8" t="str">
        <f t="shared" si="20"/>
        <v>Logitech C270 Digital</v>
      </c>
      <c r="H695" s="11">
        <v>0.23</v>
      </c>
      <c r="M695" s="9" t="s">
        <v>5664</v>
      </c>
      <c r="N695" s="10">
        <v>4.3</v>
      </c>
      <c r="R695" s="8"/>
      <c r="T695" t="s">
        <v>13292</v>
      </c>
      <c r="W695" s="8">
        <v>899</v>
      </c>
      <c r="X695" s="8">
        <v>4.2</v>
      </c>
      <c r="AG695" s="8" t="s">
        <v>13142</v>
      </c>
      <c r="AH695" s="34">
        <v>1999</v>
      </c>
      <c r="AI695" s="15">
        <v>39</v>
      </c>
      <c r="AJ695" s="31">
        <f t="shared" si="21"/>
        <v>77961</v>
      </c>
      <c r="AO695" s="11">
        <v>0.55000000000000004</v>
      </c>
      <c r="AP695" s="8">
        <v>4.2</v>
      </c>
      <c r="BG695" s="10" t="s">
        <v>13527</v>
      </c>
      <c r="BH695" s="8">
        <v>4.2</v>
      </c>
      <c r="BK695" s="10" t="s">
        <v>13527</v>
      </c>
      <c r="BL695" s="11">
        <v>0.55000000000000004</v>
      </c>
    </row>
    <row r="696" spans="2:64">
      <c r="B696" t="s">
        <v>2933</v>
      </c>
      <c r="C696" t="str">
        <f>LEFT(Table2[[#This Row],[Category]], FIND("|", B696 &amp; "|") - 1)</f>
        <v>Electronics</v>
      </c>
      <c r="D696" s="1">
        <v>0.68</v>
      </c>
      <c r="F696" s="10" t="s">
        <v>7477</v>
      </c>
      <c r="G696" s="8" t="str">
        <f t="shared" si="20"/>
        <v>Logitech G102 USB</v>
      </c>
      <c r="H696" s="12">
        <v>0.25</v>
      </c>
      <c r="M696" s="7" t="s">
        <v>3771</v>
      </c>
      <c r="N696" s="8">
        <v>4</v>
      </c>
      <c r="R696" s="8"/>
      <c r="T696" t="s">
        <v>13293</v>
      </c>
      <c r="W696" s="8">
        <v>79</v>
      </c>
      <c r="X696" s="8">
        <v>4</v>
      </c>
      <c r="AG696" s="8" t="s">
        <v>13142</v>
      </c>
      <c r="AH696" s="34">
        <v>79</v>
      </c>
      <c r="AI696" s="15">
        <v>97</v>
      </c>
      <c r="AJ696" s="31">
        <f t="shared" si="21"/>
        <v>7663</v>
      </c>
      <c r="AO696" s="11">
        <v>0</v>
      </c>
      <c r="AP696" s="8">
        <v>4</v>
      </c>
      <c r="BG696" s="8" t="s">
        <v>13292</v>
      </c>
      <c r="BH696" s="8">
        <v>4</v>
      </c>
      <c r="BK696" s="8" t="s">
        <v>13292</v>
      </c>
      <c r="BL696" s="11">
        <v>0</v>
      </c>
    </row>
    <row r="697" spans="2:64">
      <c r="B697" t="s">
        <v>13105</v>
      </c>
      <c r="C697" t="str">
        <f>LEFT(Table2[[#This Row],[Category]], FIND("|", B697 &amp; "|") - 1)</f>
        <v>Computer&amp;Accessories</v>
      </c>
      <c r="D697" s="1">
        <v>0.94</v>
      </c>
      <c r="F697" s="8" t="s">
        <v>8047</v>
      </c>
      <c r="G697" s="8" t="str">
        <f t="shared" si="20"/>
        <v>Logitech G402 Hyperion</v>
      </c>
      <c r="H697" s="11">
        <v>0.31</v>
      </c>
      <c r="M697" s="9" t="s">
        <v>5681</v>
      </c>
      <c r="N697" s="10">
        <v>4.3</v>
      </c>
      <c r="R697" s="8"/>
      <c r="T697" t="s">
        <v>13294</v>
      </c>
      <c r="W697" s="8">
        <v>239</v>
      </c>
      <c r="X697" s="8">
        <v>4.3</v>
      </c>
      <c r="AG697" s="8" t="s">
        <v>13142</v>
      </c>
      <c r="AH697" s="34">
        <v>239</v>
      </c>
      <c r="AI697" s="15">
        <v>7</v>
      </c>
      <c r="AJ697" s="31">
        <f t="shared" si="21"/>
        <v>1673</v>
      </c>
      <c r="AO697" s="11">
        <v>0</v>
      </c>
      <c r="AP697" s="8">
        <v>4.3</v>
      </c>
      <c r="BG697" s="10" t="s">
        <v>13293</v>
      </c>
      <c r="BH697" s="8">
        <v>4.3</v>
      </c>
      <c r="BK697" s="10" t="s">
        <v>13293</v>
      </c>
      <c r="BL697" s="11">
        <v>0</v>
      </c>
    </row>
    <row r="698" spans="2:64">
      <c r="B698" t="s">
        <v>13097</v>
      </c>
      <c r="C698" t="str">
        <f>LEFT(Table2[[#This Row],[Category]], FIND("|", B698 &amp; "|") - 1)</f>
        <v>Computer&amp;Accessories</v>
      </c>
      <c r="D698" s="1">
        <v>0.04</v>
      </c>
      <c r="F698" s="10" t="s">
        <v>5703</v>
      </c>
      <c r="G698" s="8" t="str">
        <f t="shared" si="20"/>
        <v>Logitech H111 Wired</v>
      </c>
      <c r="H698" s="12">
        <v>0.06</v>
      </c>
      <c r="M698" s="7" t="s">
        <v>5692</v>
      </c>
      <c r="N698" s="8">
        <v>4.2</v>
      </c>
      <c r="R698" s="8"/>
      <c r="T698" t="s">
        <v>13525</v>
      </c>
      <c r="W698" s="8">
        <v>175</v>
      </c>
      <c r="X698" s="8">
        <v>4.0999999999999996</v>
      </c>
      <c r="AG698" s="8" t="s">
        <v>13084</v>
      </c>
      <c r="AH698" s="34">
        <v>499</v>
      </c>
      <c r="AI698" s="15">
        <v>21</v>
      </c>
      <c r="AJ698" s="31">
        <f t="shared" si="21"/>
        <v>10479</v>
      </c>
      <c r="AO698" s="11">
        <v>0.65</v>
      </c>
      <c r="AP698" s="8">
        <v>4.0999999999999996</v>
      </c>
      <c r="BG698" s="8" t="s">
        <v>13294</v>
      </c>
      <c r="BH698" s="8">
        <v>4.0999999999999996</v>
      </c>
      <c r="BK698" s="8" t="s">
        <v>13294</v>
      </c>
      <c r="BL698" s="11">
        <v>0.65</v>
      </c>
    </row>
    <row r="699" spans="2:64">
      <c r="B699" t="s">
        <v>4410</v>
      </c>
      <c r="C699" t="str">
        <f>LEFT(Table2[[#This Row],[Category]], FIND("|", B699 &amp; "|") - 1)</f>
        <v>Electronics</v>
      </c>
      <c r="D699" s="1">
        <v>0.06</v>
      </c>
      <c r="F699" s="8" t="s">
        <v>8067</v>
      </c>
      <c r="G699" s="8" t="str">
        <f t="shared" si="20"/>
        <v>Logitech K380 Wireless</v>
      </c>
      <c r="H699" s="11">
        <v>0.17</v>
      </c>
      <c r="M699" s="9" t="s">
        <v>5702</v>
      </c>
      <c r="N699" s="10">
        <v>4</v>
      </c>
      <c r="R699" s="8"/>
      <c r="T699" t="s">
        <v>13525</v>
      </c>
      <c r="W699" s="8">
        <v>426</v>
      </c>
      <c r="X699" s="8">
        <v>4.0999999999999996</v>
      </c>
      <c r="AG699" s="8" t="s">
        <v>13142</v>
      </c>
      <c r="AH699" s="34">
        <v>999</v>
      </c>
      <c r="AI699" s="15">
        <v>222</v>
      </c>
      <c r="AJ699" s="31">
        <f t="shared" si="21"/>
        <v>221778</v>
      </c>
      <c r="AO699" s="11">
        <v>0.56999999999999995</v>
      </c>
      <c r="AP699" s="8">
        <v>4.0999999999999996</v>
      </c>
      <c r="BG699" s="10" t="s">
        <v>13525</v>
      </c>
      <c r="BH699" s="8">
        <v>4.0999999999999996</v>
      </c>
      <c r="BK699" s="10" t="s">
        <v>13525</v>
      </c>
      <c r="BL699" s="11">
        <v>0.56999999999999995</v>
      </c>
    </row>
    <row r="700" spans="2:64">
      <c r="B700" t="s">
        <v>5714</v>
      </c>
      <c r="C700" t="str">
        <f>LEFT(Table2[[#This Row],[Category]], FIND("|", B700 &amp; "|") - 1)</f>
        <v>Electronics</v>
      </c>
      <c r="D700" s="1">
        <v>0.38</v>
      </c>
      <c r="F700" s="8" t="s">
        <v>6829</v>
      </c>
      <c r="G700" s="8" t="str">
        <f t="shared" si="20"/>
        <v>Logitech K480 Wireless</v>
      </c>
      <c r="H700" s="11">
        <v>0.21</v>
      </c>
      <c r="M700" s="7" t="s">
        <v>5712</v>
      </c>
      <c r="N700" s="8">
        <v>4.4000000000000004</v>
      </c>
      <c r="R700" s="8"/>
      <c r="T700" t="s">
        <v>13525</v>
      </c>
      <c r="W700" s="8">
        <v>778</v>
      </c>
      <c r="X700" s="8">
        <v>3.3</v>
      </c>
      <c r="AG700" s="8" t="s">
        <v>13142</v>
      </c>
      <c r="AH700" s="34">
        <v>999</v>
      </c>
      <c r="AI700" s="15">
        <v>8</v>
      </c>
      <c r="AJ700" s="31">
        <f t="shared" si="21"/>
        <v>7992</v>
      </c>
      <c r="AO700" s="11">
        <v>0.22</v>
      </c>
      <c r="AP700" s="8">
        <v>3.3</v>
      </c>
      <c r="BG700" s="8" t="s">
        <v>13525</v>
      </c>
      <c r="BH700" s="8">
        <v>3.3</v>
      </c>
      <c r="BK700" s="8" t="s">
        <v>13525</v>
      </c>
      <c r="BL700" s="11">
        <v>0.22</v>
      </c>
    </row>
    <row r="701" spans="2:64">
      <c r="B701" t="s">
        <v>13084</v>
      </c>
      <c r="C701" t="str">
        <f>LEFT(Table2[[#This Row],[Category]], FIND("|", B701 &amp; "|") - 1)</f>
        <v>Computer&amp;Accessories</v>
      </c>
      <c r="D701" s="1">
        <v>0.13</v>
      </c>
      <c r="F701" s="10" t="s">
        <v>5596</v>
      </c>
      <c r="G701" s="8" t="str">
        <f t="shared" si="20"/>
        <v>Logitech M221 Wireless</v>
      </c>
      <c r="H701" s="12">
        <v>0.38</v>
      </c>
      <c r="M701" s="9" t="s">
        <v>142</v>
      </c>
      <c r="N701" s="10">
        <v>4.4000000000000004</v>
      </c>
      <c r="R701" s="8"/>
      <c r="T701" t="s">
        <v>13525</v>
      </c>
      <c r="W701" s="16">
        <v>26999</v>
      </c>
      <c r="X701" s="8">
        <v>4.2</v>
      </c>
      <c r="AG701" s="8" t="s">
        <v>13083</v>
      </c>
      <c r="AH701" s="34">
        <v>42999</v>
      </c>
      <c r="AI701" s="15">
        <v>1510</v>
      </c>
      <c r="AJ701" s="31">
        <f t="shared" si="21"/>
        <v>64928490</v>
      </c>
      <c r="AO701" s="11">
        <v>0.37</v>
      </c>
      <c r="AP701" s="8">
        <v>4.2</v>
      </c>
      <c r="BG701" s="10" t="s">
        <v>13525</v>
      </c>
      <c r="BH701" s="8">
        <v>4.2</v>
      </c>
      <c r="BK701" s="10" t="s">
        <v>13525</v>
      </c>
      <c r="BL701" s="11">
        <v>0.37</v>
      </c>
    </row>
    <row r="702" spans="2:64">
      <c r="B702" t="s">
        <v>13084</v>
      </c>
      <c r="C702" t="str">
        <f>LEFT(Table2[[#This Row],[Category]], FIND("|", B702 &amp; "|") - 1)</f>
        <v>Computer&amp;Accessories</v>
      </c>
      <c r="D702" s="1">
        <v>0.46</v>
      </c>
      <c r="F702" s="8" t="s">
        <v>6002</v>
      </c>
      <c r="G702" s="8" t="str">
        <f t="shared" si="20"/>
        <v>Logitech M235 Wireless</v>
      </c>
      <c r="H702" s="11">
        <v>0.3</v>
      </c>
      <c r="M702" s="7" t="s">
        <v>188</v>
      </c>
      <c r="N702" s="8">
        <v>4.5</v>
      </c>
      <c r="R702" s="8"/>
      <c r="T702" t="s">
        <v>13525</v>
      </c>
      <c r="W702" s="16">
        <v>29999</v>
      </c>
      <c r="X702" s="8">
        <v>4.4000000000000004</v>
      </c>
      <c r="AG702" s="8" t="s">
        <v>13083</v>
      </c>
      <c r="AH702" s="34">
        <v>50999</v>
      </c>
      <c r="AI702" s="15">
        <v>1712</v>
      </c>
      <c r="AJ702" s="31">
        <f t="shared" si="21"/>
        <v>87310288</v>
      </c>
      <c r="AO702" s="11">
        <v>0.41</v>
      </c>
      <c r="AP702" s="8">
        <v>4.4000000000000004</v>
      </c>
      <c r="BG702" s="8" t="s">
        <v>13525</v>
      </c>
      <c r="BH702" s="8">
        <v>4.4000000000000004</v>
      </c>
      <c r="BK702" s="8" t="s">
        <v>13525</v>
      </c>
      <c r="BL702" s="11">
        <v>0.41</v>
      </c>
    </row>
    <row r="703" spans="2:64">
      <c r="B703" t="s">
        <v>13096</v>
      </c>
      <c r="C703" t="str">
        <f>LEFT(Table2[[#This Row],[Category]], FIND("|", B703 &amp; "|") - 1)</f>
        <v>Computer&amp;Accessories</v>
      </c>
      <c r="D703" s="1">
        <v>0.41</v>
      </c>
      <c r="F703" s="8" t="s">
        <v>7383</v>
      </c>
      <c r="G703" s="8" t="str">
        <f t="shared" si="20"/>
        <v>Logitech M331 Silent</v>
      </c>
      <c r="H703" s="11">
        <v>0.21</v>
      </c>
      <c r="M703" s="9" t="s">
        <v>5728</v>
      </c>
      <c r="N703" s="10">
        <v>4.2</v>
      </c>
      <c r="R703" s="8"/>
      <c r="T703" t="s">
        <v>13295</v>
      </c>
      <c r="W703" s="16">
        <v>9999</v>
      </c>
      <c r="X703" s="8">
        <v>4.2</v>
      </c>
      <c r="AG703" s="8" t="s">
        <v>13083</v>
      </c>
      <c r="AH703" s="34">
        <v>12999</v>
      </c>
      <c r="AI703" s="15">
        <v>6088</v>
      </c>
      <c r="AJ703" s="31">
        <f t="shared" si="21"/>
        <v>79137912</v>
      </c>
      <c r="AO703" s="11">
        <v>0.23</v>
      </c>
      <c r="AP703" s="8">
        <v>4.2</v>
      </c>
      <c r="BG703" s="10" t="s">
        <v>13525</v>
      </c>
      <c r="BH703" s="8">
        <v>4.2</v>
      </c>
      <c r="BK703" s="10" t="s">
        <v>13525</v>
      </c>
      <c r="BL703" s="11">
        <v>0.23</v>
      </c>
    </row>
    <row r="704" spans="2:64">
      <c r="B704" t="s">
        <v>5740</v>
      </c>
      <c r="C704" t="str">
        <f>LEFT(Table2[[#This Row],[Category]], FIND("|", B704 &amp; "|") - 1)</f>
        <v>OfficeProducts</v>
      </c>
      <c r="D704" s="1">
        <v>0.75</v>
      </c>
      <c r="F704" s="10" t="s">
        <v>6237</v>
      </c>
      <c r="G704" s="8" t="str">
        <f t="shared" si="20"/>
        <v>Logitech MK215 Wireless</v>
      </c>
      <c r="H704" s="12">
        <v>0.28000000000000003</v>
      </c>
      <c r="M704" s="7" t="s">
        <v>5738</v>
      </c>
      <c r="N704" s="8">
        <v>4.0999999999999996</v>
      </c>
      <c r="R704" s="8"/>
      <c r="T704" t="s">
        <v>13296</v>
      </c>
      <c r="W704" s="16">
        <v>10499</v>
      </c>
      <c r="X704" s="8">
        <v>4.2</v>
      </c>
      <c r="AG704" s="8" t="s">
        <v>13083</v>
      </c>
      <c r="AH704" s="34">
        <v>19499</v>
      </c>
      <c r="AI704" s="15">
        <v>1510</v>
      </c>
      <c r="AJ704" s="31">
        <f t="shared" si="21"/>
        <v>29443490</v>
      </c>
      <c r="AO704" s="11">
        <v>0.46</v>
      </c>
      <c r="AP704" s="8">
        <v>4.2</v>
      </c>
      <c r="BG704" s="8" t="s">
        <v>13295</v>
      </c>
      <c r="BH704" s="8">
        <v>4.2</v>
      </c>
      <c r="BK704" s="8" t="s">
        <v>13295</v>
      </c>
      <c r="BL704" s="11">
        <v>0.46</v>
      </c>
    </row>
    <row r="705" spans="2:64">
      <c r="B705" t="s">
        <v>5751</v>
      </c>
      <c r="C705" t="str">
        <f>LEFT(Table2[[#This Row],[Category]], FIND("|", B705 &amp; "|") - 1)</f>
        <v>Electronics</v>
      </c>
      <c r="D705" s="1">
        <v>0</v>
      </c>
      <c r="F705" s="10" t="s">
        <v>6024</v>
      </c>
      <c r="G705" s="8" t="str">
        <f t="shared" si="20"/>
        <v>Logitech MK240 Nano</v>
      </c>
      <c r="H705" s="12">
        <v>0.25</v>
      </c>
      <c r="M705" s="9" t="s">
        <v>5749</v>
      </c>
      <c r="N705" s="10">
        <v>4.5</v>
      </c>
      <c r="R705" s="8"/>
      <c r="T705" t="s">
        <v>13526</v>
      </c>
      <c r="W705" s="16">
        <v>7999</v>
      </c>
      <c r="X705" s="8">
        <v>3.8</v>
      </c>
      <c r="AG705" s="8" t="s">
        <v>13083</v>
      </c>
      <c r="AH705" s="34">
        <v>15999</v>
      </c>
      <c r="AI705" s="15">
        <v>3022</v>
      </c>
      <c r="AJ705" s="31">
        <f t="shared" si="21"/>
        <v>48348978</v>
      </c>
      <c r="AO705" s="11">
        <v>0.5</v>
      </c>
      <c r="AP705" s="8">
        <v>3.8</v>
      </c>
      <c r="BG705" s="10" t="s">
        <v>13296</v>
      </c>
      <c r="BH705" s="8">
        <v>3.8</v>
      </c>
      <c r="BK705" s="10" t="s">
        <v>13296</v>
      </c>
      <c r="BL705" s="11">
        <v>0.5</v>
      </c>
    </row>
    <row r="706" spans="2:64">
      <c r="B706" t="s">
        <v>2933</v>
      </c>
      <c r="C706" t="str">
        <f>LEFT(Table2[[#This Row],[Category]], FIND("|", B706 &amp; "|") - 1)</f>
        <v>Electronics</v>
      </c>
      <c r="D706" s="1">
        <v>0.7</v>
      </c>
      <c r="F706" s="8" t="s">
        <v>6903</v>
      </c>
      <c r="G706" s="8" t="str">
        <f t="shared" ref="G706:G769" si="22">LEFT(F706,FIND(" ",F706,FIND(" ",F706,FIND(" ",F706)+1)+1)-1)</f>
        <v>Logitech MK270r USB</v>
      </c>
      <c r="H706" s="11">
        <v>0.41</v>
      </c>
      <c r="M706" s="7" t="s">
        <v>3946</v>
      </c>
      <c r="N706" s="8">
        <v>4.2</v>
      </c>
      <c r="R706" s="8"/>
      <c r="T706" t="s">
        <v>13526</v>
      </c>
      <c r="W706" s="8">
        <v>499</v>
      </c>
      <c r="X706" s="8">
        <v>4.3</v>
      </c>
      <c r="AG706" s="8" t="s">
        <v>13142</v>
      </c>
      <c r="AH706" s="34">
        <v>999</v>
      </c>
      <c r="AI706" s="15">
        <v>1436</v>
      </c>
      <c r="AJ706" s="31">
        <f t="shared" si="21"/>
        <v>1434564</v>
      </c>
      <c r="AO706" s="11">
        <v>0.5</v>
      </c>
      <c r="AP706" s="8">
        <v>4.3</v>
      </c>
      <c r="BG706" s="8" t="s">
        <v>13526</v>
      </c>
      <c r="BH706" s="8">
        <v>4.3</v>
      </c>
      <c r="BK706" s="8" t="s">
        <v>13526</v>
      </c>
      <c r="BL706" s="11">
        <v>0.5</v>
      </c>
    </row>
    <row r="707" spans="2:64">
      <c r="B707" t="s">
        <v>2933</v>
      </c>
      <c r="C707" t="str">
        <f>LEFT(Table2[[#This Row],[Category]], FIND("|", B707 &amp; "|") - 1)</f>
        <v>Electronics</v>
      </c>
      <c r="D707" s="1">
        <v>0.6</v>
      </c>
      <c r="F707" s="10" t="s">
        <v>7087</v>
      </c>
      <c r="G707" s="8" t="str">
        <f t="shared" si="22"/>
        <v>Logitech Pebble M350</v>
      </c>
      <c r="H707" s="12">
        <v>0.35</v>
      </c>
      <c r="M707" s="9" t="s">
        <v>5762</v>
      </c>
      <c r="N707" s="10">
        <v>4.3</v>
      </c>
      <c r="R707" s="8"/>
      <c r="T707" t="s">
        <v>13526</v>
      </c>
      <c r="W707" s="13">
        <v>2299</v>
      </c>
      <c r="X707" s="10">
        <v>3.8</v>
      </c>
      <c r="AG707" s="10" t="s">
        <v>13083</v>
      </c>
      <c r="AH707" s="35">
        <v>3999</v>
      </c>
      <c r="AI707" s="14">
        <v>282</v>
      </c>
      <c r="AJ707" s="31">
        <f t="shared" ref="AJ707:AJ770" si="23">PRODUCT(AH707,AI707)</f>
        <v>1127718</v>
      </c>
      <c r="AO707" s="12">
        <v>0.43</v>
      </c>
      <c r="AP707" s="10">
        <v>3.8</v>
      </c>
      <c r="BG707" s="10" t="s">
        <v>13526</v>
      </c>
      <c r="BH707" s="10">
        <v>3.8</v>
      </c>
      <c r="BK707" s="10" t="s">
        <v>13526</v>
      </c>
      <c r="BL707" s="12">
        <v>0.43</v>
      </c>
    </row>
    <row r="708" spans="2:64">
      <c r="B708" t="s">
        <v>3051</v>
      </c>
      <c r="C708" t="str">
        <f>LEFT(Table2[[#This Row],[Category]], FIND("|", B708 &amp; "|") - 1)</f>
        <v>Electronics</v>
      </c>
      <c r="D708" s="1">
        <v>0.63</v>
      </c>
      <c r="F708" s="10" t="s">
        <v>2061</v>
      </c>
      <c r="G708" s="8" t="str">
        <f t="shared" si="22"/>
        <v>LOHAYA LCD/LED Remote</v>
      </c>
      <c r="H708" s="12">
        <v>0.75</v>
      </c>
      <c r="M708" s="7" t="s">
        <v>5772</v>
      </c>
      <c r="N708" s="8">
        <v>3.9</v>
      </c>
      <c r="R708" s="8"/>
      <c r="T708" t="s">
        <v>13526</v>
      </c>
      <c r="W708" s="8">
        <v>199</v>
      </c>
      <c r="X708" s="8">
        <v>3.7</v>
      </c>
      <c r="AG708" s="8" t="s">
        <v>13142</v>
      </c>
      <c r="AH708" s="34">
        <v>399</v>
      </c>
      <c r="AI708" s="15">
        <v>7945</v>
      </c>
      <c r="AJ708" s="31">
        <f t="shared" si="23"/>
        <v>3170055</v>
      </c>
      <c r="AO708" s="11">
        <v>0.5</v>
      </c>
      <c r="AP708" s="8">
        <v>3.7</v>
      </c>
      <c r="BG708" s="8" t="s">
        <v>13526</v>
      </c>
      <c r="BH708" s="8">
        <v>3.7</v>
      </c>
      <c r="BK708" s="8" t="s">
        <v>13526</v>
      </c>
      <c r="BL708" s="11">
        <v>0.5</v>
      </c>
    </row>
    <row r="709" spans="2:64">
      <c r="B709" t="s">
        <v>5032</v>
      </c>
      <c r="C709" t="str">
        <f>LEFT(Table2[[#This Row],[Category]], FIND("|", B709 &amp; "|") - 1)</f>
        <v>Electronics</v>
      </c>
      <c r="D709" s="1">
        <v>0.15</v>
      </c>
      <c r="F709" s="8" t="s">
        <v>863</v>
      </c>
      <c r="G709" s="8" t="str">
        <f t="shared" si="22"/>
        <v>LOHAYA Remote Compatible</v>
      </c>
      <c r="H709" s="11">
        <v>0.69</v>
      </c>
      <c r="M709" s="9" t="s">
        <v>5781</v>
      </c>
      <c r="N709" s="10">
        <v>4.5</v>
      </c>
      <c r="R709" s="8"/>
      <c r="T709" t="s">
        <v>13526</v>
      </c>
      <c r="W709" s="10">
        <v>395</v>
      </c>
      <c r="X709" s="10">
        <v>4</v>
      </c>
      <c r="AG709" s="10" t="s">
        <v>13142</v>
      </c>
      <c r="AH709" s="35">
        <v>499</v>
      </c>
      <c r="AI709" s="14">
        <v>330</v>
      </c>
      <c r="AJ709" s="31">
        <f t="shared" si="23"/>
        <v>164670</v>
      </c>
      <c r="AO709" s="12">
        <v>0.21</v>
      </c>
      <c r="AP709" s="10">
        <v>4</v>
      </c>
      <c r="BG709" s="10" t="s">
        <v>13526</v>
      </c>
      <c r="BH709" s="10">
        <v>4</v>
      </c>
      <c r="BK709" s="10" t="s">
        <v>13526</v>
      </c>
      <c r="BL709" s="12">
        <v>0.21</v>
      </c>
    </row>
    <row r="710" spans="2:64">
      <c r="B710" t="s">
        <v>3051</v>
      </c>
      <c r="C710" t="str">
        <f>LEFT(Table2[[#This Row],[Category]], FIND("|", B710 &amp; "|") - 1)</f>
        <v>Electronics</v>
      </c>
      <c r="D710" s="1">
        <v>0.47</v>
      </c>
      <c r="F710" s="10" t="s">
        <v>1462</v>
      </c>
      <c r="G710" s="8" t="str">
        <f t="shared" si="22"/>
        <v>LOHAYA Television Remote</v>
      </c>
      <c r="H710" s="12">
        <v>0.75</v>
      </c>
      <c r="M710" s="7" t="s">
        <v>5791</v>
      </c>
      <c r="N710" s="8">
        <v>4.0999999999999996</v>
      </c>
      <c r="R710" s="8"/>
      <c r="T710" t="s">
        <v>13297</v>
      </c>
      <c r="W710" s="8">
        <v>199</v>
      </c>
      <c r="X710" s="8">
        <v>4</v>
      </c>
      <c r="AG710" s="8" t="s">
        <v>13142</v>
      </c>
      <c r="AH710" s="34">
        <v>499</v>
      </c>
      <c r="AI710" s="15">
        <v>10234</v>
      </c>
      <c r="AJ710" s="31">
        <f t="shared" si="23"/>
        <v>5106766</v>
      </c>
      <c r="AO710" s="11">
        <v>0.6</v>
      </c>
      <c r="AP710" s="8">
        <v>4</v>
      </c>
      <c r="BG710" s="8" t="s">
        <v>13526</v>
      </c>
      <c r="BH710" s="8">
        <v>4</v>
      </c>
      <c r="BK710" s="8" t="s">
        <v>13526</v>
      </c>
      <c r="BL710" s="11">
        <v>0.6</v>
      </c>
    </row>
    <row r="711" spans="2:64">
      <c r="B711" t="s">
        <v>13106</v>
      </c>
      <c r="C711" t="str">
        <f>LEFT(Table2[[#This Row],[Category]], FIND("|", B711 &amp; "|") - 1)</f>
        <v>Computer&amp;Accessories</v>
      </c>
      <c r="D711" s="1">
        <v>0.54</v>
      </c>
      <c r="F711" s="10" t="s">
        <v>1680</v>
      </c>
      <c r="G711" s="8" t="str">
        <f t="shared" si="22"/>
        <v>LOHAYA Television Remote</v>
      </c>
      <c r="H711" s="12">
        <v>0.75</v>
      </c>
      <c r="M711" s="9" t="s">
        <v>5801</v>
      </c>
      <c r="N711" s="10">
        <v>4.2</v>
      </c>
      <c r="R711" s="8"/>
      <c r="T711" t="s">
        <v>13298</v>
      </c>
      <c r="W711" s="10">
        <v>219</v>
      </c>
      <c r="X711" s="10">
        <v>4</v>
      </c>
      <c r="AG711" s="10" t="s">
        <v>13142</v>
      </c>
      <c r="AH711" s="35">
        <v>249</v>
      </c>
      <c r="AI711" s="14">
        <v>1108</v>
      </c>
      <c r="AJ711" s="31">
        <f t="shared" si="23"/>
        <v>275892</v>
      </c>
      <c r="AO711" s="12">
        <v>0.12</v>
      </c>
      <c r="AP711" s="10">
        <v>4</v>
      </c>
      <c r="BG711" s="10" t="s">
        <v>13297</v>
      </c>
      <c r="BH711" s="10">
        <v>4</v>
      </c>
      <c r="BK711" s="10" t="s">
        <v>13297</v>
      </c>
      <c r="BL711" s="12">
        <v>0.12</v>
      </c>
    </row>
    <row r="712" spans="2:64">
      <c r="B712" t="s">
        <v>13107</v>
      </c>
      <c r="C712" t="str">
        <f>LEFT(Table2[[#This Row],[Category]], FIND("|", B712 &amp; "|") - 1)</f>
        <v>Computer&amp;Accessories</v>
      </c>
      <c r="D712" s="1">
        <v>0</v>
      </c>
      <c r="F712" s="10" t="s">
        <v>2403</v>
      </c>
      <c r="G712" s="8" t="str">
        <f t="shared" si="22"/>
        <v>LOHAYA Voice Assistant</v>
      </c>
      <c r="H712" s="12">
        <v>0.6</v>
      </c>
      <c r="M712" s="7" t="s">
        <v>5812</v>
      </c>
      <c r="N712" s="8">
        <v>3.8</v>
      </c>
      <c r="R712" s="8"/>
      <c r="T712" t="s">
        <v>13524</v>
      </c>
      <c r="W712" s="8">
        <v>177</v>
      </c>
      <c r="X712" s="8">
        <v>4.0999999999999996</v>
      </c>
      <c r="AG712" s="8" t="s">
        <v>13142</v>
      </c>
      <c r="AH712" s="34">
        <v>199</v>
      </c>
      <c r="AI712" s="15">
        <v>3688</v>
      </c>
      <c r="AJ712" s="31">
        <f t="shared" si="23"/>
        <v>733912</v>
      </c>
      <c r="AO712" s="11">
        <v>0.11</v>
      </c>
      <c r="AP712" s="8">
        <v>4.0999999999999996</v>
      </c>
      <c r="BG712" s="8" t="s">
        <v>13298</v>
      </c>
      <c r="BH712" s="8">
        <v>4.0999999999999996</v>
      </c>
      <c r="BK712" s="8" t="s">
        <v>13298</v>
      </c>
      <c r="BL712" s="11">
        <v>0.11</v>
      </c>
    </row>
    <row r="713" spans="2:64">
      <c r="B713" t="s">
        <v>3092</v>
      </c>
      <c r="C713" t="str">
        <f>LEFT(Table2[[#This Row],[Category]], FIND("|", B713 &amp; "|") - 1)</f>
        <v>Electronics</v>
      </c>
      <c r="D713" s="1">
        <v>0.43</v>
      </c>
      <c r="F713" s="8" t="s">
        <v>12317</v>
      </c>
      <c r="G713" s="8" t="str">
        <f t="shared" si="22"/>
        <v>LONAXA Mini Travel</v>
      </c>
      <c r="H713" s="11">
        <v>0.62</v>
      </c>
      <c r="M713" s="9" t="s">
        <v>5823</v>
      </c>
      <c r="N713" s="10">
        <v>4.3</v>
      </c>
      <c r="R713" s="8"/>
      <c r="T713" t="s">
        <v>13524</v>
      </c>
      <c r="W713" s="8">
        <v>299</v>
      </c>
      <c r="X713" s="8">
        <v>4.5</v>
      </c>
      <c r="AG713" s="8" t="s">
        <v>13083</v>
      </c>
      <c r="AH713" s="34">
        <v>1199</v>
      </c>
      <c r="AI713" s="15">
        <v>596</v>
      </c>
      <c r="AJ713" s="31">
        <f t="shared" si="23"/>
        <v>714604</v>
      </c>
      <c r="AO713" s="11">
        <v>0.75</v>
      </c>
      <c r="AP713" s="8">
        <v>4.5</v>
      </c>
      <c r="BG713" s="10" t="s">
        <v>13524</v>
      </c>
      <c r="BH713" s="8">
        <v>4.5</v>
      </c>
      <c r="BK713" s="10" t="s">
        <v>13524</v>
      </c>
      <c r="BL713" s="11">
        <v>0.75</v>
      </c>
    </row>
    <row r="714" spans="2:64">
      <c r="B714" t="s">
        <v>5500</v>
      </c>
      <c r="C714" t="str">
        <f>LEFT(Table2[[#This Row],[Category]], FIND("|", B714 &amp; "|") - 1)</f>
        <v>Electronics</v>
      </c>
      <c r="D714" s="1">
        <v>0.45</v>
      </c>
      <c r="F714" s="8" t="s">
        <v>11792</v>
      </c>
      <c r="G714" s="8" t="str">
        <f t="shared" si="22"/>
        <v>Longway Blaze 2</v>
      </c>
      <c r="H714" s="11">
        <v>0.57999999999999996</v>
      </c>
      <c r="M714" s="7" t="s">
        <v>5833</v>
      </c>
      <c r="N714" s="8">
        <v>3.9</v>
      </c>
      <c r="R714" s="8"/>
      <c r="T714" t="s">
        <v>13524</v>
      </c>
      <c r="W714" s="8">
        <v>369</v>
      </c>
      <c r="X714" s="8">
        <v>3.9</v>
      </c>
      <c r="AG714" s="8" t="s">
        <v>13142</v>
      </c>
      <c r="AH714" s="34">
        <v>599</v>
      </c>
      <c r="AI714" s="15">
        <v>82</v>
      </c>
      <c r="AJ714" s="31">
        <f t="shared" si="23"/>
        <v>49118</v>
      </c>
      <c r="AO714" s="11">
        <v>0.38</v>
      </c>
      <c r="AP714" s="8">
        <v>3.9</v>
      </c>
      <c r="BG714" s="8" t="s">
        <v>13524</v>
      </c>
      <c r="BH714" s="8">
        <v>3.9</v>
      </c>
      <c r="BK714" s="8" t="s">
        <v>13524</v>
      </c>
      <c r="BL714" s="11">
        <v>0.38</v>
      </c>
    </row>
    <row r="715" spans="2:64">
      <c r="B715" t="s">
        <v>3852</v>
      </c>
      <c r="C715" t="str">
        <f>LEFT(Table2[[#This Row],[Category]], FIND("|", B715 &amp; "|") - 1)</f>
        <v>Electronics</v>
      </c>
      <c r="D715" s="1">
        <v>0.65</v>
      </c>
      <c r="F715" s="8" t="s">
        <v>1233</v>
      </c>
      <c r="G715" s="8" t="str">
        <f t="shared" si="22"/>
        <v>LRIPL Compatible Sony</v>
      </c>
      <c r="H715" s="11">
        <v>0</v>
      </c>
      <c r="M715" s="9" t="s">
        <v>3850</v>
      </c>
      <c r="N715" s="10">
        <v>4.3</v>
      </c>
      <c r="R715" s="8"/>
      <c r="T715" t="s">
        <v>13524</v>
      </c>
      <c r="W715" s="8">
        <v>139</v>
      </c>
      <c r="X715" s="8">
        <v>4</v>
      </c>
      <c r="AG715" s="8" t="s">
        <v>13084</v>
      </c>
      <c r="AH715" s="34">
        <v>999</v>
      </c>
      <c r="AI715" s="15">
        <v>1313</v>
      </c>
      <c r="AJ715" s="31">
        <f t="shared" si="23"/>
        <v>1311687</v>
      </c>
      <c r="AO715" s="11">
        <v>0.86</v>
      </c>
      <c r="AP715" s="8">
        <v>4</v>
      </c>
      <c r="BG715" s="10" t="s">
        <v>13524</v>
      </c>
      <c r="BH715" s="8">
        <v>4</v>
      </c>
      <c r="BK715" s="10" t="s">
        <v>13524</v>
      </c>
      <c r="BL715" s="11">
        <v>0.86</v>
      </c>
    </row>
    <row r="716" spans="2:64">
      <c r="B716" t="s">
        <v>13083</v>
      </c>
      <c r="C716" t="str">
        <f>LEFT(Table2[[#This Row],[Category]], FIND("|", B716 &amp; "|") - 1)</f>
        <v>Electronics</v>
      </c>
      <c r="D716" s="1">
        <v>0.39</v>
      </c>
      <c r="F716" s="8" t="s">
        <v>1263</v>
      </c>
      <c r="G716" s="8" t="str">
        <f t="shared" si="22"/>
        <v>LRIPL Mi Remote</v>
      </c>
      <c r="H716" s="11">
        <v>0.4</v>
      </c>
      <c r="M716" s="7" t="s">
        <v>178</v>
      </c>
      <c r="N716" s="8">
        <v>4.3</v>
      </c>
      <c r="R716" s="8"/>
      <c r="T716" t="s">
        <v>13524</v>
      </c>
      <c r="W716" s="8">
        <v>139</v>
      </c>
      <c r="X716" s="8">
        <v>4</v>
      </c>
      <c r="AG716" s="8" t="s">
        <v>13084</v>
      </c>
      <c r="AH716" s="34">
        <v>999</v>
      </c>
      <c r="AI716" s="15">
        <v>1313</v>
      </c>
      <c r="AJ716" s="31">
        <f t="shared" si="23"/>
        <v>1311687</v>
      </c>
      <c r="AO716" s="11">
        <v>0.86</v>
      </c>
      <c r="AP716" s="8">
        <v>4</v>
      </c>
      <c r="BG716" s="8" t="s">
        <v>13524</v>
      </c>
      <c r="BH716" s="8">
        <v>4</v>
      </c>
      <c r="BK716" s="8" t="s">
        <v>13524</v>
      </c>
      <c r="BL716" s="11">
        <v>0.86</v>
      </c>
    </row>
    <row r="717" spans="2:64">
      <c r="B717" t="s">
        <v>13094</v>
      </c>
      <c r="C717" t="str">
        <f>LEFT(Table2[[#This Row],[Category]], FIND("|", B717 &amp; "|") - 1)</f>
        <v>Computer&amp;Accessories</v>
      </c>
      <c r="D717" s="1">
        <v>0.36</v>
      </c>
      <c r="F717" s="8" t="s">
        <v>2653</v>
      </c>
      <c r="G717" s="8" t="str">
        <f t="shared" si="22"/>
        <v>LS LAPSTER Quality</v>
      </c>
      <c r="H717" s="11">
        <v>0.8</v>
      </c>
      <c r="M717" s="9" t="s">
        <v>5846</v>
      </c>
      <c r="N717" s="10">
        <v>3.9</v>
      </c>
      <c r="R717" s="8"/>
      <c r="T717" t="s">
        <v>13524</v>
      </c>
      <c r="W717" s="10">
        <v>99</v>
      </c>
      <c r="X717" s="10">
        <v>4.4000000000000004</v>
      </c>
      <c r="AG717" s="10" t="s">
        <v>13083</v>
      </c>
      <c r="AH717" s="35">
        <v>999</v>
      </c>
      <c r="AI717" s="14">
        <v>305</v>
      </c>
      <c r="AJ717" s="31">
        <f t="shared" si="23"/>
        <v>304695</v>
      </c>
      <c r="AO717" s="12">
        <v>0.9</v>
      </c>
      <c r="AP717" s="10">
        <v>4.4000000000000004</v>
      </c>
      <c r="BG717" s="10" t="s">
        <v>13524</v>
      </c>
      <c r="BH717" s="10">
        <v>4.4000000000000004</v>
      </c>
      <c r="BK717" s="10" t="s">
        <v>13524</v>
      </c>
      <c r="BL717" s="12">
        <v>0.9</v>
      </c>
    </row>
    <row r="718" spans="2:64">
      <c r="B718" t="s">
        <v>3051</v>
      </c>
      <c r="C718" t="str">
        <f>LEFT(Table2[[#This Row],[Category]], FIND("|", B718 &amp; "|") - 1)</f>
        <v>Electronics</v>
      </c>
      <c r="D718" s="1">
        <v>0.5</v>
      </c>
      <c r="F718" s="8" t="s">
        <v>7240</v>
      </c>
      <c r="G718" s="8" t="str">
        <f t="shared" si="22"/>
        <v>LS LAPSTER Quality</v>
      </c>
      <c r="H718" s="11">
        <v>0.88</v>
      </c>
      <c r="M718" s="7" t="s">
        <v>5856</v>
      </c>
      <c r="N718" s="8">
        <v>3.7</v>
      </c>
      <c r="R718" s="8"/>
      <c r="T718" t="s">
        <v>13524</v>
      </c>
      <c r="W718" s="8">
        <v>149</v>
      </c>
      <c r="X718" s="8">
        <v>4</v>
      </c>
      <c r="AG718" s="8" t="s">
        <v>13084</v>
      </c>
      <c r="AH718" s="34">
        <v>999</v>
      </c>
      <c r="AI718" s="15">
        <v>1313</v>
      </c>
      <c r="AJ718" s="31">
        <f t="shared" si="23"/>
        <v>1311687</v>
      </c>
      <c r="AO718" s="11">
        <v>0.85</v>
      </c>
      <c r="AP718" s="8">
        <v>4</v>
      </c>
      <c r="BG718" s="8" t="s">
        <v>13524</v>
      </c>
      <c r="BH718" s="8">
        <v>4</v>
      </c>
      <c r="BK718" s="8" t="s">
        <v>13524</v>
      </c>
      <c r="BL718" s="11">
        <v>0.85</v>
      </c>
    </row>
    <row r="719" spans="2:64">
      <c r="B719" t="s">
        <v>5868</v>
      </c>
      <c r="C719" t="str">
        <f>LEFT(Table2[[#This Row],[Category]], FIND("|", B719 &amp; "|") - 1)</f>
        <v>Electronics</v>
      </c>
      <c r="D719" s="1">
        <v>0.4</v>
      </c>
      <c r="F719" s="8" t="s">
        <v>9575</v>
      </c>
      <c r="G719" s="8" t="str">
        <f t="shared" si="22"/>
        <v>Luminous Vento Deluxe</v>
      </c>
      <c r="H719" s="11">
        <v>0.33</v>
      </c>
      <c r="M719" s="9" t="s">
        <v>5866</v>
      </c>
      <c r="N719" s="10">
        <v>4.2</v>
      </c>
      <c r="R719" s="8"/>
      <c r="T719" t="s">
        <v>13524</v>
      </c>
      <c r="W719" s="8">
        <v>199</v>
      </c>
      <c r="X719" s="8">
        <v>4.5</v>
      </c>
      <c r="AG719" s="8" t="s">
        <v>13084</v>
      </c>
      <c r="AH719" s="34">
        <v>999</v>
      </c>
      <c r="AI719" s="15">
        <v>127</v>
      </c>
      <c r="AJ719" s="31">
        <f t="shared" si="23"/>
        <v>126873</v>
      </c>
      <c r="AO719" s="11">
        <v>0.8</v>
      </c>
      <c r="AP719" s="8">
        <v>4.5</v>
      </c>
      <c r="BG719" s="10" t="s">
        <v>13524</v>
      </c>
      <c r="BH719" s="8">
        <v>4.5</v>
      </c>
      <c r="BK719" s="10" t="s">
        <v>13524</v>
      </c>
      <c r="BL719" s="11">
        <v>0.8</v>
      </c>
    </row>
    <row r="720" spans="2:64">
      <c r="B720" t="s">
        <v>13088</v>
      </c>
      <c r="C720" t="str">
        <f>LEFT(Table2[[#This Row],[Category]], FIND("|", B720 &amp; "|") - 1)</f>
        <v>Computer&amp;Accessories</v>
      </c>
      <c r="D720" s="1">
        <v>0.59</v>
      </c>
      <c r="F720" s="10" t="s">
        <v>2778</v>
      </c>
      <c r="G720" s="8" t="str">
        <f t="shared" si="22"/>
        <v>LUNAGARIYA¬Æ, Protective Case</v>
      </c>
      <c r="H720" s="12">
        <v>0.38</v>
      </c>
      <c r="M720" s="7" t="s">
        <v>5877</v>
      </c>
      <c r="N720" s="8">
        <v>4.3</v>
      </c>
      <c r="R720" s="8"/>
      <c r="T720" t="s">
        <v>13524</v>
      </c>
      <c r="W720" s="8">
        <v>199</v>
      </c>
      <c r="X720" s="8">
        <v>4.5</v>
      </c>
      <c r="AG720" s="8" t="s">
        <v>13084</v>
      </c>
      <c r="AH720" s="34">
        <v>999</v>
      </c>
      <c r="AI720" s="15">
        <v>127</v>
      </c>
      <c r="AJ720" s="31">
        <f t="shared" si="23"/>
        <v>126873</v>
      </c>
      <c r="AO720" s="11">
        <v>0.8</v>
      </c>
      <c r="AP720" s="8">
        <v>4.5</v>
      </c>
      <c r="BG720" s="8" t="s">
        <v>13524</v>
      </c>
      <c r="BH720" s="8">
        <v>4.5</v>
      </c>
      <c r="BK720" s="8" t="s">
        <v>13524</v>
      </c>
      <c r="BL720" s="11">
        <v>0.8</v>
      </c>
    </row>
    <row r="721" spans="2:64">
      <c r="B721" t="s">
        <v>5889</v>
      </c>
      <c r="C721" t="str">
        <f>LEFT(Table2[[#This Row],[Category]], FIND("|", B721 &amp; "|") - 1)</f>
        <v>Electronics</v>
      </c>
      <c r="D721" s="1">
        <v>0.24</v>
      </c>
      <c r="F721" s="10" t="s">
        <v>6257</v>
      </c>
      <c r="G721" s="8" t="str">
        <f t="shared" si="22"/>
        <v>Luxor 5 Subject</v>
      </c>
      <c r="H721" s="12">
        <v>0.2</v>
      </c>
      <c r="M721" s="9" t="s">
        <v>5887</v>
      </c>
      <c r="N721" s="10">
        <v>4.2</v>
      </c>
      <c r="R721" s="8"/>
      <c r="T721" t="s">
        <v>13524</v>
      </c>
      <c r="W721" s="10">
        <v>149</v>
      </c>
      <c r="X721" s="10">
        <v>3.5</v>
      </c>
      <c r="AG721" s="10" t="s">
        <v>13084</v>
      </c>
      <c r="AH721" s="35">
        <v>999</v>
      </c>
      <c r="AI721" s="14">
        <v>2523</v>
      </c>
      <c r="AJ721" s="31">
        <f t="shared" si="23"/>
        <v>2520477</v>
      </c>
      <c r="AO721" s="12">
        <v>0.85</v>
      </c>
      <c r="AP721" s="10">
        <v>3.5</v>
      </c>
      <c r="BG721" s="10" t="s">
        <v>13524</v>
      </c>
      <c r="BH721" s="10">
        <v>3.5</v>
      </c>
      <c r="BK721" s="10" t="s">
        <v>13524</v>
      </c>
      <c r="BL721" s="12">
        <v>0.85</v>
      </c>
    </row>
    <row r="722" spans="2:64">
      <c r="B722" t="s">
        <v>3051</v>
      </c>
      <c r="C722" t="str">
        <f>LEFT(Table2[[#This Row],[Category]], FIND("|", B722 &amp; "|") - 1)</f>
        <v>Electronics</v>
      </c>
      <c r="D722" s="1">
        <v>0.8</v>
      </c>
      <c r="F722" s="8" t="s">
        <v>6406</v>
      </c>
      <c r="G722" s="8" t="str">
        <f t="shared" si="22"/>
        <v>Luxor 5 Subject</v>
      </c>
      <c r="H722" s="11">
        <v>0.31</v>
      </c>
      <c r="M722" s="7" t="s">
        <v>5898</v>
      </c>
      <c r="N722" s="8">
        <v>3.9</v>
      </c>
      <c r="R722" s="8"/>
      <c r="T722" t="s">
        <v>13524</v>
      </c>
      <c r="W722" s="8">
        <v>199</v>
      </c>
      <c r="X722" s="8">
        <v>4.2</v>
      </c>
      <c r="AG722" s="8" t="s">
        <v>13084</v>
      </c>
      <c r="AH722" s="34">
        <v>999</v>
      </c>
      <c r="AI722" s="15">
        <v>362</v>
      </c>
      <c r="AJ722" s="31">
        <f t="shared" si="23"/>
        <v>361638</v>
      </c>
      <c r="AO722" s="11">
        <v>0.8</v>
      </c>
      <c r="AP722" s="8">
        <v>4.2</v>
      </c>
      <c r="BG722" s="8" t="s">
        <v>13524</v>
      </c>
      <c r="BH722" s="8">
        <v>4.2</v>
      </c>
      <c r="BK722" s="8" t="s">
        <v>13524</v>
      </c>
      <c r="BL722" s="11">
        <v>0.8</v>
      </c>
    </row>
    <row r="723" spans="2:64">
      <c r="B723" t="s">
        <v>5632</v>
      </c>
      <c r="C723" t="str">
        <f>LEFT(Table2[[#This Row],[Category]], FIND("|", B723 &amp; "|") - 1)</f>
        <v>Electronics</v>
      </c>
      <c r="D723" s="1">
        <v>0.2</v>
      </c>
      <c r="F723" s="8" t="s">
        <v>12117</v>
      </c>
      <c r="G723" s="8" t="str">
        <f t="shared" si="22"/>
        <v>Macmillan Aquafresh 5</v>
      </c>
      <c r="H723" s="11">
        <v>0.86</v>
      </c>
      <c r="M723" s="9" t="s">
        <v>5908</v>
      </c>
      <c r="N723" s="10">
        <v>4.3</v>
      </c>
      <c r="R723" s="8"/>
      <c r="T723" t="s">
        <v>13524</v>
      </c>
      <c r="W723" s="8">
        <v>230</v>
      </c>
      <c r="X723" s="8">
        <v>4.2</v>
      </c>
      <c r="AG723" s="8" t="s">
        <v>13084</v>
      </c>
      <c r="AH723" s="34">
        <v>999</v>
      </c>
      <c r="AI723" s="15">
        <v>1528</v>
      </c>
      <c r="AJ723" s="31">
        <f t="shared" si="23"/>
        <v>1526472</v>
      </c>
      <c r="AO723" s="11">
        <v>0.77</v>
      </c>
      <c r="AP723" s="8">
        <v>4.2</v>
      </c>
      <c r="BG723" s="10" t="s">
        <v>13524</v>
      </c>
      <c r="BH723" s="8">
        <v>4.2</v>
      </c>
      <c r="BK723" s="10" t="s">
        <v>13524</v>
      </c>
      <c r="BL723" s="11">
        <v>0.77</v>
      </c>
    </row>
    <row r="724" spans="2:64">
      <c r="B724" t="s">
        <v>13083</v>
      </c>
      <c r="C724" t="str">
        <f>LEFT(Table2[[#This Row],[Category]], FIND("|", B724 &amp; "|") - 1)</f>
        <v>Electronics</v>
      </c>
      <c r="D724" s="1">
        <v>0.44</v>
      </c>
      <c r="F724" s="8" t="s">
        <v>9331</v>
      </c>
      <c r="G724" s="8" t="str">
        <f t="shared" si="22"/>
        <v>Maharaja Whiteline Lava</v>
      </c>
      <c r="H724" s="11">
        <v>0.5</v>
      </c>
      <c r="M724" s="7" t="s">
        <v>198</v>
      </c>
      <c r="N724" s="8">
        <v>3.7</v>
      </c>
      <c r="R724" s="8"/>
      <c r="T724" t="s">
        <v>13524</v>
      </c>
      <c r="W724" s="8">
        <v>99</v>
      </c>
      <c r="X724" s="8">
        <v>4.0999999999999996</v>
      </c>
      <c r="AG724" s="8" t="s">
        <v>13084</v>
      </c>
      <c r="AH724" s="34">
        <v>999</v>
      </c>
      <c r="AI724" s="15">
        <v>8751</v>
      </c>
      <c r="AJ724" s="31">
        <f t="shared" si="23"/>
        <v>8742249</v>
      </c>
      <c r="AO724" s="11">
        <v>0.9</v>
      </c>
      <c r="AP724" s="8">
        <v>4.0999999999999996</v>
      </c>
      <c r="BG724" s="8" t="s">
        <v>13524</v>
      </c>
      <c r="BH724" s="8">
        <v>4.0999999999999996</v>
      </c>
      <c r="BK724" s="8" t="s">
        <v>13524</v>
      </c>
      <c r="BL724" s="11">
        <v>0.9</v>
      </c>
    </row>
    <row r="725" spans="2:64">
      <c r="B725" t="s">
        <v>13083</v>
      </c>
      <c r="C725" t="str">
        <f>LEFT(Table2[[#This Row],[Category]], FIND("|", B725 &amp; "|") - 1)</f>
        <v>Electronics</v>
      </c>
      <c r="D725" s="1">
        <v>0.41</v>
      </c>
      <c r="F725" s="8" t="s">
        <v>11110</v>
      </c>
      <c r="G725" s="8" t="str">
        <f t="shared" si="22"/>
        <v>Maharaja Whiteline Nano</v>
      </c>
      <c r="H725" s="11">
        <v>0.18</v>
      </c>
      <c r="M725" s="9" t="s">
        <v>208</v>
      </c>
      <c r="N725" s="10">
        <v>4.3</v>
      </c>
      <c r="R725" s="8"/>
      <c r="T725" t="s">
        <v>13299</v>
      </c>
      <c r="W725" s="8">
        <v>199</v>
      </c>
      <c r="X725" s="8">
        <v>4.2</v>
      </c>
      <c r="AG725" s="8" t="s">
        <v>13084</v>
      </c>
      <c r="AH725" s="34">
        <v>999</v>
      </c>
      <c r="AI725" s="15">
        <v>85</v>
      </c>
      <c r="AJ725" s="31">
        <f t="shared" si="23"/>
        <v>84915</v>
      </c>
      <c r="AO725" s="11">
        <v>0.8</v>
      </c>
      <c r="AP725" s="8">
        <v>4.2</v>
      </c>
      <c r="BG725" s="10" t="s">
        <v>13524</v>
      </c>
      <c r="BH725" s="8">
        <v>4.2</v>
      </c>
      <c r="BK725" s="10" t="s">
        <v>13524</v>
      </c>
      <c r="BL725" s="11">
        <v>0.8</v>
      </c>
    </row>
    <row r="726" spans="2:64">
      <c r="B726" t="s">
        <v>13089</v>
      </c>
      <c r="C726" t="str">
        <f>LEFT(Table2[[#This Row],[Category]], FIND("|", B726 &amp; "|") - 1)</f>
        <v>Computer&amp;Accessories</v>
      </c>
      <c r="D726" s="1">
        <v>0.26</v>
      </c>
      <c r="F726" s="8" t="s">
        <v>12398</v>
      </c>
      <c r="G726" s="8" t="str">
        <f t="shared" si="22"/>
        <v>Maharaja Whiteline Odacio</v>
      </c>
      <c r="H726" s="11">
        <v>0.3</v>
      </c>
      <c r="M726" s="7" t="s">
        <v>5922</v>
      </c>
      <c r="N726" s="8">
        <v>4.3</v>
      </c>
      <c r="R726" s="8"/>
      <c r="T726" t="s">
        <v>13523</v>
      </c>
      <c r="W726" s="8">
        <v>199</v>
      </c>
      <c r="X726" s="8">
        <v>4.0999999999999996</v>
      </c>
      <c r="AG726" s="8" t="s">
        <v>13084</v>
      </c>
      <c r="AH726" s="34">
        <v>999</v>
      </c>
      <c r="AI726" s="15">
        <v>425</v>
      </c>
      <c r="AJ726" s="31">
        <f t="shared" si="23"/>
        <v>424575</v>
      </c>
      <c r="AO726" s="11">
        <v>0.8</v>
      </c>
      <c r="AP726" s="8">
        <v>4.0999999999999996</v>
      </c>
      <c r="BG726" s="8" t="s">
        <v>13299</v>
      </c>
      <c r="BH726" s="8">
        <v>4.0999999999999996</v>
      </c>
      <c r="BK726" s="8" t="s">
        <v>13299</v>
      </c>
      <c r="BL726" s="11">
        <v>0.8</v>
      </c>
    </row>
    <row r="727" spans="2:64">
      <c r="B727" t="s">
        <v>2933</v>
      </c>
      <c r="C727" t="str">
        <f>LEFT(Table2[[#This Row],[Category]], FIND("|", B727 &amp; "|") - 1)</f>
        <v>Electronics</v>
      </c>
      <c r="D727" s="1">
        <v>0.5</v>
      </c>
      <c r="F727" s="8" t="s">
        <v>6621</v>
      </c>
      <c r="G727" s="8" t="str">
        <f t="shared" si="22"/>
        <v>MAONO AU-400 Lavalier</v>
      </c>
      <c r="H727" s="11">
        <v>0.32</v>
      </c>
      <c r="M727" s="9" t="s">
        <v>5932</v>
      </c>
      <c r="N727" s="10">
        <v>3.9</v>
      </c>
      <c r="R727" s="8"/>
      <c r="T727" t="s">
        <v>13523</v>
      </c>
      <c r="W727" s="8">
        <v>349</v>
      </c>
      <c r="X727" s="8">
        <v>3.9</v>
      </c>
      <c r="AG727" s="8" t="s">
        <v>13084</v>
      </c>
      <c r="AH727" s="34">
        <v>999</v>
      </c>
      <c r="AI727" s="15">
        <v>817</v>
      </c>
      <c r="AJ727" s="31">
        <f t="shared" si="23"/>
        <v>816183</v>
      </c>
      <c r="AO727" s="11">
        <v>0.65</v>
      </c>
      <c r="AP727" s="8">
        <v>3.9</v>
      </c>
      <c r="BG727" s="10" t="s">
        <v>13523</v>
      </c>
      <c r="BH727" s="8">
        <v>3.9</v>
      </c>
      <c r="BK727" s="10" t="s">
        <v>13523</v>
      </c>
      <c r="BL727" s="11">
        <v>0.65</v>
      </c>
    </row>
    <row r="728" spans="2:64">
      <c r="B728" t="s">
        <v>5608</v>
      </c>
      <c r="C728" t="str">
        <f>LEFT(Table2[[#This Row],[Category]], FIND("|", B728 &amp; "|") - 1)</f>
        <v>OfficeProducts</v>
      </c>
      <c r="D728" s="1">
        <v>0.14000000000000001</v>
      </c>
      <c r="F728" s="10" t="s">
        <v>11281</v>
      </c>
      <c r="G728" s="8" t="str">
        <f t="shared" si="22"/>
        <v>Melbon VM-905 2000-Watt</v>
      </c>
      <c r="H728" s="12">
        <v>0.67</v>
      </c>
      <c r="M728" s="7" t="s">
        <v>5937</v>
      </c>
      <c r="N728" s="8">
        <v>4.4000000000000004</v>
      </c>
      <c r="R728" s="8"/>
      <c r="T728" t="s">
        <v>13522</v>
      </c>
      <c r="W728" s="8">
        <v>499</v>
      </c>
      <c r="X728" s="8">
        <v>3.6</v>
      </c>
      <c r="AG728" s="8" t="s">
        <v>13142</v>
      </c>
      <c r="AH728" s="34">
        <v>799</v>
      </c>
      <c r="AI728" s="15">
        <v>212</v>
      </c>
      <c r="AJ728" s="31">
        <f t="shared" si="23"/>
        <v>169388</v>
      </c>
      <c r="AO728" s="11">
        <v>0.38</v>
      </c>
      <c r="AP728" s="8">
        <v>3.6</v>
      </c>
      <c r="BG728" s="8" t="s">
        <v>13523</v>
      </c>
      <c r="BH728" s="8">
        <v>3.6</v>
      </c>
      <c r="BK728" s="8" t="s">
        <v>13523</v>
      </c>
      <c r="BL728" s="11">
        <v>0.38</v>
      </c>
    </row>
    <row r="729" spans="2:64">
      <c r="B729" t="s">
        <v>13084</v>
      </c>
      <c r="C729" t="str">
        <f>LEFT(Table2[[#This Row],[Category]], FIND("|", B729 &amp; "|") - 1)</f>
        <v>Computer&amp;Accessories</v>
      </c>
      <c r="D729" s="1">
        <v>0.7</v>
      </c>
      <c r="F729" s="10" t="s">
        <v>5526</v>
      </c>
      <c r="G729" s="8" t="str">
        <f t="shared" si="22"/>
        <v>MemeHo¬Æ Smart Standard</v>
      </c>
      <c r="H729" s="12">
        <v>0.56000000000000005</v>
      </c>
      <c r="M729" s="9" t="s">
        <v>218</v>
      </c>
      <c r="N729" s="10">
        <v>4</v>
      </c>
      <c r="R729" s="8"/>
      <c r="T729" t="s">
        <v>13522</v>
      </c>
      <c r="W729" s="16">
        <v>1055</v>
      </c>
      <c r="X729" s="8">
        <v>3.8</v>
      </c>
      <c r="AG729" s="8" t="s">
        <v>13083</v>
      </c>
      <c r="AH729" s="34">
        <v>1249</v>
      </c>
      <c r="AI729" s="15">
        <v>2352</v>
      </c>
      <c r="AJ729" s="31">
        <f t="shared" si="23"/>
        <v>2937648</v>
      </c>
      <c r="AO729" s="11">
        <v>0.16</v>
      </c>
      <c r="AP729" s="8">
        <v>3.8</v>
      </c>
      <c r="BG729" s="10" t="s">
        <v>13522</v>
      </c>
      <c r="BH729" s="8">
        <v>3.8</v>
      </c>
      <c r="BK729" s="10" t="s">
        <v>13522</v>
      </c>
      <c r="BL729" s="11">
        <v>0.16</v>
      </c>
    </row>
    <row r="730" spans="2:64">
      <c r="B730" t="s">
        <v>13101</v>
      </c>
      <c r="C730" t="str">
        <f>LEFT(Table2[[#This Row],[Category]], FIND("|", B730 &amp; "|") - 1)</f>
        <v>Computer&amp;Accessories</v>
      </c>
      <c r="D730" s="1">
        <v>0.4</v>
      </c>
      <c r="F730" s="10" t="s">
        <v>931</v>
      </c>
      <c r="G730" s="8" t="str">
        <f t="shared" si="22"/>
        <v>MI 100 cm</v>
      </c>
      <c r="H730" s="12">
        <v>0.27</v>
      </c>
      <c r="M730" s="7" t="s">
        <v>5948</v>
      </c>
      <c r="N730" s="8">
        <v>4.5</v>
      </c>
      <c r="R730" s="8"/>
      <c r="T730" t="s">
        <v>13522</v>
      </c>
      <c r="W730" s="8">
        <v>129</v>
      </c>
      <c r="X730" s="8">
        <v>3.7</v>
      </c>
      <c r="AG730" s="8" t="s">
        <v>13084</v>
      </c>
      <c r="AH730" s="34">
        <v>449</v>
      </c>
      <c r="AI730" s="15">
        <v>41</v>
      </c>
      <c r="AJ730" s="31">
        <f t="shared" si="23"/>
        <v>18409</v>
      </c>
      <c r="AO730" s="11">
        <v>0.71</v>
      </c>
      <c r="AP730" s="8">
        <v>3.7</v>
      </c>
      <c r="BG730" s="8" t="s">
        <v>13522</v>
      </c>
      <c r="BH730" s="8">
        <v>3.7</v>
      </c>
      <c r="BK730" s="8" t="s">
        <v>13522</v>
      </c>
      <c r="BL730" s="11">
        <v>0.71</v>
      </c>
    </row>
    <row r="731" spans="2:64">
      <c r="B731" t="s">
        <v>3051</v>
      </c>
      <c r="C731" t="str">
        <f>LEFT(Table2[[#This Row],[Category]], FIND("|", B731 &amp; "|") - 1)</f>
        <v>Electronics</v>
      </c>
      <c r="D731" s="1">
        <v>0.55000000000000004</v>
      </c>
      <c r="F731" s="8" t="s">
        <v>2428</v>
      </c>
      <c r="G731" s="8" t="str">
        <f t="shared" si="22"/>
        <v>Mi 100 cm</v>
      </c>
      <c r="H731" s="11">
        <v>0.27</v>
      </c>
      <c r="M731" s="9" t="s">
        <v>5958</v>
      </c>
      <c r="N731" s="10">
        <v>3.9</v>
      </c>
      <c r="R731" s="8"/>
      <c r="T731" t="s">
        <v>13522</v>
      </c>
      <c r="W731" s="10">
        <v>579</v>
      </c>
      <c r="X731" s="10">
        <v>4.4000000000000004</v>
      </c>
      <c r="AG731" s="10" t="s">
        <v>13084</v>
      </c>
      <c r="AH731" s="35">
        <v>1090</v>
      </c>
      <c r="AI731" s="14">
        <v>3482</v>
      </c>
      <c r="AJ731" s="31">
        <f t="shared" si="23"/>
        <v>3795380</v>
      </c>
      <c r="AO731" s="12">
        <v>0.47</v>
      </c>
      <c r="AP731" s="10">
        <v>4.4000000000000004</v>
      </c>
      <c r="BG731" s="10" t="s">
        <v>13522</v>
      </c>
      <c r="BH731" s="10">
        <v>4.4000000000000004</v>
      </c>
      <c r="BK731" s="10" t="s">
        <v>13522</v>
      </c>
      <c r="BL731" s="12">
        <v>0.47</v>
      </c>
    </row>
    <row r="732" spans="2:64">
      <c r="B732" t="s">
        <v>5500</v>
      </c>
      <c r="C732" t="str">
        <f>LEFT(Table2[[#This Row],[Category]], FIND("|", B732 &amp; "|") - 1)</f>
        <v>Electronics</v>
      </c>
      <c r="D732" s="1">
        <v>0.33</v>
      </c>
      <c r="F732" s="8" t="s">
        <v>3731</v>
      </c>
      <c r="G732" s="8" t="str">
        <f t="shared" si="22"/>
        <v>MI 10000mAh 3i</v>
      </c>
      <c r="H732" s="11">
        <v>0.48</v>
      </c>
      <c r="M732" s="7" t="s">
        <v>5968</v>
      </c>
      <c r="N732" s="8">
        <v>4.3</v>
      </c>
      <c r="R732" s="8"/>
      <c r="T732" t="s">
        <v>13522</v>
      </c>
      <c r="W732" s="16">
        <v>1890</v>
      </c>
      <c r="X732" s="8">
        <v>4.0999999999999996</v>
      </c>
      <c r="AG732" s="8" t="s">
        <v>13084</v>
      </c>
      <c r="AH732" s="34">
        <v>5490</v>
      </c>
      <c r="AI732" s="15">
        <v>10976</v>
      </c>
      <c r="AJ732" s="31">
        <f t="shared" si="23"/>
        <v>60258240</v>
      </c>
      <c r="AO732" s="11">
        <v>0.66</v>
      </c>
      <c r="AP732" s="8">
        <v>4.0999999999999996</v>
      </c>
      <c r="BG732" s="8" t="s">
        <v>13522</v>
      </c>
      <c r="BH732" s="8">
        <v>4.0999999999999996</v>
      </c>
      <c r="BK732" s="8" t="s">
        <v>13522</v>
      </c>
      <c r="BL732" s="11">
        <v>0.66</v>
      </c>
    </row>
    <row r="733" spans="2:64">
      <c r="B733" t="s">
        <v>13083</v>
      </c>
      <c r="C733" t="str">
        <f>LEFT(Table2[[#This Row],[Category]], FIND("|", B733 &amp; "|") - 1)</f>
        <v>Electronics</v>
      </c>
      <c r="D733" s="1">
        <v>0.72</v>
      </c>
      <c r="F733" s="8" t="s">
        <v>3130</v>
      </c>
      <c r="G733" s="8" t="str">
        <f t="shared" si="22"/>
        <v>Mi 10000mAH Li-Polymer,</v>
      </c>
      <c r="H733" s="11">
        <v>0.48</v>
      </c>
      <c r="M733" s="9" t="s">
        <v>237</v>
      </c>
      <c r="N733" s="10">
        <v>4.2</v>
      </c>
      <c r="R733" s="8"/>
      <c r="T733" t="s">
        <v>13522</v>
      </c>
      <c r="W733" s="10">
        <v>289</v>
      </c>
      <c r="X733" s="10">
        <v>4.4000000000000004</v>
      </c>
      <c r="AG733" s="10" t="s">
        <v>13084</v>
      </c>
      <c r="AH733" s="35">
        <v>590</v>
      </c>
      <c r="AI733" s="14">
        <v>25886</v>
      </c>
      <c r="AJ733" s="31">
        <f t="shared" si="23"/>
        <v>15272740</v>
      </c>
      <c r="AO733" s="12">
        <v>0.51</v>
      </c>
      <c r="AP733" s="10">
        <v>4.4000000000000004</v>
      </c>
      <c r="BG733" s="10" t="s">
        <v>13522</v>
      </c>
      <c r="BH733" s="10">
        <v>4.4000000000000004</v>
      </c>
      <c r="BK733" s="10" t="s">
        <v>13522</v>
      </c>
      <c r="BL733" s="12">
        <v>0.51</v>
      </c>
    </row>
    <row r="734" spans="2:64">
      <c r="B734" t="s">
        <v>13108</v>
      </c>
      <c r="C734" t="str">
        <f>LEFT(Table2[[#This Row],[Category]], FIND("|", B734 &amp; "|") - 1)</f>
        <v>Computer&amp;Accessories</v>
      </c>
      <c r="D734" s="1">
        <v>0.73</v>
      </c>
      <c r="F734" s="10" t="s">
        <v>3120</v>
      </c>
      <c r="G734" s="8" t="str">
        <f t="shared" si="22"/>
        <v>MI 10000mAh Lithium</v>
      </c>
      <c r="H734" s="12">
        <v>0.4</v>
      </c>
      <c r="M734" s="7" t="s">
        <v>5979</v>
      </c>
      <c r="N734" s="8">
        <v>4.0999999999999996</v>
      </c>
      <c r="R734" s="8"/>
      <c r="T734" t="s">
        <v>13522</v>
      </c>
      <c r="W734" s="8">
        <v>629</v>
      </c>
      <c r="X734" s="8">
        <v>4.4000000000000004</v>
      </c>
      <c r="AG734" s="8" t="s">
        <v>13084</v>
      </c>
      <c r="AH734" s="34">
        <v>1390</v>
      </c>
      <c r="AI734" s="15">
        <v>6301</v>
      </c>
      <c r="AJ734" s="31">
        <f t="shared" si="23"/>
        <v>8758390</v>
      </c>
      <c r="AO734" s="11">
        <v>0.55000000000000004</v>
      </c>
      <c r="AP734" s="8">
        <v>4.4000000000000004</v>
      </c>
      <c r="BG734" s="8" t="s">
        <v>13522</v>
      </c>
      <c r="BH734" s="8">
        <v>4.4000000000000004</v>
      </c>
      <c r="BK734" s="8" t="s">
        <v>13522</v>
      </c>
      <c r="BL734" s="11">
        <v>0.55000000000000004</v>
      </c>
    </row>
    <row r="735" spans="2:64">
      <c r="B735" t="s">
        <v>13109</v>
      </c>
      <c r="C735" t="str">
        <f>LEFT(Table2[[#This Row],[Category]], FIND("|", B735 &amp; "|") - 1)</f>
        <v>Computer&amp;Accessories</v>
      </c>
      <c r="D735" s="1">
        <v>0.57999999999999996</v>
      </c>
      <c r="F735" s="10" t="s">
        <v>392</v>
      </c>
      <c r="G735" s="8" t="str">
        <f t="shared" si="22"/>
        <v>Mi 108 cm</v>
      </c>
      <c r="H735" s="12">
        <v>0.43</v>
      </c>
      <c r="M735" s="9" t="s">
        <v>5990</v>
      </c>
      <c r="N735" s="10">
        <v>4.2</v>
      </c>
      <c r="R735" s="8"/>
      <c r="T735" t="s">
        <v>13522</v>
      </c>
      <c r="W735" s="16">
        <v>1439</v>
      </c>
      <c r="X735" s="8">
        <v>4.5</v>
      </c>
      <c r="AG735" s="8" t="s">
        <v>13084</v>
      </c>
      <c r="AH735" s="34">
        <v>2890</v>
      </c>
      <c r="AI735" s="15">
        <v>4099</v>
      </c>
      <c r="AJ735" s="31">
        <f t="shared" si="23"/>
        <v>11846110</v>
      </c>
      <c r="AO735" s="11">
        <v>0.5</v>
      </c>
      <c r="AP735" s="8">
        <v>4.5</v>
      </c>
      <c r="BG735" s="10" t="s">
        <v>13522</v>
      </c>
      <c r="BH735" s="8">
        <v>4.5</v>
      </c>
      <c r="BK735" s="10" t="s">
        <v>13522</v>
      </c>
      <c r="BL735" s="11">
        <v>0.5</v>
      </c>
    </row>
    <row r="736" spans="2:64">
      <c r="B736" t="s">
        <v>13089</v>
      </c>
      <c r="C736" t="str">
        <f>LEFT(Table2[[#This Row],[Category]], FIND("|", B736 &amp; "|") - 1)</f>
        <v>Computer&amp;Accessories</v>
      </c>
      <c r="D736" s="1">
        <v>0.3</v>
      </c>
      <c r="F736" s="10" t="s">
        <v>1715</v>
      </c>
      <c r="G736" s="8" t="str">
        <f t="shared" si="22"/>
        <v>MI 108 cm</v>
      </c>
      <c r="H736" s="12">
        <v>0.31</v>
      </c>
      <c r="M736" s="7" t="s">
        <v>6001</v>
      </c>
      <c r="N736" s="8">
        <v>4.5</v>
      </c>
      <c r="R736" s="8"/>
      <c r="T736" t="s">
        <v>13521</v>
      </c>
      <c r="W736" s="16">
        <v>1249</v>
      </c>
      <c r="X736" s="8">
        <v>4.4000000000000004</v>
      </c>
      <c r="AG736" s="8" t="s">
        <v>13084</v>
      </c>
      <c r="AH736" s="34">
        <v>2796</v>
      </c>
      <c r="AI736" s="15">
        <v>4598</v>
      </c>
      <c r="AJ736" s="31">
        <f t="shared" si="23"/>
        <v>12856008</v>
      </c>
      <c r="AO736" s="11">
        <v>0.55000000000000004</v>
      </c>
      <c r="AP736" s="8">
        <v>4.4000000000000004</v>
      </c>
      <c r="BG736" s="8" t="s">
        <v>13522</v>
      </c>
      <c r="BH736" s="8">
        <v>4.4000000000000004</v>
      </c>
      <c r="BK736" s="8" t="s">
        <v>13522</v>
      </c>
      <c r="BL736" s="11">
        <v>0.55000000000000004</v>
      </c>
    </row>
    <row r="737" spans="2:64">
      <c r="B737" t="s">
        <v>3623</v>
      </c>
      <c r="C737" t="str">
        <f>LEFT(Table2[[#This Row],[Category]], FIND("|", B737 &amp; "|") - 1)</f>
        <v>Electronics</v>
      </c>
      <c r="D737" s="1">
        <v>0.81</v>
      </c>
      <c r="F737" s="10" t="s">
        <v>2041</v>
      </c>
      <c r="G737" s="8" t="str">
        <f t="shared" si="22"/>
        <v>MI 108 cm</v>
      </c>
      <c r="H737" s="12">
        <v>0.36</v>
      </c>
      <c r="M737" s="9" t="s">
        <v>4025</v>
      </c>
      <c r="N737" s="10">
        <v>4.2</v>
      </c>
      <c r="R737" s="8"/>
      <c r="T737" t="s">
        <v>13521</v>
      </c>
      <c r="W737" s="16">
        <v>37247</v>
      </c>
      <c r="X737" s="8">
        <v>4</v>
      </c>
      <c r="AG737" s="8" t="s">
        <v>13084</v>
      </c>
      <c r="AH737" s="34">
        <v>59890</v>
      </c>
      <c r="AI737" s="15">
        <v>323</v>
      </c>
      <c r="AJ737" s="31">
        <f t="shared" si="23"/>
        <v>19344470</v>
      </c>
      <c r="AO737" s="11">
        <v>0.38</v>
      </c>
      <c r="AP737" s="8">
        <v>4</v>
      </c>
      <c r="BG737" s="10" t="s">
        <v>13521</v>
      </c>
      <c r="BH737" s="8">
        <v>4</v>
      </c>
      <c r="BK737" s="10" t="s">
        <v>13521</v>
      </c>
      <c r="BL737" s="11">
        <v>0.38</v>
      </c>
    </row>
    <row r="738" spans="2:64">
      <c r="B738" t="s">
        <v>13103</v>
      </c>
      <c r="C738" t="str">
        <f>LEFT(Table2[[#This Row],[Category]], FIND("|", B738 &amp; "|") - 1)</f>
        <v>Computer&amp;Accessories</v>
      </c>
      <c r="D738" s="1">
        <v>0.32</v>
      </c>
      <c r="F738" s="10" t="s">
        <v>4012</v>
      </c>
      <c r="G738" s="8" t="str">
        <f t="shared" si="22"/>
        <v>Mi 10W Wall</v>
      </c>
      <c r="H738" s="12">
        <v>0.17</v>
      </c>
      <c r="M738" s="7" t="s">
        <v>6013</v>
      </c>
      <c r="N738" s="8">
        <v>4.2</v>
      </c>
      <c r="R738" s="8"/>
      <c r="T738" t="s">
        <v>13521</v>
      </c>
      <c r="W738" s="8">
        <v>417.44</v>
      </c>
      <c r="X738" s="8">
        <v>3.9</v>
      </c>
      <c r="AG738" s="8" t="s">
        <v>13084</v>
      </c>
      <c r="AH738" s="34">
        <v>670</v>
      </c>
      <c r="AI738" s="15">
        <v>523</v>
      </c>
      <c r="AJ738" s="31">
        <f t="shared" si="23"/>
        <v>350410</v>
      </c>
      <c r="AO738" s="11">
        <v>0.38</v>
      </c>
      <c r="AP738" s="8">
        <v>3.9</v>
      </c>
      <c r="BG738" s="8" t="s">
        <v>13521</v>
      </c>
      <c r="BH738" s="8">
        <v>3.9</v>
      </c>
      <c r="BK738" s="8" t="s">
        <v>13521</v>
      </c>
      <c r="BL738" s="11">
        <v>0.38</v>
      </c>
    </row>
    <row r="739" spans="2:64">
      <c r="B739" t="s">
        <v>13094</v>
      </c>
      <c r="C739" t="str">
        <f>LEFT(Table2[[#This Row],[Category]], FIND("|", B739 &amp; "|") - 1)</f>
        <v>Computer&amp;Accessories</v>
      </c>
      <c r="D739" s="1">
        <v>0.25</v>
      </c>
      <c r="F739" s="8" t="s">
        <v>2912</v>
      </c>
      <c r="G739" s="8" t="str">
        <f t="shared" si="22"/>
        <v>MI 138.8 cm</v>
      </c>
      <c r="H739" s="11">
        <v>0.33</v>
      </c>
      <c r="M739" s="9" t="s">
        <v>6023</v>
      </c>
      <c r="N739" s="10">
        <v>4.3</v>
      </c>
      <c r="R739" s="8"/>
      <c r="T739" t="s">
        <v>13521</v>
      </c>
      <c r="W739" s="16">
        <v>42990</v>
      </c>
      <c r="X739" s="8">
        <v>4.3</v>
      </c>
      <c r="AG739" s="8" t="s">
        <v>13142</v>
      </c>
      <c r="AH739" s="34">
        <v>75990</v>
      </c>
      <c r="AI739" s="15">
        <v>3231</v>
      </c>
      <c r="AJ739" s="31">
        <f t="shared" si="23"/>
        <v>245523690</v>
      </c>
      <c r="AO739" s="11">
        <v>0.43</v>
      </c>
      <c r="AP739" s="8">
        <v>4.3</v>
      </c>
      <c r="BG739" s="10" t="s">
        <v>13521</v>
      </c>
      <c r="BH739" s="8">
        <v>4.3</v>
      </c>
      <c r="BK739" s="10" t="s">
        <v>13521</v>
      </c>
      <c r="BL739" s="11">
        <v>0.43</v>
      </c>
    </row>
    <row r="740" spans="2:64">
      <c r="B740" t="s">
        <v>13091</v>
      </c>
      <c r="C740" t="str">
        <f>LEFT(Table2[[#This Row],[Category]], FIND("|", B740 &amp; "|") - 1)</f>
        <v>Computer&amp;Accessories</v>
      </c>
      <c r="D740" s="1">
        <v>0.83</v>
      </c>
      <c r="F740" s="10" t="s">
        <v>1188</v>
      </c>
      <c r="G740" s="8" t="str">
        <f t="shared" si="22"/>
        <v>MI 2-in-1 USB</v>
      </c>
      <c r="H740" s="12">
        <v>0.4</v>
      </c>
      <c r="M740" s="7" t="s">
        <v>6033</v>
      </c>
      <c r="N740" s="8">
        <v>4</v>
      </c>
      <c r="R740" s="8"/>
      <c r="T740" t="s">
        <v>13521</v>
      </c>
      <c r="W740" s="16">
        <v>30990</v>
      </c>
      <c r="X740" s="8">
        <v>4.3</v>
      </c>
      <c r="AG740" s="8" t="s">
        <v>13083</v>
      </c>
      <c r="AH740" s="34">
        <v>49990</v>
      </c>
      <c r="AI740" s="15">
        <v>1376</v>
      </c>
      <c r="AJ740" s="31">
        <f t="shared" si="23"/>
        <v>68786240</v>
      </c>
      <c r="AO740" s="11">
        <v>0.38</v>
      </c>
      <c r="AP740" s="8">
        <v>4.3</v>
      </c>
      <c r="BG740" s="8" t="s">
        <v>13521</v>
      </c>
      <c r="BH740" s="8">
        <v>4.3</v>
      </c>
      <c r="BK740" s="8" t="s">
        <v>13521</v>
      </c>
      <c r="BL740" s="11">
        <v>0.38</v>
      </c>
    </row>
    <row r="741" spans="2:64">
      <c r="B741" t="s">
        <v>6045</v>
      </c>
      <c r="C741" t="str">
        <f>LEFT(Table2[[#This Row],[Category]], FIND("|", B741 &amp; "|") - 1)</f>
        <v>OfficeProducts</v>
      </c>
      <c r="D741" s="1">
        <v>0</v>
      </c>
      <c r="F741" s="10" t="s">
        <v>3795</v>
      </c>
      <c r="G741" s="8" t="str">
        <f t="shared" si="22"/>
        <v>MI 33W SonicCharge</v>
      </c>
      <c r="H741" s="12">
        <v>0.5</v>
      </c>
      <c r="M741" s="9" t="s">
        <v>6043</v>
      </c>
      <c r="N741" s="10">
        <v>4.5</v>
      </c>
      <c r="R741" s="8"/>
      <c r="T741" t="s">
        <v>13521</v>
      </c>
      <c r="W741" s="13">
        <v>47990</v>
      </c>
      <c r="X741" s="10">
        <v>4.3</v>
      </c>
      <c r="AG741" s="10" t="s">
        <v>13083</v>
      </c>
      <c r="AH741" s="35">
        <v>79990</v>
      </c>
      <c r="AI741" s="14">
        <v>1376</v>
      </c>
      <c r="AJ741" s="31">
        <f t="shared" si="23"/>
        <v>110066240</v>
      </c>
      <c r="AO741" s="12">
        <v>0.4</v>
      </c>
      <c r="AP741" s="10">
        <v>4.3</v>
      </c>
      <c r="BG741" s="10" t="s">
        <v>13521</v>
      </c>
      <c r="BH741" s="10">
        <v>4.3</v>
      </c>
      <c r="BK741" s="10" t="s">
        <v>13521</v>
      </c>
      <c r="BL741" s="12">
        <v>0.4</v>
      </c>
    </row>
    <row r="742" spans="2:64">
      <c r="B742" t="s">
        <v>3852</v>
      </c>
      <c r="C742" t="str">
        <f>LEFT(Table2[[#This Row],[Category]], FIND("|", B742 &amp; "|") - 1)</f>
        <v>Electronics</v>
      </c>
      <c r="D742" s="1">
        <v>0.65</v>
      </c>
      <c r="F742" s="8" t="s">
        <v>7625</v>
      </c>
      <c r="G742" s="8" t="str">
        <f t="shared" si="22"/>
        <v>MI 360¬∞ Home</v>
      </c>
      <c r="H742" s="11">
        <v>0.25</v>
      </c>
      <c r="M742" s="7" t="s">
        <v>3994</v>
      </c>
      <c r="N742" s="8">
        <v>3.8</v>
      </c>
      <c r="R742" s="8"/>
      <c r="T742" t="s">
        <v>13300</v>
      </c>
      <c r="W742" s="16">
        <v>13490</v>
      </c>
      <c r="X742" s="8">
        <v>4.3</v>
      </c>
      <c r="AG742" s="8" t="s">
        <v>13083</v>
      </c>
      <c r="AH742" s="34">
        <v>21990</v>
      </c>
      <c r="AI742" s="15">
        <v>11976</v>
      </c>
      <c r="AJ742" s="31">
        <f t="shared" si="23"/>
        <v>263352240</v>
      </c>
      <c r="AO742" s="11">
        <v>0.39</v>
      </c>
      <c r="AP742" s="8">
        <v>4.3</v>
      </c>
      <c r="BG742" s="8" t="s">
        <v>13521</v>
      </c>
      <c r="BH742" s="8">
        <v>4.3</v>
      </c>
      <c r="BK742" s="8" t="s">
        <v>13521</v>
      </c>
      <c r="BL742" s="11">
        <v>0.39</v>
      </c>
    </row>
    <row r="743" spans="2:64">
      <c r="B743" t="s">
        <v>13091</v>
      </c>
      <c r="C743" t="str">
        <f>LEFT(Table2[[#This Row],[Category]], FIND("|", B743 &amp; "|") - 1)</f>
        <v>Computer&amp;Accessories</v>
      </c>
      <c r="D743" s="1">
        <v>0.85</v>
      </c>
      <c r="F743" s="8" t="s">
        <v>153</v>
      </c>
      <c r="G743" s="8" t="str">
        <f t="shared" si="22"/>
        <v>MI 80 cm</v>
      </c>
      <c r="H743" s="11">
        <v>0.44</v>
      </c>
      <c r="M743" s="9" t="s">
        <v>6056</v>
      </c>
      <c r="N743" s="10">
        <v>3.9</v>
      </c>
      <c r="R743" s="8"/>
      <c r="T743" t="s">
        <v>13301</v>
      </c>
      <c r="W743" s="16">
        <v>13490</v>
      </c>
      <c r="X743" s="8">
        <v>4.3</v>
      </c>
      <c r="AG743" s="8" t="s">
        <v>13083</v>
      </c>
      <c r="AH743" s="34">
        <v>21990</v>
      </c>
      <c r="AI743" s="15">
        <v>11976</v>
      </c>
      <c r="AJ743" s="31">
        <f t="shared" si="23"/>
        <v>263352240</v>
      </c>
      <c r="AO743" s="11">
        <v>0.39</v>
      </c>
      <c r="AP743" s="8">
        <v>4.3</v>
      </c>
      <c r="BG743" s="10" t="s">
        <v>13300</v>
      </c>
      <c r="BH743" s="8">
        <v>4.3</v>
      </c>
      <c r="BK743" s="10" t="s">
        <v>13300</v>
      </c>
      <c r="BL743" s="11">
        <v>0.39</v>
      </c>
    </row>
    <row r="744" spans="2:64">
      <c r="B744" t="s">
        <v>13105</v>
      </c>
      <c r="C744" t="str">
        <f>LEFT(Table2[[#This Row],[Category]], FIND("|", B744 &amp; "|") - 1)</f>
        <v>Computer&amp;Accessories</v>
      </c>
      <c r="D744" s="1">
        <v>0.63</v>
      </c>
      <c r="F744" s="8" t="s">
        <v>2712</v>
      </c>
      <c r="G744" s="8" t="str">
        <f t="shared" si="22"/>
        <v>MI 80 cm</v>
      </c>
      <c r="H744" s="11">
        <v>0.35</v>
      </c>
      <c r="M744" s="7" t="s">
        <v>6066</v>
      </c>
      <c r="N744" s="8">
        <v>4</v>
      </c>
      <c r="R744" s="8"/>
      <c r="T744" t="s">
        <v>13519</v>
      </c>
      <c r="W744" s="16">
        <v>15990</v>
      </c>
      <c r="X744" s="8">
        <v>4.3</v>
      </c>
      <c r="AG744" s="8" t="s">
        <v>13083</v>
      </c>
      <c r="AH744" s="34">
        <v>23990</v>
      </c>
      <c r="AI744" s="15">
        <v>1035</v>
      </c>
      <c r="AJ744" s="31">
        <f t="shared" si="23"/>
        <v>24829650</v>
      </c>
      <c r="AO744" s="11">
        <v>0.33</v>
      </c>
      <c r="AP744" s="8">
        <v>4.3</v>
      </c>
      <c r="BG744" s="8" t="s">
        <v>13301</v>
      </c>
      <c r="BH744" s="8">
        <v>4.3</v>
      </c>
      <c r="BK744" s="8" t="s">
        <v>13301</v>
      </c>
      <c r="BL744" s="11">
        <v>0.33</v>
      </c>
    </row>
    <row r="745" spans="2:64">
      <c r="B745" t="s">
        <v>13090</v>
      </c>
      <c r="C745" t="str">
        <f>LEFT(Table2[[#This Row],[Category]], FIND("|", B745 &amp; "|") - 1)</f>
        <v>Computer&amp;Accessories</v>
      </c>
      <c r="D745" s="1">
        <v>0.71</v>
      </c>
      <c r="F745" s="10" t="s">
        <v>2817</v>
      </c>
      <c r="G745" s="8" t="str">
        <f t="shared" si="22"/>
        <v>Mi 80 cm</v>
      </c>
      <c r="H745" s="12">
        <v>0</v>
      </c>
      <c r="M745" s="9" t="s">
        <v>6076</v>
      </c>
      <c r="N745" s="10">
        <v>4.0999999999999996</v>
      </c>
      <c r="R745" s="8"/>
      <c r="T745" t="s">
        <v>13519</v>
      </c>
      <c r="W745" s="8">
        <v>949</v>
      </c>
      <c r="X745" s="8">
        <v>3.6</v>
      </c>
      <c r="AG745" s="8" t="s">
        <v>13142</v>
      </c>
      <c r="AH745" s="34">
        <v>2299</v>
      </c>
      <c r="AI745" s="15">
        <v>550</v>
      </c>
      <c r="AJ745" s="31">
        <f t="shared" si="23"/>
        <v>1264450</v>
      </c>
      <c r="AO745" s="11">
        <v>0.59</v>
      </c>
      <c r="AP745" s="8">
        <v>3.6</v>
      </c>
      <c r="BG745" s="10" t="s">
        <v>13519</v>
      </c>
      <c r="BH745" s="8">
        <v>3.6</v>
      </c>
      <c r="BK745" s="10" t="s">
        <v>13519</v>
      </c>
      <c r="BL745" s="11">
        <v>0.59</v>
      </c>
    </row>
    <row r="746" spans="2:64">
      <c r="B746" t="s">
        <v>13110</v>
      </c>
      <c r="C746" t="str">
        <f>LEFT(Table2[[#This Row],[Category]], FIND("|", B746 &amp; "|") - 1)</f>
        <v>Computer&amp;Accessories</v>
      </c>
      <c r="D746" s="1">
        <v>0.64</v>
      </c>
      <c r="F746" s="10" t="s">
        <v>10067</v>
      </c>
      <c r="G746" s="8" t="str">
        <f t="shared" si="22"/>
        <v>Mi Air Purifier</v>
      </c>
      <c r="H746" s="12">
        <v>0.23</v>
      </c>
      <c r="M746" s="7" t="s">
        <v>6086</v>
      </c>
      <c r="N746" s="8">
        <v>3.4</v>
      </c>
      <c r="R746" s="8"/>
      <c r="T746" t="s">
        <v>13519</v>
      </c>
      <c r="W746" s="16">
        <v>1999</v>
      </c>
      <c r="X746" s="8">
        <v>4.4000000000000004</v>
      </c>
      <c r="AG746" s="8" t="s">
        <v>13142</v>
      </c>
      <c r="AH746" s="34">
        <v>2999</v>
      </c>
      <c r="AI746" s="15">
        <v>388</v>
      </c>
      <c r="AJ746" s="31">
        <f t="shared" si="23"/>
        <v>1163612</v>
      </c>
      <c r="AO746" s="11">
        <v>0.33</v>
      </c>
      <c r="AP746" s="8">
        <v>4.4000000000000004</v>
      </c>
      <c r="BG746" s="8" t="s">
        <v>13519</v>
      </c>
      <c r="BH746" s="8">
        <v>4.4000000000000004</v>
      </c>
      <c r="BK746" s="8" t="s">
        <v>13519</v>
      </c>
      <c r="BL746" s="11">
        <v>0.33</v>
      </c>
    </row>
    <row r="747" spans="2:64">
      <c r="B747" t="s">
        <v>2933</v>
      </c>
      <c r="C747" t="str">
        <f>LEFT(Table2[[#This Row],[Category]], FIND("|", B747 &amp; "|") - 1)</f>
        <v>Electronics</v>
      </c>
      <c r="D747" s="1">
        <v>0.7</v>
      </c>
      <c r="F747" s="10" t="s">
        <v>143</v>
      </c>
      <c r="G747" s="8" t="str">
        <f t="shared" si="22"/>
        <v>MI Braided USB</v>
      </c>
      <c r="H747" s="12">
        <v>0.13</v>
      </c>
      <c r="M747" s="9" t="s">
        <v>6097</v>
      </c>
      <c r="N747" s="10">
        <v>4</v>
      </c>
      <c r="R747" s="8"/>
      <c r="T747" t="s">
        <v>13519</v>
      </c>
      <c r="W747" s="16">
        <v>1199</v>
      </c>
      <c r="X747" s="8">
        <v>4.3</v>
      </c>
      <c r="AG747" s="8" t="s">
        <v>13142</v>
      </c>
      <c r="AH747" s="34">
        <v>3500</v>
      </c>
      <c r="AI747" s="15">
        <v>1802</v>
      </c>
      <c r="AJ747" s="31">
        <f t="shared" si="23"/>
        <v>6307000</v>
      </c>
      <c r="AO747" s="11">
        <v>0.66</v>
      </c>
      <c r="AP747" s="8">
        <v>4.3</v>
      </c>
      <c r="BG747" s="10" t="s">
        <v>13519</v>
      </c>
      <c r="BH747" s="8">
        <v>4.3</v>
      </c>
      <c r="BK747" s="10" t="s">
        <v>13519</v>
      </c>
      <c r="BL747" s="11">
        <v>0.66</v>
      </c>
    </row>
    <row r="748" spans="2:64">
      <c r="B748" t="s">
        <v>3051</v>
      </c>
      <c r="C748" t="str">
        <f>LEFT(Table2[[#This Row],[Category]], FIND("|", B748 &amp; "|") - 1)</f>
        <v>Electronics</v>
      </c>
      <c r="D748" s="1">
        <v>0.43</v>
      </c>
      <c r="F748" s="10" t="s">
        <v>2963</v>
      </c>
      <c r="G748" s="8" t="str">
        <f t="shared" si="22"/>
        <v>MI Power Bank</v>
      </c>
      <c r="H748" s="12">
        <v>7.0000000000000007E-2</v>
      </c>
      <c r="M748" s="7" t="s">
        <v>6102</v>
      </c>
      <c r="N748" s="8">
        <v>3.4</v>
      </c>
      <c r="R748" s="8"/>
      <c r="T748" t="s">
        <v>13519</v>
      </c>
      <c r="W748" s="8">
        <v>549</v>
      </c>
      <c r="X748" s="8">
        <v>3.6</v>
      </c>
      <c r="AG748" s="8" t="s">
        <v>13142</v>
      </c>
      <c r="AH748" s="34">
        <v>1000</v>
      </c>
      <c r="AI748" s="15">
        <v>1074</v>
      </c>
      <c r="AJ748" s="31">
        <f t="shared" si="23"/>
        <v>1074000</v>
      </c>
      <c r="AO748" s="11">
        <v>0.45</v>
      </c>
      <c r="AP748" s="8">
        <v>3.6</v>
      </c>
      <c r="BG748" s="8" t="s">
        <v>13519</v>
      </c>
      <c r="BH748" s="8">
        <v>3.6</v>
      </c>
      <c r="BK748" s="8" t="s">
        <v>13519</v>
      </c>
      <c r="BL748" s="11">
        <v>0.45</v>
      </c>
    </row>
    <row r="749" spans="2:64">
      <c r="B749" t="s">
        <v>13099</v>
      </c>
      <c r="C749" t="str">
        <f>LEFT(Table2[[#This Row],[Category]], FIND("|", B749 &amp; "|") - 1)</f>
        <v>Computer&amp;Accessories</v>
      </c>
      <c r="D749" s="1">
        <v>0.25</v>
      </c>
      <c r="F749" s="8" t="s">
        <v>4606</v>
      </c>
      <c r="G749" s="8" t="str">
        <f t="shared" si="22"/>
        <v>MI REDMI 9i</v>
      </c>
      <c r="H749" s="11">
        <v>0.21</v>
      </c>
      <c r="M749" s="9" t="s">
        <v>6112</v>
      </c>
      <c r="N749" s="10">
        <v>4.3</v>
      </c>
      <c r="R749" s="8"/>
      <c r="T749" t="s">
        <v>13519</v>
      </c>
      <c r="W749" s="8">
        <v>899</v>
      </c>
      <c r="X749" s="8">
        <v>3.6</v>
      </c>
      <c r="AG749" s="8" t="s">
        <v>13142</v>
      </c>
      <c r="AH749" s="34">
        <v>2000</v>
      </c>
      <c r="AI749" s="15">
        <v>291</v>
      </c>
      <c r="AJ749" s="31">
        <f t="shared" si="23"/>
        <v>582000</v>
      </c>
      <c r="AO749" s="11">
        <v>0.55000000000000004</v>
      </c>
      <c r="AP749" s="8">
        <v>3.6</v>
      </c>
      <c r="BG749" s="10" t="s">
        <v>13519</v>
      </c>
      <c r="BH749" s="8">
        <v>3.6</v>
      </c>
      <c r="BK749" s="10" t="s">
        <v>13519</v>
      </c>
      <c r="BL749" s="11">
        <v>0.55000000000000004</v>
      </c>
    </row>
    <row r="750" spans="2:64">
      <c r="B750" t="s">
        <v>13111</v>
      </c>
      <c r="C750" t="str">
        <f>LEFT(Table2[[#This Row],[Category]], FIND("|", B750 &amp; "|") - 1)</f>
        <v>Computer&amp;Accessories</v>
      </c>
      <c r="D750" s="1">
        <v>0.53</v>
      </c>
      <c r="F750" s="8" t="s">
        <v>12659</v>
      </c>
      <c r="G750" s="8" t="str">
        <f t="shared" si="22"/>
        <v>Mi Robot Vacuum-Mop</v>
      </c>
      <c r="H750" s="11">
        <v>0.37</v>
      </c>
      <c r="M750" s="7" t="s">
        <v>6122</v>
      </c>
      <c r="N750" s="8">
        <v>3.9</v>
      </c>
      <c r="R750" s="8"/>
      <c r="T750" t="s">
        <v>13519</v>
      </c>
      <c r="W750" s="16">
        <v>1299</v>
      </c>
      <c r="X750" s="8">
        <v>3.8</v>
      </c>
      <c r="AG750" s="8" t="s">
        <v>13142</v>
      </c>
      <c r="AH750" s="34">
        <v>3500</v>
      </c>
      <c r="AI750" s="15">
        <v>44050</v>
      </c>
      <c r="AJ750" s="31">
        <f t="shared" si="23"/>
        <v>154175000</v>
      </c>
      <c r="AO750" s="11">
        <v>0.63</v>
      </c>
      <c r="AP750" s="8">
        <v>3.8</v>
      </c>
      <c r="BG750" s="8" t="s">
        <v>13519</v>
      </c>
      <c r="BH750" s="8">
        <v>3.8</v>
      </c>
      <c r="BK750" s="8" t="s">
        <v>13519</v>
      </c>
      <c r="BL750" s="11">
        <v>0.63</v>
      </c>
    </row>
    <row r="751" spans="2:64">
      <c r="B751" t="s">
        <v>2933</v>
      </c>
      <c r="C751" t="str">
        <f>LEFT(Table2[[#This Row],[Category]], FIND("|", B751 &amp; "|") - 1)</f>
        <v>Electronics</v>
      </c>
      <c r="D751" s="1">
        <v>0.75</v>
      </c>
      <c r="F751" s="10" t="s">
        <v>72</v>
      </c>
      <c r="G751" s="8" t="str">
        <f t="shared" si="22"/>
        <v>MI Usb Type-C</v>
      </c>
      <c r="H751" s="12">
        <v>0.23</v>
      </c>
      <c r="M751" s="9" t="s">
        <v>6133</v>
      </c>
      <c r="N751" s="10">
        <v>4.0999999999999996</v>
      </c>
      <c r="R751" s="8"/>
      <c r="T751" t="s">
        <v>13519</v>
      </c>
      <c r="W751" s="16">
        <v>1799</v>
      </c>
      <c r="X751" s="8">
        <v>3.8</v>
      </c>
      <c r="AG751" s="8" t="s">
        <v>13142</v>
      </c>
      <c r="AH751" s="34">
        <v>3299</v>
      </c>
      <c r="AI751" s="15">
        <v>1846</v>
      </c>
      <c r="AJ751" s="31">
        <f t="shared" si="23"/>
        <v>6089954</v>
      </c>
      <c r="AO751" s="11">
        <v>0.45</v>
      </c>
      <c r="AP751" s="8">
        <v>3.8</v>
      </c>
      <c r="BG751" s="10" t="s">
        <v>13519</v>
      </c>
      <c r="BH751" s="8">
        <v>3.8</v>
      </c>
      <c r="BK751" s="10" t="s">
        <v>13519</v>
      </c>
      <c r="BL751" s="11">
        <v>0.45</v>
      </c>
    </row>
    <row r="752" spans="2:64">
      <c r="B752" t="s">
        <v>5032</v>
      </c>
      <c r="C752" t="str">
        <f>LEFT(Table2[[#This Row],[Category]], FIND("|", B752 &amp; "|") - 1)</f>
        <v>Electronics</v>
      </c>
      <c r="D752" s="1">
        <v>0.12</v>
      </c>
      <c r="F752" s="8" t="s">
        <v>3610</v>
      </c>
      <c r="G752" s="8" t="str">
        <f t="shared" si="22"/>
        <v>MI Xiaomi 22.5W</v>
      </c>
      <c r="H752" s="11">
        <v>0.35</v>
      </c>
      <c r="M752" s="7" t="s">
        <v>6143</v>
      </c>
      <c r="N752" s="8">
        <v>4.3</v>
      </c>
      <c r="R752" s="8"/>
      <c r="T752" t="s">
        <v>13519</v>
      </c>
      <c r="W752" s="16">
        <v>1149</v>
      </c>
      <c r="X752" s="8">
        <v>3.8</v>
      </c>
      <c r="AG752" s="8" t="s">
        <v>13142</v>
      </c>
      <c r="AH752" s="34">
        <v>2499</v>
      </c>
      <c r="AI752" s="15">
        <v>4383</v>
      </c>
      <c r="AJ752" s="31">
        <f t="shared" si="23"/>
        <v>10953117</v>
      </c>
      <c r="AO752" s="11">
        <v>0.54</v>
      </c>
      <c r="AP752" s="8">
        <v>3.8</v>
      </c>
      <c r="BG752" s="8" t="s">
        <v>13519</v>
      </c>
      <c r="BH752" s="8">
        <v>3.8</v>
      </c>
      <c r="BK752" s="8" t="s">
        <v>13519</v>
      </c>
      <c r="BL752" s="11">
        <v>0.54</v>
      </c>
    </row>
    <row r="753" spans="2:64">
      <c r="B753" t="s">
        <v>3009</v>
      </c>
      <c r="C753" t="str">
        <f>LEFT(Table2[[#This Row],[Category]], FIND("|", B753 &amp; "|") - 1)</f>
        <v>Electronics</v>
      </c>
      <c r="D753" s="1">
        <v>0.54</v>
      </c>
      <c r="F753" s="10" t="s">
        <v>1358</v>
      </c>
      <c r="G753" s="8" t="str">
        <f t="shared" si="22"/>
        <v>MI Xiaomi USB</v>
      </c>
      <c r="H753" s="12">
        <v>0.62</v>
      </c>
      <c r="M753" s="9" t="s">
        <v>6153</v>
      </c>
      <c r="N753" s="10">
        <v>4.5</v>
      </c>
      <c r="R753" s="8"/>
      <c r="T753" t="s">
        <v>13519</v>
      </c>
      <c r="W753" s="10">
        <v>999</v>
      </c>
      <c r="X753" s="10">
        <v>3.8</v>
      </c>
      <c r="AG753" s="10" t="s">
        <v>13142</v>
      </c>
      <c r="AH753" s="35">
        <v>2000</v>
      </c>
      <c r="AI753" s="14">
        <v>1163</v>
      </c>
      <c r="AJ753" s="31">
        <f t="shared" si="23"/>
        <v>2326000</v>
      </c>
      <c r="AO753" s="12">
        <v>0.5</v>
      </c>
      <c r="AP753" s="10">
        <v>3.8</v>
      </c>
      <c r="BG753" s="10" t="s">
        <v>13519</v>
      </c>
      <c r="BH753" s="10">
        <v>3.8</v>
      </c>
      <c r="BK753" s="10" t="s">
        <v>13519</v>
      </c>
      <c r="BL753" s="12">
        <v>0.5</v>
      </c>
    </row>
    <row r="754" spans="2:64">
      <c r="B754" t="s">
        <v>13110</v>
      </c>
      <c r="C754" t="str">
        <f>LEFT(Table2[[#This Row],[Category]], FIND("|", B754 &amp; "|") - 1)</f>
        <v>Computer&amp;Accessories</v>
      </c>
      <c r="D754" s="1">
        <v>0.43</v>
      </c>
      <c r="F754" s="10" t="s">
        <v>11622</v>
      </c>
      <c r="G754" s="8" t="str">
        <f t="shared" si="22"/>
        <v>Milk Frother, Immersion</v>
      </c>
      <c r="H754" s="12">
        <v>0.62</v>
      </c>
      <c r="M754" s="7" t="s">
        <v>6163</v>
      </c>
      <c r="N754" s="8">
        <v>4.2</v>
      </c>
      <c r="R754" s="8"/>
      <c r="T754" t="s">
        <v>13519</v>
      </c>
      <c r="W754" s="16">
        <v>1099</v>
      </c>
      <c r="X754" s="8">
        <v>3.8</v>
      </c>
      <c r="AG754" s="8" t="s">
        <v>13142</v>
      </c>
      <c r="AH754" s="34">
        <v>2400</v>
      </c>
      <c r="AI754" s="15">
        <v>4</v>
      </c>
      <c r="AJ754" s="31">
        <f t="shared" si="23"/>
        <v>9600</v>
      </c>
      <c r="AO754" s="11">
        <v>0.54</v>
      </c>
      <c r="AP754" s="8">
        <v>3.8</v>
      </c>
      <c r="BG754" s="8" t="s">
        <v>13519</v>
      </c>
      <c r="BH754" s="8">
        <v>3.8</v>
      </c>
      <c r="BK754" s="8" t="s">
        <v>13519</v>
      </c>
      <c r="BL754" s="11">
        <v>0.54</v>
      </c>
    </row>
    <row r="755" spans="2:64">
      <c r="B755" t="s">
        <v>6174</v>
      </c>
      <c r="C755" t="str">
        <f>LEFT(Table2[[#This Row],[Category]], FIND("|", B755 &amp; "|") - 1)</f>
        <v>Electronics</v>
      </c>
      <c r="D755" s="1">
        <v>0.55000000000000004</v>
      </c>
      <c r="F755" s="8" t="s">
        <v>9432</v>
      </c>
      <c r="G755" s="8" t="str">
        <f t="shared" si="22"/>
        <v>Milton Go Electro</v>
      </c>
      <c r="H755" s="11">
        <v>0.23</v>
      </c>
      <c r="M755" s="9" t="s">
        <v>6172</v>
      </c>
      <c r="N755" s="10">
        <v>4.0999999999999996</v>
      </c>
      <c r="R755" s="8"/>
      <c r="T755" t="s">
        <v>13519</v>
      </c>
      <c r="W755" s="10">
        <v>929</v>
      </c>
      <c r="X755" s="10">
        <v>3.9</v>
      </c>
      <c r="AG755" s="10" t="s">
        <v>13142</v>
      </c>
      <c r="AH755" s="35">
        <v>1300</v>
      </c>
      <c r="AI755" s="14">
        <v>1672</v>
      </c>
      <c r="AJ755" s="31">
        <f t="shared" si="23"/>
        <v>2173600</v>
      </c>
      <c r="AO755" s="12">
        <v>0.28999999999999998</v>
      </c>
      <c r="AP755" s="10">
        <v>3.9</v>
      </c>
      <c r="BG755" s="10" t="s">
        <v>13519</v>
      </c>
      <c r="BH755" s="10">
        <v>3.9</v>
      </c>
      <c r="BK755" s="10" t="s">
        <v>13519</v>
      </c>
      <c r="BL755" s="12">
        <v>0.28999999999999998</v>
      </c>
    </row>
    <row r="756" spans="2:64">
      <c r="B756" t="s">
        <v>13112</v>
      </c>
      <c r="C756" t="str">
        <f>LEFT(Table2[[#This Row],[Category]], FIND("|", B756 &amp; "|") - 1)</f>
        <v>Computer&amp;Accessories</v>
      </c>
      <c r="D756" s="1">
        <v>0.55000000000000004</v>
      </c>
      <c r="F756" s="10" t="s">
        <v>10210</v>
      </c>
      <c r="G756" s="8" t="str">
        <f t="shared" si="22"/>
        <v>MILTON Smart Egg</v>
      </c>
      <c r="H756" s="12">
        <v>0.42</v>
      </c>
      <c r="M756" s="7" t="s">
        <v>6183</v>
      </c>
      <c r="N756" s="8">
        <v>4.4000000000000004</v>
      </c>
      <c r="R756" s="8"/>
      <c r="T756" t="s">
        <v>13520</v>
      </c>
      <c r="W756" s="16">
        <v>2088</v>
      </c>
      <c r="X756" s="8">
        <v>4</v>
      </c>
      <c r="AG756" s="8" t="s">
        <v>13142</v>
      </c>
      <c r="AH756" s="34">
        <v>5550</v>
      </c>
      <c r="AI756" s="15">
        <v>5292</v>
      </c>
      <c r="AJ756" s="31">
        <f t="shared" si="23"/>
        <v>29370600</v>
      </c>
      <c r="AO756" s="11">
        <v>0.62</v>
      </c>
      <c r="AP756" s="8">
        <v>4</v>
      </c>
      <c r="BG756" s="8" t="s">
        <v>13519</v>
      </c>
      <c r="BH756" s="8">
        <v>4</v>
      </c>
      <c r="BK756" s="8" t="s">
        <v>13519</v>
      </c>
      <c r="BL756" s="11">
        <v>0.62</v>
      </c>
    </row>
    <row r="757" spans="2:64">
      <c r="B757" t="s">
        <v>13113</v>
      </c>
      <c r="C757" t="str">
        <f>LEFT(Table2[[#This Row],[Category]], FIND("|", B757 &amp; "|") - 1)</f>
        <v>Computer&amp;Accessories</v>
      </c>
      <c r="D757" s="1">
        <v>0.45</v>
      </c>
      <c r="F757" s="8" t="s">
        <v>4731</v>
      </c>
      <c r="G757" s="8" t="str">
        <f t="shared" si="22"/>
        <v>Mobilife Bluetooth Extendable</v>
      </c>
      <c r="H757" s="11">
        <v>0.56999999999999995</v>
      </c>
      <c r="M757" s="9" t="s">
        <v>6194</v>
      </c>
      <c r="N757" s="10">
        <v>4.3</v>
      </c>
      <c r="R757" s="8"/>
      <c r="T757" t="s">
        <v>13520</v>
      </c>
      <c r="W757" s="16">
        <v>1199</v>
      </c>
      <c r="X757" s="8">
        <v>3.9</v>
      </c>
      <c r="AG757" s="8" t="s">
        <v>13142</v>
      </c>
      <c r="AH757" s="34">
        <v>2400</v>
      </c>
      <c r="AI757" s="15">
        <v>1202</v>
      </c>
      <c r="AJ757" s="31">
        <f t="shared" si="23"/>
        <v>2884800</v>
      </c>
      <c r="AO757" s="11">
        <v>0.5</v>
      </c>
      <c r="AP757" s="8">
        <v>3.9</v>
      </c>
      <c r="BG757" s="10" t="s">
        <v>13520</v>
      </c>
      <c r="BH757" s="8">
        <v>3.9</v>
      </c>
      <c r="BK757" s="10" t="s">
        <v>13520</v>
      </c>
      <c r="BL757" s="11">
        <v>0.5</v>
      </c>
    </row>
    <row r="758" spans="2:64">
      <c r="B758" t="s">
        <v>13103</v>
      </c>
      <c r="C758" t="str">
        <f>LEFT(Table2[[#This Row],[Category]], FIND("|", B758 &amp; "|") - 1)</f>
        <v>Computer&amp;Accessories</v>
      </c>
      <c r="D758" s="1">
        <v>0.36</v>
      </c>
      <c r="F758" s="8" t="s">
        <v>627</v>
      </c>
      <c r="G758" s="8" t="str">
        <f t="shared" si="22"/>
        <v>Model-P4 6 Way</v>
      </c>
      <c r="H758" s="11">
        <v>0.47</v>
      </c>
      <c r="M758" s="7" t="s">
        <v>6205</v>
      </c>
      <c r="N758" s="8">
        <v>4.3</v>
      </c>
      <c r="R758" s="8"/>
      <c r="T758" t="s">
        <v>13520</v>
      </c>
      <c r="W758" s="16">
        <v>1699</v>
      </c>
      <c r="X758" s="8">
        <v>3.8</v>
      </c>
      <c r="AG758" s="8" t="s">
        <v>13142</v>
      </c>
      <c r="AH758" s="34">
        <v>3398</v>
      </c>
      <c r="AI758" s="15">
        <v>7988</v>
      </c>
      <c r="AJ758" s="31">
        <f t="shared" si="23"/>
        <v>27143224</v>
      </c>
      <c r="AO758" s="11">
        <v>0.5</v>
      </c>
      <c r="AP758" s="8">
        <v>3.8</v>
      </c>
      <c r="BG758" s="8" t="s">
        <v>13520</v>
      </c>
      <c r="BH758" s="8">
        <v>3.8</v>
      </c>
      <c r="BK758" s="8" t="s">
        <v>13520</v>
      </c>
      <c r="BL758" s="11">
        <v>0.5</v>
      </c>
    </row>
    <row r="759" spans="2:64">
      <c r="B759" t="s">
        <v>6217</v>
      </c>
      <c r="C759" t="str">
        <f>LEFT(Table2[[#This Row],[Category]], FIND("|", B759 &amp; "|") - 1)</f>
        <v>OfficeProducts</v>
      </c>
      <c r="D759" s="1">
        <v>0</v>
      </c>
      <c r="F759" s="8" t="s">
        <v>12579</v>
      </c>
      <c r="G759" s="8" t="str">
        <f t="shared" si="22"/>
        <v>Monitor AC Stand/Heavy</v>
      </c>
      <c r="H759" s="11">
        <v>0.59</v>
      </c>
      <c r="M759" s="9" t="s">
        <v>6215</v>
      </c>
      <c r="N759" s="10">
        <v>4.3</v>
      </c>
      <c r="R759" s="8"/>
      <c r="T759" t="s">
        <v>13302</v>
      </c>
      <c r="W759" s="10">
        <v>445</v>
      </c>
      <c r="X759" s="10">
        <v>4.3</v>
      </c>
      <c r="AG759" s="10" t="s">
        <v>13142</v>
      </c>
      <c r="AH759" s="35">
        <v>999</v>
      </c>
      <c r="AI759" s="14">
        <v>229</v>
      </c>
      <c r="AJ759" s="31">
        <f t="shared" si="23"/>
        <v>228771</v>
      </c>
      <c r="AO759" s="12">
        <v>0.55000000000000004</v>
      </c>
      <c r="AP759" s="10">
        <v>4.3</v>
      </c>
      <c r="BG759" s="10" t="s">
        <v>13520</v>
      </c>
      <c r="BH759" s="10">
        <v>4.3</v>
      </c>
      <c r="BK759" s="10" t="s">
        <v>13520</v>
      </c>
      <c r="BL759" s="12">
        <v>0.55000000000000004</v>
      </c>
    </row>
    <row r="760" spans="2:64">
      <c r="B760" t="s">
        <v>13092</v>
      </c>
      <c r="C760" t="str">
        <f>LEFT(Table2[[#This Row],[Category]], FIND("|", B760 &amp; "|") - 1)</f>
        <v>Computer&amp;Accessories</v>
      </c>
      <c r="D760" s="1">
        <v>0.8</v>
      </c>
      <c r="F760" s="8" t="s">
        <v>11008</v>
      </c>
      <c r="G760" s="8" t="str">
        <f t="shared" si="22"/>
        <v>Morphy Richards Aristo</v>
      </c>
      <c r="H760" s="11">
        <v>0.17</v>
      </c>
      <c r="M760" s="7" t="s">
        <v>6226</v>
      </c>
      <c r="N760" s="8">
        <v>4.2</v>
      </c>
      <c r="R760" s="8"/>
      <c r="T760" t="s">
        <v>13302</v>
      </c>
      <c r="W760" s="8">
        <v>319</v>
      </c>
      <c r="X760" s="8">
        <v>4.5999999999999996</v>
      </c>
      <c r="AG760" s="8" t="s">
        <v>13142</v>
      </c>
      <c r="AH760" s="34">
        <v>749</v>
      </c>
      <c r="AI760" s="15">
        <v>124</v>
      </c>
      <c r="AJ760" s="31">
        <f t="shared" si="23"/>
        <v>92876</v>
      </c>
      <c r="AO760" s="11">
        <v>0.56999999999999995</v>
      </c>
      <c r="AP760" s="8">
        <v>4.5999999999999996</v>
      </c>
      <c r="BG760" s="8" t="s">
        <v>13302</v>
      </c>
      <c r="BH760" s="8">
        <v>4.5999999999999996</v>
      </c>
      <c r="BK760" s="8" t="s">
        <v>13302</v>
      </c>
      <c r="BL760" s="11">
        <v>0.56999999999999995</v>
      </c>
    </row>
    <row r="761" spans="2:64">
      <c r="B761" t="s">
        <v>13094</v>
      </c>
      <c r="C761" t="str">
        <f>LEFT(Table2[[#This Row],[Category]], FIND("|", B761 &amp; "|") - 1)</f>
        <v>Computer&amp;Accessories</v>
      </c>
      <c r="D761" s="1">
        <v>0.28000000000000003</v>
      </c>
      <c r="F761" s="8" t="s">
        <v>11532</v>
      </c>
      <c r="G761" s="8" t="str">
        <f t="shared" si="22"/>
        <v>Morphy Richards Daisy</v>
      </c>
      <c r="H761" s="11">
        <v>0.45</v>
      </c>
      <c r="M761" s="9" t="s">
        <v>6236</v>
      </c>
      <c r="N761" s="10">
        <v>4.0999999999999996</v>
      </c>
      <c r="R761" s="8"/>
      <c r="T761" t="s">
        <v>13303</v>
      </c>
      <c r="W761" s="8">
        <v>245</v>
      </c>
      <c r="X761" s="8">
        <v>4.0999999999999996</v>
      </c>
      <c r="AG761" s="8" t="s">
        <v>13142</v>
      </c>
      <c r="AH761" s="34">
        <v>299</v>
      </c>
      <c r="AI761" s="15">
        <v>1660</v>
      </c>
      <c r="AJ761" s="31">
        <f t="shared" si="23"/>
        <v>496340</v>
      </c>
      <c r="AO761" s="11">
        <v>0.18</v>
      </c>
      <c r="AP761" s="8">
        <v>4.0999999999999996</v>
      </c>
      <c r="BG761" s="10" t="s">
        <v>13302</v>
      </c>
      <c r="BH761" s="8">
        <v>4.0999999999999996</v>
      </c>
      <c r="BK761" s="10" t="s">
        <v>13302</v>
      </c>
      <c r="BL761" s="11">
        <v>0.18</v>
      </c>
    </row>
    <row r="762" spans="2:64">
      <c r="B762" t="s">
        <v>3051</v>
      </c>
      <c r="C762" t="str">
        <f>LEFT(Table2[[#This Row],[Category]], FIND("|", B762 &amp; "|") - 1)</f>
        <v>Electronics</v>
      </c>
      <c r="D762" s="1">
        <v>0.3</v>
      </c>
      <c r="F762" s="10" t="s">
        <v>10291</v>
      </c>
      <c r="G762" s="8" t="str">
        <f t="shared" si="22"/>
        <v>Morphy Richards Icon</v>
      </c>
      <c r="H762" s="12">
        <v>0.57999999999999996</v>
      </c>
      <c r="M762" s="7" t="s">
        <v>6246</v>
      </c>
      <c r="N762" s="8">
        <v>4.0999999999999996</v>
      </c>
      <c r="R762" s="8"/>
      <c r="T762" t="s">
        <v>13518</v>
      </c>
      <c r="W762" s="8">
        <v>149</v>
      </c>
      <c r="X762" s="8">
        <v>4.3</v>
      </c>
      <c r="AG762" s="8" t="s">
        <v>13084</v>
      </c>
      <c r="AH762" s="34">
        <v>149</v>
      </c>
      <c r="AI762" s="15">
        <v>10833</v>
      </c>
      <c r="AJ762" s="31">
        <f t="shared" si="23"/>
        <v>1614117</v>
      </c>
      <c r="AO762" s="11">
        <v>0</v>
      </c>
      <c r="AP762" s="8">
        <v>4.3</v>
      </c>
      <c r="BG762" s="8" t="s">
        <v>13303</v>
      </c>
      <c r="BH762" s="8">
        <v>4.3</v>
      </c>
      <c r="BK762" s="8" t="s">
        <v>13303</v>
      </c>
      <c r="BL762" s="11">
        <v>0</v>
      </c>
    </row>
    <row r="763" spans="2:64">
      <c r="B763" t="s">
        <v>6258</v>
      </c>
      <c r="C763" t="str">
        <f>LEFT(Table2[[#This Row],[Category]], FIND("|", B763 &amp; "|") - 1)</f>
        <v>OfficeProducts</v>
      </c>
      <c r="D763" s="1">
        <v>0.2</v>
      </c>
      <c r="F763" s="8" t="s">
        <v>10946</v>
      </c>
      <c r="G763" s="8" t="str">
        <f t="shared" si="22"/>
        <v>Morphy Richards New</v>
      </c>
      <c r="H763" s="11">
        <v>0.17</v>
      </c>
      <c r="M763" s="9" t="s">
        <v>6256</v>
      </c>
      <c r="N763" s="10">
        <v>4.5</v>
      </c>
      <c r="R763" s="8"/>
      <c r="T763" t="s">
        <v>13518</v>
      </c>
      <c r="W763" s="8">
        <v>149</v>
      </c>
      <c r="X763" s="8">
        <v>4.3</v>
      </c>
      <c r="AG763" s="8" t="s">
        <v>13084</v>
      </c>
      <c r="AH763" s="34">
        <v>149</v>
      </c>
      <c r="AI763" s="15">
        <v>10833</v>
      </c>
      <c r="AJ763" s="31">
        <f t="shared" si="23"/>
        <v>1614117</v>
      </c>
      <c r="AO763" s="11">
        <v>0</v>
      </c>
      <c r="AP763" s="8">
        <v>4.3</v>
      </c>
      <c r="BG763" s="10" t="s">
        <v>13518</v>
      </c>
      <c r="BH763" s="8">
        <v>4.3</v>
      </c>
      <c r="BK763" s="10" t="s">
        <v>13518</v>
      </c>
      <c r="BL763" s="11">
        <v>0</v>
      </c>
    </row>
    <row r="764" spans="2:64">
      <c r="B764" t="s">
        <v>5032</v>
      </c>
      <c r="C764" t="str">
        <f>LEFT(Table2[[#This Row],[Category]], FIND("|", B764 &amp; "|") - 1)</f>
        <v>Electronics</v>
      </c>
      <c r="D764" s="1">
        <v>0.14000000000000001</v>
      </c>
      <c r="F764" s="8" t="s">
        <v>8716</v>
      </c>
      <c r="G764" s="8" t="str">
        <f t="shared" si="22"/>
        <v>Morphy Richards OFR</v>
      </c>
      <c r="H764" s="11">
        <v>0.53</v>
      </c>
      <c r="M764" s="7" t="s">
        <v>6267</v>
      </c>
      <c r="N764" s="8">
        <v>4.4000000000000004</v>
      </c>
      <c r="R764" s="8"/>
      <c r="T764" t="s">
        <v>13518</v>
      </c>
      <c r="W764" s="16">
        <v>8499</v>
      </c>
      <c r="X764" s="8">
        <v>4.3</v>
      </c>
      <c r="AG764" s="8" t="s">
        <v>13142</v>
      </c>
      <c r="AH764" s="34">
        <v>16490</v>
      </c>
      <c r="AI764" s="15">
        <v>97</v>
      </c>
      <c r="AJ764" s="31">
        <f t="shared" si="23"/>
        <v>1599530</v>
      </c>
      <c r="AO764" s="11">
        <v>0.48</v>
      </c>
      <c r="AP764" s="8">
        <v>4.3</v>
      </c>
      <c r="BG764" s="8" t="s">
        <v>13518</v>
      </c>
      <c r="BH764" s="8">
        <v>4.3</v>
      </c>
      <c r="BK764" s="8" t="s">
        <v>13518</v>
      </c>
      <c r="BL764" s="11">
        <v>0.48</v>
      </c>
    </row>
    <row r="765" spans="2:64">
      <c r="B765" t="s">
        <v>13094</v>
      </c>
      <c r="C765" t="str">
        <f>LEFT(Table2[[#This Row],[Category]], FIND("|", B765 &amp; "|") - 1)</f>
        <v>Computer&amp;Accessories</v>
      </c>
      <c r="D765" s="1">
        <v>0.19</v>
      </c>
      <c r="F765" s="10" t="s">
        <v>3821</v>
      </c>
      <c r="G765" s="8" t="str">
        <f t="shared" si="22"/>
        <v>Motorola a10 Dual</v>
      </c>
      <c r="H765" s="12">
        <v>0.14000000000000001</v>
      </c>
      <c r="M765" s="9" t="s">
        <v>6277</v>
      </c>
      <c r="N765" s="10">
        <v>4.3</v>
      </c>
      <c r="R765" s="8"/>
      <c r="T765" t="s">
        <v>13518</v>
      </c>
      <c r="W765" s="8">
        <v>279</v>
      </c>
      <c r="X765" s="8">
        <v>4.3</v>
      </c>
      <c r="AG765" s="8" t="s">
        <v>13084</v>
      </c>
      <c r="AH765" s="34">
        <v>375</v>
      </c>
      <c r="AI765" s="15">
        <v>31534</v>
      </c>
      <c r="AJ765" s="31">
        <f t="shared" si="23"/>
        <v>11825250</v>
      </c>
      <c r="AO765" s="11">
        <v>0.26</v>
      </c>
      <c r="AP765" s="8">
        <v>4.3</v>
      </c>
      <c r="BG765" s="10" t="s">
        <v>13518</v>
      </c>
      <c r="BH765" s="8">
        <v>4.3</v>
      </c>
      <c r="BK765" s="10" t="s">
        <v>13518</v>
      </c>
      <c r="BL765" s="11">
        <v>0.26</v>
      </c>
    </row>
    <row r="766" spans="2:64">
      <c r="B766" t="s">
        <v>13088</v>
      </c>
      <c r="C766" t="str">
        <f>LEFT(Table2[[#This Row],[Category]], FIND("|", B766 &amp; "|") - 1)</f>
        <v>Computer&amp;Accessories</v>
      </c>
      <c r="D766" s="1">
        <v>0.56000000000000005</v>
      </c>
      <c r="F766" s="8" t="s">
        <v>4247</v>
      </c>
      <c r="G766" s="8" t="str">
        <f t="shared" si="22"/>
        <v>Motorola a10 Dual</v>
      </c>
      <c r="H766" s="11">
        <v>0.14000000000000001</v>
      </c>
      <c r="M766" s="7" t="s">
        <v>6287</v>
      </c>
      <c r="N766" s="8">
        <v>4.3</v>
      </c>
      <c r="R766" s="8"/>
      <c r="T766" t="s">
        <v>13518</v>
      </c>
      <c r="W766" s="8">
        <v>599</v>
      </c>
      <c r="X766" s="8">
        <v>4.4000000000000004</v>
      </c>
      <c r="AG766" s="8" t="s">
        <v>13084</v>
      </c>
      <c r="AH766" s="34">
        <v>895</v>
      </c>
      <c r="AI766" s="15">
        <v>61314</v>
      </c>
      <c r="AJ766" s="31">
        <f t="shared" si="23"/>
        <v>54876030</v>
      </c>
      <c r="AO766" s="11">
        <v>0.33</v>
      </c>
      <c r="AP766" s="8">
        <v>4.4000000000000004</v>
      </c>
      <c r="BG766" s="8" t="s">
        <v>13518</v>
      </c>
      <c r="BH766" s="8">
        <v>4.4000000000000004</v>
      </c>
      <c r="BK766" s="8" t="s">
        <v>13518</v>
      </c>
      <c r="BL766" s="11">
        <v>0.33</v>
      </c>
    </row>
    <row r="767" spans="2:64">
      <c r="B767" t="s">
        <v>6299</v>
      </c>
      <c r="C767" t="str">
        <f>LEFT(Table2[[#This Row],[Category]], FIND("|", B767 &amp; "|") - 1)</f>
        <v>OfficeProducts</v>
      </c>
      <c r="D767" s="1">
        <v>0.2</v>
      </c>
      <c r="F767" s="8" t="s">
        <v>11211</v>
      </c>
      <c r="G767" s="8" t="str">
        <f t="shared" si="22"/>
        <v>MR. BRAND Portable</v>
      </c>
      <c r="H767" s="11">
        <v>0.77</v>
      </c>
      <c r="M767" s="9" t="s">
        <v>6297</v>
      </c>
      <c r="N767" s="10">
        <v>4.3</v>
      </c>
      <c r="R767" s="8"/>
      <c r="T767" t="s">
        <v>13518</v>
      </c>
      <c r="W767" s="16">
        <v>1990</v>
      </c>
      <c r="X767" s="8">
        <v>4.3</v>
      </c>
      <c r="AG767" s="8" t="s">
        <v>13084</v>
      </c>
      <c r="AH767" s="34">
        <v>2595</v>
      </c>
      <c r="AI767" s="15">
        <v>20398</v>
      </c>
      <c r="AJ767" s="31">
        <f t="shared" si="23"/>
        <v>52932810</v>
      </c>
      <c r="AO767" s="11">
        <v>0.23</v>
      </c>
      <c r="AP767" s="8">
        <v>4.3</v>
      </c>
      <c r="BG767" s="10" t="s">
        <v>13518</v>
      </c>
      <c r="BH767" s="8">
        <v>4.3</v>
      </c>
      <c r="BK767" s="10" t="s">
        <v>13518</v>
      </c>
      <c r="BL767" s="11">
        <v>0.23</v>
      </c>
    </row>
    <row r="768" spans="2:64">
      <c r="B768" t="s">
        <v>2933</v>
      </c>
      <c r="C768" t="str">
        <f>LEFT(Table2[[#This Row],[Category]], FIND("|", B768 &amp; "|") - 1)</f>
        <v>Electronics</v>
      </c>
      <c r="D768" s="1">
        <v>0.74</v>
      </c>
      <c r="F768" s="10" t="s">
        <v>11100</v>
      </c>
      <c r="G768" s="8" t="str">
        <f t="shared" si="22"/>
        <v>Multifunctional 2 in</v>
      </c>
      <c r="H768" s="12">
        <v>0.56000000000000005</v>
      </c>
      <c r="M768" s="7" t="s">
        <v>4107</v>
      </c>
      <c r="N768" s="8">
        <v>4</v>
      </c>
      <c r="R768" s="8"/>
      <c r="T768" t="s">
        <v>13518</v>
      </c>
      <c r="W768" s="16">
        <v>1495</v>
      </c>
      <c r="X768" s="8">
        <v>4.5</v>
      </c>
      <c r="AG768" s="8" t="s">
        <v>13084</v>
      </c>
      <c r="AH768" s="34">
        <v>1995</v>
      </c>
      <c r="AI768" s="15">
        <v>10541</v>
      </c>
      <c r="AJ768" s="31">
        <f t="shared" si="23"/>
        <v>21029295</v>
      </c>
      <c r="AO768" s="11">
        <v>0.25</v>
      </c>
      <c r="AP768" s="8">
        <v>4.5</v>
      </c>
      <c r="BG768" s="8" t="s">
        <v>13518</v>
      </c>
      <c r="BH768" s="8">
        <v>4.5</v>
      </c>
      <c r="BK768" s="8" t="s">
        <v>13518</v>
      </c>
      <c r="BL768" s="11">
        <v>0.25</v>
      </c>
    </row>
    <row r="769" spans="2:64">
      <c r="B769" t="s">
        <v>13091</v>
      </c>
      <c r="C769" t="str">
        <f>LEFT(Table2[[#This Row],[Category]], FIND("|", B769 &amp; "|") - 1)</f>
        <v>Computer&amp;Accessories</v>
      </c>
      <c r="D769" s="1">
        <v>0.6</v>
      </c>
      <c r="F769" s="10" t="s">
        <v>13158</v>
      </c>
      <c r="G769" s="8" t="str">
        <f t="shared" si="22"/>
        <v>Myvn 30W Warp/20W</v>
      </c>
      <c r="H769" s="12">
        <v>0.67</v>
      </c>
      <c r="M769" s="9" t="s">
        <v>6311</v>
      </c>
      <c r="N769" s="10">
        <v>4.3</v>
      </c>
      <c r="R769" s="8"/>
      <c r="T769" t="s">
        <v>13518</v>
      </c>
      <c r="W769" s="16">
        <v>1995</v>
      </c>
      <c r="X769" s="8">
        <v>4.5999999999999996</v>
      </c>
      <c r="AG769" s="8" t="s">
        <v>13084</v>
      </c>
      <c r="AH769" s="34">
        <v>2895</v>
      </c>
      <c r="AI769" s="15">
        <v>10760</v>
      </c>
      <c r="AJ769" s="31">
        <f t="shared" si="23"/>
        <v>31150200</v>
      </c>
      <c r="AO769" s="11">
        <v>0.31</v>
      </c>
      <c r="AP769" s="8">
        <v>4.5999999999999996</v>
      </c>
      <c r="BG769" s="10" t="s">
        <v>13518</v>
      </c>
      <c r="BH769" s="8">
        <v>4.5999999999999996</v>
      </c>
      <c r="BK769" s="10" t="s">
        <v>13518</v>
      </c>
      <c r="BL769" s="11">
        <v>0.31</v>
      </c>
    </row>
    <row r="770" spans="2:64">
      <c r="B770" t="s">
        <v>13084</v>
      </c>
      <c r="C770" t="str">
        <f>LEFT(Table2[[#This Row],[Category]], FIND("|", B770 &amp; "|") - 1)</f>
        <v>Computer&amp;Accessories</v>
      </c>
      <c r="D770" s="1">
        <v>0.25</v>
      </c>
      <c r="F770" s="8" t="s">
        <v>1819</v>
      </c>
      <c r="G770" s="8" t="str">
        <f t="shared" ref="G770:G833" si="24">LEFT(F770,FIND(" ",F770,FIND(" ",F770,FIND(" ",F770)+1)+1)-1)</f>
        <v>MYVN LTG to</v>
      </c>
      <c r="H770" s="11">
        <v>0.75</v>
      </c>
      <c r="M770" s="7" t="s">
        <v>257</v>
      </c>
      <c r="N770" s="8">
        <v>4</v>
      </c>
      <c r="R770" s="8"/>
      <c r="T770" t="s">
        <v>13518</v>
      </c>
      <c r="W770" s="8">
        <v>745</v>
      </c>
      <c r="X770" s="8">
        <v>4</v>
      </c>
      <c r="AG770" s="8" t="s">
        <v>13083</v>
      </c>
      <c r="AH770" s="34">
        <v>795</v>
      </c>
      <c r="AI770" s="15">
        <v>13797</v>
      </c>
      <c r="AJ770" s="31">
        <f t="shared" si="23"/>
        <v>10968615</v>
      </c>
      <c r="AO770" s="11">
        <v>0.06</v>
      </c>
      <c r="AP770" s="8">
        <v>4</v>
      </c>
      <c r="BG770" s="8" t="s">
        <v>13518</v>
      </c>
      <c r="BH770" s="8">
        <v>4</v>
      </c>
      <c r="BK770" s="8" t="s">
        <v>13518</v>
      </c>
      <c r="BL770" s="11">
        <v>0.06</v>
      </c>
    </row>
    <row r="771" spans="2:64">
      <c r="B771" t="s">
        <v>13114</v>
      </c>
      <c r="C771" t="str">
        <f>LEFT(Table2[[#This Row],[Category]], FIND("|", B771 &amp; "|") - 1)</f>
        <v>Computer&amp;Accessories</v>
      </c>
      <c r="D771" s="1">
        <v>0.66</v>
      </c>
      <c r="F771" s="8" t="s">
        <v>4215</v>
      </c>
      <c r="G771" s="8" t="str">
        <f t="shared" si="24"/>
        <v>Newly Launched Boult</v>
      </c>
      <c r="H771" s="11">
        <v>0.76</v>
      </c>
      <c r="M771" s="9" t="s">
        <v>6323</v>
      </c>
      <c r="N771" s="10">
        <v>4.4000000000000004</v>
      </c>
      <c r="R771" s="8"/>
      <c r="T771" t="s">
        <v>13518</v>
      </c>
      <c r="W771" s="16">
        <v>2640</v>
      </c>
      <c r="X771" s="8">
        <v>4.5</v>
      </c>
      <c r="AG771" s="8" t="s">
        <v>13084</v>
      </c>
      <c r="AH771" s="34">
        <v>3195</v>
      </c>
      <c r="AI771" s="15">
        <v>16146</v>
      </c>
      <c r="AJ771" s="31">
        <f t="shared" ref="AJ771:AJ834" si="25">PRODUCT(AH771,AI771)</f>
        <v>51586470</v>
      </c>
      <c r="AO771" s="11">
        <v>0.17</v>
      </c>
      <c r="AP771" s="8">
        <v>4.5</v>
      </c>
      <c r="BG771" s="10" t="s">
        <v>13518</v>
      </c>
      <c r="BH771" s="8">
        <v>4.5</v>
      </c>
      <c r="BK771" s="10" t="s">
        <v>13518</v>
      </c>
      <c r="BL771" s="11">
        <v>0.17</v>
      </c>
    </row>
    <row r="772" spans="2:64">
      <c r="B772" t="s">
        <v>13094</v>
      </c>
      <c r="C772" t="str">
        <f>LEFT(Table2[[#This Row],[Category]], FIND("|", B772 &amp; "|") - 1)</f>
        <v>Computer&amp;Accessories</v>
      </c>
      <c r="D772" s="1">
        <v>0.39</v>
      </c>
      <c r="F772" s="10" t="s">
        <v>11964</v>
      </c>
      <c r="G772" s="8" t="str">
        <f t="shared" si="24"/>
        <v>NEXOMS Instant Heating</v>
      </c>
      <c r="H772" s="12">
        <v>0.28999999999999998</v>
      </c>
      <c r="M772" s="7" t="s">
        <v>6334</v>
      </c>
      <c r="N772" s="8">
        <v>4</v>
      </c>
      <c r="R772" s="8"/>
      <c r="T772" t="s">
        <v>13518</v>
      </c>
      <c r="W772" s="16">
        <v>2595</v>
      </c>
      <c r="X772" s="8">
        <v>4.4000000000000004</v>
      </c>
      <c r="AG772" s="8" t="s">
        <v>13084</v>
      </c>
      <c r="AH772" s="34">
        <v>3295</v>
      </c>
      <c r="AI772" s="15">
        <v>22618</v>
      </c>
      <c r="AJ772" s="31">
        <f t="shared" si="25"/>
        <v>74526310</v>
      </c>
      <c r="AO772" s="11">
        <v>0.21</v>
      </c>
      <c r="AP772" s="8">
        <v>4.4000000000000004</v>
      </c>
      <c r="BG772" s="8" t="s">
        <v>13518</v>
      </c>
      <c r="BH772" s="8">
        <v>4.4000000000000004</v>
      </c>
      <c r="BK772" s="8" t="s">
        <v>13518</v>
      </c>
      <c r="BL772" s="11">
        <v>0.21</v>
      </c>
    </row>
    <row r="773" spans="2:64">
      <c r="B773" t="s">
        <v>13084</v>
      </c>
      <c r="C773" t="str">
        <f>LEFT(Table2[[#This Row],[Category]], FIND("|", B773 &amp; "|") - 1)</f>
        <v>Computer&amp;Accessories</v>
      </c>
      <c r="D773" s="1">
        <v>0.7</v>
      </c>
      <c r="F773" s="10" t="s">
        <v>12950</v>
      </c>
      <c r="G773" s="8" t="str">
        <f t="shared" si="24"/>
        <v>NGI Store 2</v>
      </c>
      <c r="H773" s="12">
        <v>0.8</v>
      </c>
      <c r="M773" s="9" t="s">
        <v>277</v>
      </c>
      <c r="N773" s="10">
        <v>4.3</v>
      </c>
      <c r="R773" s="8"/>
      <c r="T773" t="s">
        <v>13518</v>
      </c>
      <c r="W773" s="10">
        <v>799</v>
      </c>
      <c r="X773" s="10">
        <v>4.4000000000000004</v>
      </c>
      <c r="AG773" s="10" t="s">
        <v>13084</v>
      </c>
      <c r="AH773" s="35">
        <v>1295</v>
      </c>
      <c r="AI773" s="14">
        <v>34852</v>
      </c>
      <c r="AJ773" s="31">
        <f t="shared" si="25"/>
        <v>45133340</v>
      </c>
      <c r="AO773" s="12">
        <v>0.38</v>
      </c>
      <c r="AP773" s="10">
        <v>4.4000000000000004</v>
      </c>
      <c r="BG773" s="10" t="s">
        <v>13518</v>
      </c>
      <c r="BH773" s="10">
        <v>4.4000000000000004</v>
      </c>
      <c r="BK773" s="10" t="s">
        <v>13518</v>
      </c>
      <c r="BL773" s="12">
        <v>0.38</v>
      </c>
    </row>
    <row r="774" spans="2:64">
      <c r="B774" t="s">
        <v>13111</v>
      </c>
      <c r="C774" t="str">
        <f>LEFT(Table2[[#This Row],[Category]], FIND("|", B774 &amp; "|") - 1)</f>
        <v>Computer&amp;Accessories</v>
      </c>
      <c r="D774" s="1">
        <v>0.6</v>
      </c>
      <c r="F774" s="10" t="s">
        <v>11502</v>
      </c>
      <c r="G774" s="8" t="str">
        <f t="shared" si="24"/>
        <v>Nirdambhay Mini Bag</v>
      </c>
      <c r="H774" s="12">
        <v>0.56999999999999995</v>
      </c>
      <c r="M774" s="7" t="s">
        <v>6345</v>
      </c>
      <c r="N774" s="8">
        <v>3.3</v>
      </c>
      <c r="R774" s="8"/>
      <c r="T774" t="s">
        <v>13518</v>
      </c>
      <c r="W774" s="8">
        <v>699</v>
      </c>
      <c r="X774" s="8">
        <v>4.5</v>
      </c>
      <c r="AG774" s="8" t="s">
        <v>13084</v>
      </c>
      <c r="AH774" s="34">
        <v>995</v>
      </c>
      <c r="AI774" s="15">
        <v>54405</v>
      </c>
      <c r="AJ774" s="31">
        <f t="shared" si="25"/>
        <v>54132975</v>
      </c>
      <c r="AO774" s="11">
        <v>0.3</v>
      </c>
      <c r="AP774" s="8">
        <v>4.5</v>
      </c>
      <c r="BG774" s="8" t="s">
        <v>13518</v>
      </c>
      <c r="BH774" s="8">
        <v>4.5</v>
      </c>
      <c r="BK774" s="8" t="s">
        <v>13518</v>
      </c>
      <c r="BL774" s="11">
        <v>0.3</v>
      </c>
    </row>
    <row r="775" spans="2:64">
      <c r="B775" t="s">
        <v>3051</v>
      </c>
      <c r="C775" t="str">
        <f>LEFT(Table2[[#This Row],[Category]], FIND("|", B775 &amp; "|") - 1)</f>
        <v>Electronics</v>
      </c>
      <c r="D775" s="1">
        <v>0.8</v>
      </c>
      <c r="F775" s="10" t="s">
        <v>2643</v>
      </c>
      <c r="G775" s="8" t="str">
        <f t="shared" si="24"/>
        <v>NK STAR 950</v>
      </c>
      <c r="H775" s="12">
        <v>0.78</v>
      </c>
      <c r="M775" s="9" t="s">
        <v>6355</v>
      </c>
      <c r="N775" s="10">
        <v>3.7</v>
      </c>
      <c r="R775" s="8"/>
      <c r="T775" t="s">
        <v>13518</v>
      </c>
      <c r="W775" s="16">
        <v>1295</v>
      </c>
      <c r="X775" s="8">
        <v>4.5999999999999996</v>
      </c>
      <c r="AG775" s="8" t="s">
        <v>13084</v>
      </c>
      <c r="AH775" s="34">
        <v>1645</v>
      </c>
      <c r="AI775" s="15">
        <v>12375</v>
      </c>
      <c r="AJ775" s="31">
        <f t="shared" si="25"/>
        <v>20356875</v>
      </c>
      <c r="AO775" s="11">
        <v>0.21</v>
      </c>
      <c r="AP775" s="8">
        <v>4.5999999999999996</v>
      </c>
      <c r="BG775" s="10" t="s">
        <v>13518</v>
      </c>
      <c r="BH775" s="8">
        <v>4.5999999999999996</v>
      </c>
      <c r="BK775" s="10" t="s">
        <v>13518</v>
      </c>
      <c r="BL775" s="11">
        <v>0.21</v>
      </c>
    </row>
    <row r="776" spans="2:64">
      <c r="B776" t="s">
        <v>3480</v>
      </c>
      <c r="C776" t="str">
        <f>LEFT(Table2[[#This Row],[Category]], FIND("|", B776 &amp; "|") - 1)</f>
        <v>Electronics</v>
      </c>
      <c r="D776" s="1">
        <v>0.8</v>
      </c>
      <c r="F776" s="8" t="s">
        <v>12960</v>
      </c>
      <c r="G776" s="8" t="str">
        <f t="shared" si="24"/>
        <v>Noir Aqua -</v>
      </c>
      <c r="H776" s="11">
        <v>0.59</v>
      </c>
      <c r="M776" s="7" t="s">
        <v>6364</v>
      </c>
      <c r="N776" s="8">
        <v>4.0999999999999996</v>
      </c>
      <c r="R776" s="8"/>
      <c r="T776" t="s">
        <v>13518</v>
      </c>
      <c r="W776" s="16">
        <v>1295</v>
      </c>
      <c r="X776" s="8">
        <v>4.0999999999999996</v>
      </c>
      <c r="AG776" s="8" t="s">
        <v>13084</v>
      </c>
      <c r="AH776" s="34">
        <v>1795</v>
      </c>
      <c r="AI776" s="15">
        <v>25771</v>
      </c>
      <c r="AJ776" s="31">
        <f t="shared" si="25"/>
        <v>46258945</v>
      </c>
      <c r="AO776" s="11">
        <v>0.28000000000000003</v>
      </c>
      <c r="AP776" s="8">
        <v>4.0999999999999996</v>
      </c>
      <c r="BG776" s="8" t="s">
        <v>13518</v>
      </c>
      <c r="BH776" s="8">
        <v>4.0999999999999996</v>
      </c>
      <c r="BK776" s="8" t="s">
        <v>13518</v>
      </c>
      <c r="BL776" s="11">
        <v>0.28000000000000003</v>
      </c>
    </row>
    <row r="777" spans="2:64">
      <c r="B777" t="s">
        <v>13089</v>
      </c>
      <c r="C777" t="str">
        <f>LEFT(Table2[[#This Row],[Category]], FIND("|", B777 &amp; "|") - 1)</f>
        <v>Computer&amp;Accessories</v>
      </c>
      <c r="D777" s="1">
        <v>0.5</v>
      </c>
      <c r="F777" s="10" t="s">
        <v>4237</v>
      </c>
      <c r="G777" s="8" t="str">
        <f t="shared" si="24"/>
        <v>Noise Agile 2</v>
      </c>
      <c r="H777" s="12">
        <v>0.57999999999999996</v>
      </c>
      <c r="M777" s="9" t="s">
        <v>6373</v>
      </c>
      <c r="N777" s="10">
        <v>5</v>
      </c>
      <c r="R777" s="8"/>
      <c r="T777" t="s">
        <v>13517</v>
      </c>
      <c r="W777" s="13">
        <v>1495</v>
      </c>
      <c r="X777" s="10">
        <v>4.3</v>
      </c>
      <c r="AG777" s="10" t="s">
        <v>13084</v>
      </c>
      <c r="AH777" s="35">
        <v>1995</v>
      </c>
      <c r="AI777" s="14">
        <v>7241</v>
      </c>
      <c r="AJ777" s="31">
        <f t="shared" si="25"/>
        <v>14445795</v>
      </c>
      <c r="AO777" s="12">
        <v>0.25</v>
      </c>
      <c r="AP777" s="10">
        <v>4.3</v>
      </c>
      <c r="BG777" s="10" t="s">
        <v>13518</v>
      </c>
      <c r="BH777" s="10">
        <v>4.3</v>
      </c>
      <c r="BK777" s="10" t="s">
        <v>13518</v>
      </c>
      <c r="BL777" s="12">
        <v>0.25</v>
      </c>
    </row>
    <row r="778" spans="2:64">
      <c r="B778" t="s">
        <v>13115</v>
      </c>
      <c r="C778" t="str">
        <f>LEFT(Table2[[#This Row],[Category]], FIND("|", B778 &amp; "|") - 1)</f>
        <v>Computer&amp;Accessories</v>
      </c>
      <c r="D778" s="1">
        <v>0.49</v>
      </c>
      <c r="F778" s="8" t="s">
        <v>5773</v>
      </c>
      <c r="G778" s="8" t="str">
        <f t="shared" si="24"/>
        <v>Noise Buds Vs104</v>
      </c>
      <c r="H778" s="11">
        <v>0.63</v>
      </c>
      <c r="M778" s="7" t="s">
        <v>6383</v>
      </c>
      <c r="N778" s="8">
        <v>4.5</v>
      </c>
      <c r="R778" s="8"/>
      <c r="T778" t="s">
        <v>13517</v>
      </c>
      <c r="W778" s="16">
        <v>1345</v>
      </c>
      <c r="X778" s="8">
        <v>4.2</v>
      </c>
      <c r="AG778" s="8" t="s">
        <v>13084</v>
      </c>
      <c r="AH778" s="34">
        <v>2295</v>
      </c>
      <c r="AI778" s="15">
        <v>17413</v>
      </c>
      <c r="AJ778" s="31">
        <f t="shared" si="25"/>
        <v>39962835</v>
      </c>
      <c r="AO778" s="11">
        <v>0.41</v>
      </c>
      <c r="AP778" s="8">
        <v>4.2</v>
      </c>
      <c r="BG778" s="8" t="s">
        <v>13517</v>
      </c>
      <c r="BH778" s="8">
        <v>4.2</v>
      </c>
      <c r="BK778" s="8" t="s">
        <v>13517</v>
      </c>
      <c r="BL778" s="11">
        <v>0.41</v>
      </c>
    </row>
    <row r="779" spans="2:64">
      <c r="B779" t="s">
        <v>13116</v>
      </c>
      <c r="C779" t="str">
        <f>LEFT(Table2[[#This Row],[Category]], FIND("|", B779 &amp; "|") - 1)</f>
        <v>Computer&amp;Accessories</v>
      </c>
      <c r="D779" s="1">
        <v>0.2</v>
      </c>
      <c r="F779" s="10" t="s">
        <v>6468</v>
      </c>
      <c r="G779" s="8" t="str">
        <f t="shared" si="24"/>
        <v>Noise Buds VS201</v>
      </c>
      <c r="H779" s="12">
        <v>0.56999999999999995</v>
      </c>
      <c r="M779" s="9" t="s">
        <v>6394</v>
      </c>
      <c r="N779" s="10">
        <v>3.9</v>
      </c>
      <c r="R779" s="8"/>
      <c r="T779" t="s">
        <v>13517</v>
      </c>
      <c r="W779" s="13">
        <v>1490</v>
      </c>
      <c r="X779" s="10">
        <v>4.5999999999999996</v>
      </c>
      <c r="AG779" s="10" t="s">
        <v>13084</v>
      </c>
      <c r="AH779" s="35">
        <v>2295</v>
      </c>
      <c r="AI779" s="14">
        <v>10652</v>
      </c>
      <c r="AJ779" s="31">
        <f t="shared" si="25"/>
        <v>24446340</v>
      </c>
      <c r="AO779" s="12">
        <v>0.35</v>
      </c>
      <c r="AP779" s="10">
        <v>4.5999999999999996</v>
      </c>
      <c r="BG779" s="10" t="s">
        <v>13517</v>
      </c>
      <c r="BH779" s="10">
        <v>4.5999999999999996</v>
      </c>
      <c r="BK779" s="10" t="s">
        <v>13517</v>
      </c>
      <c r="BL779" s="12">
        <v>0.35</v>
      </c>
    </row>
    <row r="780" spans="2:64">
      <c r="B780" t="s">
        <v>6258</v>
      </c>
      <c r="C780" t="str">
        <f>LEFT(Table2[[#This Row],[Category]], FIND("|", B780 &amp; "|") - 1)</f>
        <v>OfficeProducts</v>
      </c>
      <c r="D780" s="1">
        <v>0.31</v>
      </c>
      <c r="F780" s="10" t="s">
        <v>5959</v>
      </c>
      <c r="G780" s="8" t="str">
        <f t="shared" si="24"/>
        <v>Noise Buds VS402</v>
      </c>
      <c r="H780" s="12">
        <v>0.55000000000000004</v>
      </c>
      <c r="M780" s="7" t="s">
        <v>6405</v>
      </c>
      <c r="N780" s="8">
        <v>4.4000000000000004</v>
      </c>
      <c r="R780" s="8"/>
      <c r="T780" t="s">
        <v>13517</v>
      </c>
      <c r="W780" s="8">
        <v>299</v>
      </c>
      <c r="X780" s="8">
        <v>3.5</v>
      </c>
      <c r="AG780" s="8" t="s">
        <v>13083</v>
      </c>
      <c r="AH780" s="34">
        <v>1199</v>
      </c>
      <c r="AI780" s="15">
        <v>466</v>
      </c>
      <c r="AJ780" s="31">
        <f t="shared" si="25"/>
        <v>558734</v>
      </c>
      <c r="AO780" s="11">
        <v>0.75</v>
      </c>
      <c r="AP780" s="8">
        <v>3.5</v>
      </c>
      <c r="BG780" s="8" t="s">
        <v>13517</v>
      </c>
      <c r="BH780" s="8">
        <v>3.5</v>
      </c>
      <c r="BK780" s="8" t="s">
        <v>13517</v>
      </c>
      <c r="BL780" s="11">
        <v>0.75</v>
      </c>
    </row>
    <row r="781" spans="2:64">
      <c r="B781" t="s">
        <v>13089</v>
      </c>
      <c r="C781" t="str">
        <f>LEFT(Table2[[#This Row],[Category]], FIND("|", B781 &amp; "|") - 1)</f>
        <v>Computer&amp;Accessories</v>
      </c>
      <c r="D781" s="1">
        <v>0.66</v>
      </c>
      <c r="F781" s="8" t="s">
        <v>3276</v>
      </c>
      <c r="G781" s="8" t="str">
        <f t="shared" si="24"/>
        <v>Noise ColorFit Pro</v>
      </c>
      <c r="H781" s="11">
        <v>0.5</v>
      </c>
      <c r="M781" s="9" t="s">
        <v>6415</v>
      </c>
      <c r="N781" s="10">
        <v>4.0999999999999996</v>
      </c>
      <c r="R781" s="8"/>
      <c r="T781" t="s">
        <v>13517</v>
      </c>
      <c r="W781" s="8">
        <v>249</v>
      </c>
      <c r="X781" s="8">
        <v>3.8</v>
      </c>
      <c r="AG781" s="8" t="s">
        <v>13083</v>
      </c>
      <c r="AH781" s="34">
        <v>799</v>
      </c>
      <c r="AI781" s="15">
        <v>1079</v>
      </c>
      <c r="AJ781" s="31">
        <f t="shared" si="25"/>
        <v>862121</v>
      </c>
      <c r="AO781" s="11">
        <v>0.69</v>
      </c>
      <c r="AP781" s="8">
        <v>3.8</v>
      </c>
      <c r="BG781" s="10" t="s">
        <v>13517</v>
      </c>
      <c r="BH781" s="8">
        <v>3.8</v>
      </c>
      <c r="BK781" s="10" t="s">
        <v>13517</v>
      </c>
      <c r="BL781" s="11">
        <v>0.69</v>
      </c>
    </row>
    <row r="782" spans="2:64">
      <c r="B782" t="s">
        <v>3051</v>
      </c>
      <c r="C782" t="str">
        <f>LEFT(Table2[[#This Row],[Category]], FIND("|", B782 &amp; "|") - 1)</f>
        <v>Electronics</v>
      </c>
      <c r="D782" s="1">
        <v>0.85</v>
      </c>
      <c r="F782" s="10" t="s">
        <v>4040</v>
      </c>
      <c r="G782" s="8" t="str">
        <f t="shared" si="24"/>
        <v>Noise ColorFit Pro</v>
      </c>
      <c r="H782" s="12">
        <v>0.44</v>
      </c>
      <c r="M782" s="7" t="s">
        <v>6425</v>
      </c>
      <c r="N782" s="8">
        <v>3.6</v>
      </c>
      <c r="R782" s="8"/>
      <c r="T782" t="s">
        <v>13304</v>
      </c>
      <c r="W782" s="8">
        <v>299</v>
      </c>
      <c r="X782" s="8">
        <v>3.7</v>
      </c>
      <c r="AG782" s="8" t="s">
        <v>13083</v>
      </c>
      <c r="AH782" s="34">
        <v>1199</v>
      </c>
      <c r="AI782" s="15">
        <v>490</v>
      </c>
      <c r="AJ782" s="31">
        <f t="shared" si="25"/>
        <v>587510</v>
      </c>
      <c r="AO782" s="11">
        <v>0.75</v>
      </c>
      <c r="AP782" s="8">
        <v>3.7</v>
      </c>
      <c r="BG782" s="8" t="s">
        <v>13517</v>
      </c>
      <c r="BH782" s="8">
        <v>3.7</v>
      </c>
      <c r="BK782" s="8" t="s">
        <v>13517</v>
      </c>
      <c r="BL782" s="11">
        <v>0.75</v>
      </c>
    </row>
    <row r="783" spans="2:64">
      <c r="B783" t="s">
        <v>13090</v>
      </c>
      <c r="C783" t="str">
        <f>LEFT(Table2[[#This Row],[Category]], FIND("|", B783 &amp; "|") - 1)</f>
        <v>Computer&amp;Accessories</v>
      </c>
      <c r="D783" s="1">
        <v>0.85</v>
      </c>
      <c r="F783" s="8" t="s">
        <v>4200</v>
      </c>
      <c r="G783" s="8" t="str">
        <f t="shared" si="24"/>
        <v>Noise ColorFit Pro</v>
      </c>
      <c r="H783" s="11">
        <v>0.7</v>
      </c>
      <c r="M783" s="9" t="s">
        <v>6435</v>
      </c>
      <c r="N783" s="10">
        <v>3.8</v>
      </c>
      <c r="R783" s="8"/>
      <c r="T783" t="s">
        <v>13305</v>
      </c>
      <c r="W783" s="10">
        <v>299</v>
      </c>
      <c r="X783" s="10">
        <v>3.9</v>
      </c>
      <c r="AG783" s="10" t="s">
        <v>13083</v>
      </c>
      <c r="AH783" s="35">
        <v>1199</v>
      </c>
      <c r="AI783" s="14">
        <v>1193</v>
      </c>
      <c r="AJ783" s="31">
        <f t="shared" si="25"/>
        <v>1430407</v>
      </c>
      <c r="AO783" s="12">
        <v>0.75</v>
      </c>
      <c r="AP783" s="10">
        <v>3.9</v>
      </c>
      <c r="BG783" s="10" t="s">
        <v>13304</v>
      </c>
      <c r="BH783" s="10">
        <v>3.9</v>
      </c>
      <c r="BK783" s="10" t="s">
        <v>13304</v>
      </c>
      <c r="BL783" s="12">
        <v>0.75</v>
      </c>
    </row>
    <row r="784" spans="2:64">
      <c r="B784" t="s">
        <v>13091</v>
      </c>
      <c r="C784" t="str">
        <f>LEFT(Table2[[#This Row],[Category]], FIND("|", B784 &amp; "|") - 1)</f>
        <v>Computer&amp;Accessories</v>
      </c>
      <c r="D784" s="1">
        <v>0.73</v>
      </c>
      <c r="F784" s="10" t="s">
        <v>6098</v>
      </c>
      <c r="G784" s="8" t="str">
        <f t="shared" si="24"/>
        <v>Noise ColorFit Pro</v>
      </c>
      <c r="H784" s="12">
        <v>0.7</v>
      </c>
      <c r="M784" s="7" t="s">
        <v>6445</v>
      </c>
      <c r="N784" s="8">
        <v>3.6</v>
      </c>
      <c r="R784" s="8"/>
      <c r="T784" t="s">
        <v>13593</v>
      </c>
      <c r="W784" s="8">
        <v>399</v>
      </c>
      <c r="X784" s="8">
        <v>3.3</v>
      </c>
      <c r="AG784" s="8" t="s">
        <v>13083</v>
      </c>
      <c r="AH784" s="34">
        <v>999</v>
      </c>
      <c r="AI784" s="15">
        <v>23</v>
      </c>
      <c r="AJ784" s="31">
        <f t="shared" si="25"/>
        <v>22977</v>
      </c>
      <c r="AO784" s="11">
        <v>0.6</v>
      </c>
      <c r="AP784" s="8">
        <v>3.3</v>
      </c>
      <c r="BG784" s="8" t="s">
        <v>13305</v>
      </c>
      <c r="BH784" s="8">
        <v>3.3</v>
      </c>
      <c r="BK784" s="8" t="s">
        <v>13305</v>
      </c>
      <c r="BL784" s="11">
        <v>0.6</v>
      </c>
    </row>
    <row r="785" spans="2:64">
      <c r="B785" t="s">
        <v>13107</v>
      </c>
      <c r="C785" t="str">
        <f>LEFT(Table2[[#This Row],[Category]], FIND("|", B785 &amp; "|") - 1)</f>
        <v>Computer&amp;Accessories</v>
      </c>
      <c r="D785" s="1">
        <v>0.1</v>
      </c>
      <c r="F785" s="10" t="s">
        <v>3157</v>
      </c>
      <c r="G785" s="8" t="str">
        <f t="shared" si="24"/>
        <v>Noise ColorFit Pulse</v>
      </c>
      <c r="H785" s="12">
        <v>0.6</v>
      </c>
      <c r="M785" s="9" t="s">
        <v>6455</v>
      </c>
      <c r="N785" s="10">
        <v>4.2</v>
      </c>
      <c r="R785" s="8"/>
      <c r="T785" t="s">
        <v>13594</v>
      </c>
      <c r="W785" s="8">
        <v>499</v>
      </c>
      <c r="X785" s="8">
        <v>3.9</v>
      </c>
      <c r="AG785" s="8" t="s">
        <v>13142</v>
      </c>
      <c r="AH785" s="34">
        <v>1299</v>
      </c>
      <c r="AI785" s="15">
        <v>65</v>
      </c>
      <c r="AJ785" s="31">
        <f t="shared" si="25"/>
        <v>84435</v>
      </c>
      <c r="AO785" s="11">
        <v>0.62</v>
      </c>
      <c r="AP785" s="8">
        <v>3.9</v>
      </c>
      <c r="BG785" s="10" t="s">
        <v>13593</v>
      </c>
      <c r="BH785" s="8">
        <v>3.9</v>
      </c>
      <c r="BK785" s="10" t="s">
        <v>13593</v>
      </c>
      <c r="BL785" s="11">
        <v>0.62</v>
      </c>
    </row>
    <row r="786" spans="2:64">
      <c r="B786" t="s">
        <v>13084</v>
      </c>
      <c r="C786" t="str">
        <f>LEFT(Table2[[#This Row],[Category]], FIND("|", B786 &amp; "|") - 1)</f>
        <v>Computer&amp;Accessories</v>
      </c>
      <c r="D786" s="1">
        <v>0.51</v>
      </c>
      <c r="F786" s="8" t="s">
        <v>3384</v>
      </c>
      <c r="G786" s="8" t="str">
        <f t="shared" si="24"/>
        <v>Noise ColorFit Pulse</v>
      </c>
      <c r="H786" s="11">
        <v>0.5</v>
      </c>
      <c r="M786" s="7" t="s">
        <v>267</v>
      </c>
      <c r="N786" s="8">
        <v>4.4000000000000004</v>
      </c>
      <c r="R786" s="8"/>
      <c r="T786" t="s">
        <v>13306</v>
      </c>
      <c r="W786" s="8">
        <v>929</v>
      </c>
      <c r="X786" s="8">
        <v>3.7</v>
      </c>
      <c r="AG786" s="8" t="s">
        <v>13142</v>
      </c>
      <c r="AH786" s="34">
        <v>2199</v>
      </c>
      <c r="AI786" s="15">
        <v>4</v>
      </c>
      <c r="AJ786" s="31">
        <f t="shared" si="25"/>
        <v>8796</v>
      </c>
      <c r="AO786" s="11">
        <v>0.57999999999999996</v>
      </c>
      <c r="AP786" s="8">
        <v>3.7</v>
      </c>
      <c r="BG786" s="8" t="s">
        <v>13594</v>
      </c>
      <c r="BH786" s="8">
        <v>3.7</v>
      </c>
      <c r="BK786" s="8" t="s">
        <v>13594</v>
      </c>
      <c r="BL786" s="11">
        <v>0.57999999999999996</v>
      </c>
    </row>
    <row r="787" spans="2:64">
      <c r="B787" t="s">
        <v>3051</v>
      </c>
      <c r="C787" t="str">
        <f>LEFT(Table2[[#This Row],[Category]], FIND("|", B787 &amp; "|") - 1)</f>
        <v>Electronics</v>
      </c>
      <c r="D787" s="1">
        <v>0.56999999999999995</v>
      </c>
      <c r="F787" s="8" t="s">
        <v>3772</v>
      </c>
      <c r="G787" s="8" t="str">
        <f t="shared" si="24"/>
        <v>Noise ColorFit Pulse</v>
      </c>
      <c r="H787" s="11">
        <v>0.68</v>
      </c>
      <c r="M787" s="9" t="s">
        <v>6467</v>
      </c>
      <c r="N787" s="10">
        <v>3.8</v>
      </c>
      <c r="R787" s="8"/>
      <c r="T787" t="s">
        <v>13306</v>
      </c>
      <c r="W787" s="8">
        <v>399</v>
      </c>
      <c r="X787" s="8">
        <v>3.9</v>
      </c>
      <c r="AG787" s="8" t="s">
        <v>13083</v>
      </c>
      <c r="AH787" s="34">
        <v>399</v>
      </c>
      <c r="AI787" s="15">
        <v>1951</v>
      </c>
      <c r="AJ787" s="31">
        <f t="shared" si="25"/>
        <v>778449</v>
      </c>
      <c r="AO787" s="11">
        <v>0</v>
      </c>
      <c r="AP787" s="8">
        <v>3.9</v>
      </c>
      <c r="BG787" s="10" t="s">
        <v>13306</v>
      </c>
      <c r="BH787" s="8">
        <v>3.9</v>
      </c>
      <c r="BK787" s="10" t="s">
        <v>13306</v>
      </c>
      <c r="BL787" s="11">
        <v>0</v>
      </c>
    </row>
    <row r="788" spans="2:64">
      <c r="B788" t="s">
        <v>13100</v>
      </c>
      <c r="C788" t="str">
        <f>LEFT(Table2[[#This Row],[Category]], FIND("|", B788 &amp; "|") - 1)</f>
        <v>Computer&amp;Accessories</v>
      </c>
      <c r="D788" s="1">
        <v>0.77</v>
      </c>
      <c r="F788" s="10" t="s">
        <v>4707</v>
      </c>
      <c r="G788" s="8" t="str">
        <f t="shared" si="24"/>
        <v>Noise ColorFit Pulse</v>
      </c>
      <c r="H788" s="12">
        <v>0.5</v>
      </c>
      <c r="M788" s="7" t="s">
        <v>6477</v>
      </c>
      <c r="N788" s="8">
        <v>4.2</v>
      </c>
      <c r="R788" s="8"/>
      <c r="T788" t="s">
        <v>13307</v>
      </c>
      <c r="W788" s="8">
        <v>655</v>
      </c>
      <c r="X788" s="8">
        <v>3.2</v>
      </c>
      <c r="AG788" s="8" t="s">
        <v>13083</v>
      </c>
      <c r="AH788" s="34">
        <v>1099</v>
      </c>
      <c r="AI788" s="15">
        <v>285</v>
      </c>
      <c r="AJ788" s="31">
        <f t="shared" si="25"/>
        <v>313215</v>
      </c>
      <c r="AO788" s="11">
        <v>0.4</v>
      </c>
      <c r="AP788" s="8">
        <v>3.2</v>
      </c>
      <c r="BG788" s="8" t="s">
        <v>13306</v>
      </c>
      <c r="BH788" s="8">
        <v>3.2</v>
      </c>
      <c r="BK788" s="8" t="s">
        <v>13306</v>
      </c>
      <c r="BL788" s="11">
        <v>0.4</v>
      </c>
    </row>
    <row r="789" spans="2:64">
      <c r="B789" t="s">
        <v>6489</v>
      </c>
      <c r="C789" t="str">
        <f>LEFT(Table2[[#This Row],[Category]], FIND("|", B789 &amp; "|") - 1)</f>
        <v>Electronics</v>
      </c>
      <c r="D789" s="1">
        <v>0.76</v>
      </c>
      <c r="F789" s="10" t="s">
        <v>4399</v>
      </c>
      <c r="G789" s="8" t="str">
        <f t="shared" si="24"/>
        <v>Noise ColorFit Ultra</v>
      </c>
      <c r="H789" s="12">
        <v>0.56999999999999995</v>
      </c>
      <c r="M789" s="9" t="s">
        <v>6487</v>
      </c>
      <c r="N789" s="10">
        <v>4.3</v>
      </c>
      <c r="R789" s="8"/>
      <c r="T789" t="s">
        <v>13308</v>
      </c>
      <c r="W789" s="8">
        <v>115</v>
      </c>
      <c r="X789" s="8">
        <v>3.3</v>
      </c>
      <c r="AG789" s="8" t="s">
        <v>13084</v>
      </c>
      <c r="AH789" s="34">
        <v>999</v>
      </c>
      <c r="AI789" s="15">
        <v>5692</v>
      </c>
      <c r="AJ789" s="31">
        <f t="shared" si="25"/>
        <v>5686308</v>
      </c>
      <c r="AO789" s="11">
        <v>0.88</v>
      </c>
      <c r="AP789" s="8">
        <v>3.3</v>
      </c>
      <c r="BG789" s="10" t="s">
        <v>13307</v>
      </c>
      <c r="BH789" s="8">
        <v>3.3</v>
      </c>
      <c r="BK789" s="10" t="s">
        <v>13307</v>
      </c>
      <c r="BL789" s="11">
        <v>0.88</v>
      </c>
    </row>
    <row r="790" spans="2:64">
      <c r="B790" t="s">
        <v>6500</v>
      </c>
      <c r="C790" t="str">
        <f>LEFT(Table2[[#This Row],[Category]], FIND("|", B790 &amp; "|") - 1)</f>
        <v>Electronics</v>
      </c>
      <c r="D790" s="1">
        <v>0.44</v>
      </c>
      <c r="F790" s="10" t="s">
        <v>4568</v>
      </c>
      <c r="G790" s="8" t="str">
        <f t="shared" si="24"/>
        <v>Noise ColorFit Ultra</v>
      </c>
      <c r="H790" s="12">
        <v>0.43</v>
      </c>
      <c r="M790" s="7" t="s">
        <v>6498</v>
      </c>
      <c r="N790" s="8">
        <v>4.4000000000000004</v>
      </c>
      <c r="R790" s="8"/>
      <c r="T790" t="s">
        <v>13309</v>
      </c>
      <c r="W790" s="8">
        <v>199</v>
      </c>
      <c r="X790" s="8">
        <v>4.3</v>
      </c>
      <c r="AG790" s="8" t="s">
        <v>13084</v>
      </c>
      <c r="AH790" s="34">
        <v>999</v>
      </c>
      <c r="AI790" s="15">
        <v>87</v>
      </c>
      <c r="AJ790" s="31">
        <f t="shared" si="25"/>
        <v>86913</v>
      </c>
      <c r="AO790" s="11">
        <v>0.8</v>
      </c>
      <c r="AP790" s="8">
        <v>4.3</v>
      </c>
      <c r="BG790" s="8" t="s">
        <v>13308</v>
      </c>
      <c r="BH790" s="8">
        <v>4.3</v>
      </c>
      <c r="BK790" s="8" t="s">
        <v>13308</v>
      </c>
      <c r="BL790" s="11">
        <v>0.8</v>
      </c>
    </row>
    <row r="791" spans="2:64">
      <c r="B791" t="s">
        <v>6511</v>
      </c>
      <c r="C791" t="str">
        <f>LEFT(Table2[[#This Row],[Category]], FIND("|", B791 &amp; "|") - 1)</f>
        <v>Electronics</v>
      </c>
      <c r="D791" s="1">
        <v>0.51</v>
      </c>
      <c r="F791" s="8" t="s">
        <v>7168</v>
      </c>
      <c r="G791" s="8" t="str">
        <f t="shared" si="24"/>
        <v>Noise ColorFit Ultra</v>
      </c>
      <c r="H791" s="11">
        <v>0.57999999999999996</v>
      </c>
      <c r="M791" s="9" t="s">
        <v>6509</v>
      </c>
      <c r="N791" s="10">
        <v>4.0999999999999996</v>
      </c>
      <c r="R791" s="8"/>
      <c r="T791" t="s">
        <v>13309</v>
      </c>
      <c r="W791" s="8">
        <v>999</v>
      </c>
      <c r="X791" s="8">
        <v>4.0999999999999996</v>
      </c>
      <c r="AG791" s="8" t="s">
        <v>13142</v>
      </c>
      <c r="AH791" s="34">
        <v>1490</v>
      </c>
      <c r="AI791" s="15">
        <v>12999</v>
      </c>
      <c r="AJ791" s="31">
        <f t="shared" si="25"/>
        <v>19368510</v>
      </c>
      <c r="AO791" s="11">
        <v>0.33</v>
      </c>
      <c r="AP791" s="8">
        <v>4.0999999999999996</v>
      </c>
      <c r="BG791" s="10" t="s">
        <v>13309</v>
      </c>
      <c r="BH791" s="8">
        <v>4.0999999999999996</v>
      </c>
      <c r="BK791" s="10" t="s">
        <v>13309</v>
      </c>
      <c r="BL791" s="11">
        <v>0.33</v>
      </c>
    </row>
    <row r="792" spans="2:64">
      <c r="B792" t="s">
        <v>6258</v>
      </c>
      <c r="C792" t="str">
        <f>LEFT(Table2[[#This Row],[Category]], FIND("|", B792 &amp; "|") - 1)</f>
        <v>OfficeProducts</v>
      </c>
      <c r="D792" s="1">
        <v>0.22</v>
      </c>
      <c r="F792" s="8" t="s">
        <v>7589</v>
      </c>
      <c r="G792" s="8" t="str">
        <f t="shared" si="24"/>
        <v>Noise ColorFit Ultra</v>
      </c>
      <c r="H792" s="11">
        <v>0.57999999999999996</v>
      </c>
      <c r="M792" s="7" t="s">
        <v>6520</v>
      </c>
      <c r="N792" s="8">
        <v>4.4000000000000004</v>
      </c>
      <c r="R792" s="8"/>
      <c r="T792" t="s">
        <v>13310</v>
      </c>
      <c r="W792" s="8">
        <v>247</v>
      </c>
      <c r="X792" s="8">
        <v>3.9</v>
      </c>
      <c r="AG792" s="8" t="s">
        <v>13083</v>
      </c>
      <c r="AH792" s="34">
        <v>399</v>
      </c>
      <c r="AI792" s="15">
        <v>200</v>
      </c>
      <c r="AJ792" s="31">
        <f t="shared" si="25"/>
        <v>79800</v>
      </c>
      <c r="AO792" s="11">
        <v>0.38</v>
      </c>
      <c r="AP792" s="8">
        <v>3.9</v>
      </c>
      <c r="BG792" s="8" t="s">
        <v>13309</v>
      </c>
      <c r="BH792" s="8">
        <v>3.9</v>
      </c>
      <c r="BK792" s="8" t="s">
        <v>13309</v>
      </c>
      <c r="BL792" s="11">
        <v>0.38</v>
      </c>
    </row>
    <row r="793" spans="2:64">
      <c r="B793" t="s">
        <v>13089</v>
      </c>
      <c r="C793" t="str">
        <f>LEFT(Table2[[#This Row],[Category]], FIND("|", B793 &amp; "|") - 1)</f>
        <v>Computer&amp;Accessories</v>
      </c>
      <c r="D793" s="1">
        <v>0.51</v>
      </c>
      <c r="F793" s="8" t="s">
        <v>4155</v>
      </c>
      <c r="G793" s="8" t="str">
        <f t="shared" si="24"/>
        <v>Noise Pulse 2</v>
      </c>
      <c r="H793" s="11">
        <v>0.5</v>
      </c>
      <c r="M793" s="9" t="s">
        <v>6530</v>
      </c>
      <c r="N793" s="10">
        <v>4.4000000000000004</v>
      </c>
      <c r="R793" s="8"/>
      <c r="T793" t="s">
        <v>13516</v>
      </c>
      <c r="W793" s="10">
        <v>252</v>
      </c>
      <c r="X793" s="10">
        <v>4.5</v>
      </c>
      <c r="AG793" s="10" t="s">
        <v>13141</v>
      </c>
      <c r="AH793" s="35">
        <v>315</v>
      </c>
      <c r="AI793" s="14">
        <v>3785</v>
      </c>
      <c r="AJ793" s="31">
        <f t="shared" si="25"/>
        <v>1192275</v>
      </c>
      <c r="AO793" s="12">
        <v>0.2</v>
      </c>
      <c r="AP793" s="10">
        <v>4.5</v>
      </c>
      <c r="BG793" s="10" t="s">
        <v>13310</v>
      </c>
      <c r="BH793" s="10">
        <v>4.5</v>
      </c>
      <c r="BK793" s="10" t="s">
        <v>13310</v>
      </c>
      <c r="BL793" s="12">
        <v>0.2</v>
      </c>
    </row>
    <row r="794" spans="2:64">
      <c r="B794" t="s">
        <v>13092</v>
      </c>
      <c r="C794" t="str">
        <f>LEFT(Table2[[#This Row],[Category]], FIND("|", B794 &amp; "|") - 1)</f>
        <v>Computer&amp;Accessories</v>
      </c>
      <c r="D794" s="1">
        <v>0.7</v>
      </c>
      <c r="F794" s="10" t="s">
        <v>4073</v>
      </c>
      <c r="G794" s="8" t="str">
        <f t="shared" si="24"/>
        <v>Noise Pulse Buzz</v>
      </c>
      <c r="H794" s="12">
        <v>0.6</v>
      </c>
      <c r="M794" s="7" t="s">
        <v>6540</v>
      </c>
      <c r="N794" s="8">
        <v>4.4000000000000004</v>
      </c>
      <c r="R794" s="8"/>
      <c r="T794" t="s">
        <v>13516</v>
      </c>
      <c r="W794" s="8">
        <v>125</v>
      </c>
      <c r="X794" s="8">
        <v>4.4000000000000004</v>
      </c>
      <c r="AG794" s="8" t="s">
        <v>13141</v>
      </c>
      <c r="AH794" s="34">
        <v>180</v>
      </c>
      <c r="AI794" s="15">
        <v>8053</v>
      </c>
      <c r="AJ794" s="31">
        <f t="shared" si="25"/>
        <v>1449540</v>
      </c>
      <c r="AO794" s="11">
        <v>0.31</v>
      </c>
      <c r="AP794" s="8">
        <v>4.4000000000000004</v>
      </c>
      <c r="BG794" s="8" t="s">
        <v>13516</v>
      </c>
      <c r="BH794" s="8">
        <v>4.4000000000000004</v>
      </c>
      <c r="BK794" s="8" t="s">
        <v>13516</v>
      </c>
      <c r="BL794" s="11">
        <v>0.31</v>
      </c>
    </row>
    <row r="795" spans="2:64">
      <c r="B795" t="s">
        <v>13095</v>
      </c>
      <c r="C795" t="str">
        <f>LEFT(Table2[[#This Row],[Category]], FIND("|", B795 &amp; "|") - 1)</f>
        <v>Computer&amp;Accessories</v>
      </c>
      <c r="D795" s="1">
        <v>0.24</v>
      </c>
      <c r="F795" s="10" t="s">
        <v>5933</v>
      </c>
      <c r="G795" s="8" t="str">
        <f t="shared" si="24"/>
        <v>Noise Pulse Buzz</v>
      </c>
      <c r="H795" s="12">
        <v>0.5</v>
      </c>
      <c r="M795" s="9" t="s">
        <v>6550</v>
      </c>
      <c r="N795" s="10">
        <v>4.4000000000000004</v>
      </c>
      <c r="R795" s="8"/>
      <c r="T795" t="s">
        <v>13516</v>
      </c>
      <c r="W795" s="8">
        <v>215</v>
      </c>
      <c r="X795" s="8">
        <v>3.9</v>
      </c>
      <c r="AG795" s="8" t="s">
        <v>13142</v>
      </c>
      <c r="AH795" s="34">
        <v>1499</v>
      </c>
      <c r="AI795" s="15">
        <v>1004</v>
      </c>
      <c r="AJ795" s="31">
        <f t="shared" si="25"/>
        <v>1504996</v>
      </c>
      <c r="AO795" s="11">
        <v>0.86</v>
      </c>
      <c r="AP795" s="8">
        <v>3.9</v>
      </c>
      <c r="BG795" s="10" t="s">
        <v>13516</v>
      </c>
      <c r="BH795" s="8">
        <v>3.9</v>
      </c>
      <c r="BK795" s="10" t="s">
        <v>13516</v>
      </c>
      <c r="BL795" s="11">
        <v>0.86</v>
      </c>
    </row>
    <row r="796" spans="2:64">
      <c r="B796" t="s">
        <v>13117</v>
      </c>
      <c r="C796" t="str">
        <f>LEFT(Table2[[#This Row],[Category]], FIND("|", B796 &amp; "|") - 1)</f>
        <v>Computer&amp;Accessories</v>
      </c>
      <c r="D796" s="1">
        <v>0.23</v>
      </c>
      <c r="F796" s="8" t="s">
        <v>3019</v>
      </c>
      <c r="G796" s="8" t="str">
        <f t="shared" si="24"/>
        <v>Noise Pulse Go</v>
      </c>
      <c r="H796" s="11">
        <v>0.62</v>
      </c>
      <c r="M796" s="7" t="s">
        <v>6560</v>
      </c>
      <c r="N796" s="8">
        <v>4.3</v>
      </c>
      <c r="R796" s="8"/>
      <c r="T796" t="s">
        <v>13311</v>
      </c>
      <c r="W796" s="16">
        <v>2499</v>
      </c>
      <c r="X796" s="8">
        <v>3.8</v>
      </c>
      <c r="AG796" s="8" t="s">
        <v>13142</v>
      </c>
      <c r="AH796" s="34">
        <v>5000</v>
      </c>
      <c r="AI796" s="15">
        <v>1889</v>
      </c>
      <c r="AJ796" s="31">
        <f t="shared" si="25"/>
        <v>9445000</v>
      </c>
      <c r="AO796" s="11">
        <v>0.5</v>
      </c>
      <c r="AP796" s="8">
        <v>3.8</v>
      </c>
      <c r="BG796" s="8" t="s">
        <v>13516</v>
      </c>
      <c r="BH796" s="8">
        <v>3.8</v>
      </c>
      <c r="BK796" s="8" t="s">
        <v>13516</v>
      </c>
      <c r="BL796" s="11">
        <v>0.5</v>
      </c>
    </row>
    <row r="797" spans="2:64">
      <c r="B797" t="s">
        <v>13110</v>
      </c>
      <c r="C797" t="str">
        <f>LEFT(Table2[[#This Row],[Category]], FIND("|", B797 &amp; "|") - 1)</f>
        <v>Computer&amp;Accessories</v>
      </c>
      <c r="D797" s="1">
        <v>0.38</v>
      </c>
      <c r="F797" s="10" t="s">
        <v>4507</v>
      </c>
      <c r="G797" s="8" t="str">
        <f t="shared" si="24"/>
        <v>Noise_Colorfit Smart Watch</v>
      </c>
      <c r="H797" s="12">
        <v>0.75</v>
      </c>
      <c r="M797" s="9" t="s">
        <v>6570</v>
      </c>
      <c r="N797" s="10">
        <v>4.3</v>
      </c>
      <c r="R797" s="8"/>
      <c r="T797" t="s">
        <v>13312</v>
      </c>
      <c r="W797" s="16">
        <v>1235</v>
      </c>
      <c r="X797" s="8">
        <v>4.0999999999999996</v>
      </c>
      <c r="AG797" s="8" t="s">
        <v>13142</v>
      </c>
      <c r="AH797" s="34">
        <v>1499</v>
      </c>
      <c r="AI797" s="15">
        <v>203</v>
      </c>
      <c r="AJ797" s="31">
        <f t="shared" si="25"/>
        <v>304297</v>
      </c>
      <c r="AO797" s="11">
        <v>0.18</v>
      </c>
      <c r="AP797" s="8">
        <v>4.0999999999999996</v>
      </c>
      <c r="BG797" s="10" t="s">
        <v>13311</v>
      </c>
      <c r="BH797" s="8">
        <v>4.0999999999999996</v>
      </c>
      <c r="BK797" s="10" t="s">
        <v>13311</v>
      </c>
      <c r="BL797" s="11">
        <v>0.18</v>
      </c>
    </row>
    <row r="798" spans="2:64">
      <c r="B798" t="s">
        <v>13112</v>
      </c>
      <c r="C798" t="str">
        <f>LEFT(Table2[[#This Row],[Category]], FIND("|", B798 &amp; "|") - 1)</f>
        <v>Computer&amp;Accessories</v>
      </c>
      <c r="D798" s="1">
        <v>0.55000000000000004</v>
      </c>
      <c r="F798" s="10" t="s">
        <v>3736</v>
      </c>
      <c r="G798" s="8" t="str">
        <f t="shared" si="24"/>
        <v>Nokia 105 Plus</v>
      </c>
      <c r="H798" s="12">
        <v>0.22</v>
      </c>
      <c r="M798" s="7" t="s">
        <v>6580</v>
      </c>
      <c r="N798" s="8">
        <v>4.3</v>
      </c>
      <c r="R798" s="8"/>
      <c r="T798" t="s">
        <v>13313</v>
      </c>
      <c r="W798" s="16">
        <v>3349</v>
      </c>
      <c r="X798" s="8">
        <v>3.7</v>
      </c>
      <c r="AG798" s="8" t="s">
        <v>13142</v>
      </c>
      <c r="AH798" s="34">
        <v>4799</v>
      </c>
      <c r="AI798" s="15">
        <v>4200</v>
      </c>
      <c r="AJ798" s="31">
        <f t="shared" si="25"/>
        <v>20155800</v>
      </c>
      <c r="AO798" s="11">
        <v>0.3</v>
      </c>
      <c r="AP798" s="8">
        <v>3.7</v>
      </c>
      <c r="BG798" s="8" t="s">
        <v>13312</v>
      </c>
      <c r="BH798" s="8">
        <v>3.7</v>
      </c>
      <c r="BK798" s="8" t="s">
        <v>13312</v>
      </c>
      <c r="BL798" s="11">
        <v>0.3</v>
      </c>
    </row>
    <row r="799" spans="2:64">
      <c r="B799" t="s">
        <v>13118</v>
      </c>
      <c r="C799" t="str">
        <f>LEFT(Table2[[#This Row],[Category]], FIND("|", B799 &amp; "|") - 1)</f>
        <v>Computer&amp;Accessories</v>
      </c>
      <c r="D799" s="1">
        <v>0.5</v>
      </c>
      <c r="F799" s="10" t="s">
        <v>3782</v>
      </c>
      <c r="G799" s="8" t="str">
        <f t="shared" si="24"/>
        <v>Nokia 105 Plus</v>
      </c>
      <c r="H799" s="12">
        <v>0.22</v>
      </c>
      <c r="M799" s="9" t="s">
        <v>6589</v>
      </c>
      <c r="N799" s="10">
        <v>4.2</v>
      </c>
      <c r="R799" s="8"/>
      <c r="T799" t="s">
        <v>13568</v>
      </c>
      <c r="W799" s="8">
        <v>478</v>
      </c>
      <c r="X799" s="8">
        <v>3.8</v>
      </c>
      <c r="AG799" s="8" t="s">
        <v>13140</v>
      </c>
      <c r="AH799" s="34">
        <v>699</v>
      </c>
      <c r="AI799" s="15">
        <v>20218</v>
      </c>
      <c r="AJ799" s="31">
        <f t="shared" si="25"/>
        <v>14132382</v>
      </c>
      <c r="AO799" s="11">
        <v>0.32</v>
      </c>
      <c r="AP799" s="8">
        <v>3.8</v>
      </c>
      <c r="BG799" s="10" t="s">
        <v>13313</v>
      </c>
      <c r="BH799" s="8">
        <v>3.8</v>
      </c>
      <c r="BK799" s="10" t="s">
        <v>13313</v>
      </c>
      <c r="BL799" s="11">
        <v>0.32</v>
      </c>
    </row>
    <row r="800" spans="2:64">
      <c r="B800" t="s">
        <v>13087</v>
      </c>
      <c r="C800" t="str">
        <f>LEFT(Table2[[#This Row],[Category]], FIND("|", B800 &amp; "|") - 1)</f>
        <v>Computer&amp;Accessories</v>
      </c>
      <c r="D800" s="1">
        <v>0.77</v>
      </c>
      <c r="F800" s="10" t="s">
        <v>3029</v>
      </c>
      <c r="G800" s="8" t="str">
        <f t="shared" si="24"/>
        <v>Nokia 105 Single</v>
      </c>
      <c r="H800" s="12">
        <v>0.19</v>
      </c>
      <c r="M800" s="7" t="s">
        <v>6600</v>
      </c>
      <c r="N800" s="8">
        <v>4.3</v>
      </c>
      <c r="R800" s="8"/>
      <c r="T800" t="s">
        <v>13568</v>
      </c>
      <c r="W800" s="8">
        <v>998</v>
      </c>
      <c r="X800" s="8">
        <v>4.5999999999999996</v>
      </c>
      <c r="AG800" s="8" t="s">
        <v>13142</v>
      </c>
      <c r="AH800" s="34">
        <v>2999</v>
      </c>
      <c r="AI800" s="15">
        <v>9</v>
      </c>
      <c r="AJ800" s="31">
        <f t="shared" si="25"/>
        <v>26991</v>
      </c>
      <c r="AO800" s="11">
        <v>0.67</v>
      </c>
      <c r="AP800" s="8">
        <v>4.5999999999999996</v>
      </c>
      <c r="BG800" s="8" t="s">
        <v>13568</v>
      </c>
      <c r="BH800" s="8">
        <v>4.5999999999999996</v>
      </c>
      <c r="BK800" s="8" t="s">
        <v>13568</v>
      </c>
      <c r="BL800" s="11">
        <v>0.67</v>
      </c>
    </row>
    <row r="801" spans="2:64">
      <c r="B801" t="s">
        <v>13089</v>
      </c>
      <c r="C801" t="str">
        <f>LEFT(Table2[[#This Row],[Category]], FIND("|", B801 &amp; "|") - 1)</f>
        <v>Computer&amp;Accessories</v>
      </c>
      <c r="D801" s="1">
        <v>0.4</v>
      </c>
      <c r="F801" s="8" t="s">
        <v>3560</v>
      </c>
      <c r="G801" s="8" t="str">
        <f t="shared" si="24"/>
        <v>Nokia 105 Single</v>
      </c>
      <c r="H801" s="11">
        <v>0.19</v>
      </c>
      <c r="M801" s="9" t="s">
        <v>6610</v>
      </c>
      <c r="N801" s="10">
        <v>4.2</v>
      </c>
      <c r="R801" s="8"/>
      <c r="T801" t="s">
        <v>13568</v>
      </c>
      <c r="W801" s="10">
        <v>656</v>
      </c>
      <c r="X801" s="10">
        <v>4.3</v>
      </c>
      <c r="AG801" s="10" t="s">
        <v>13084</v>
      </c>
      <c r="AH801" s="35">
        <v>1499</v>
      </c>
      <c r="AI801" s="14">
        <v>25903</v>
      </c>
      <c r="AJ801" s="31">
        <f t="shared" si="25"/>
        <v>38828597</v>
      </c>
      <c r="AO801" s="12">
        <v>0.56000000000000005</v>
      </c>
      <c r="AP801" s="10">
        <v>4.3</v>
      </c>
      <c r="BG801" s="10" t="s">
        <v>13568</v>
      </c>
      <c r="BH801" s="10">
        <v>4.3</v>
      </c>
      <c r="BK801" s="10" t="s">
        <v>13568</v>
      </c>
      <c r="BL801" s="12">
        <v>0.56000000000000005</v>
      </c>
    </row>
    <row r="802" spans="2:64">
      <c r="B802" t="s">
        <v>5019</v>
      </c>
      <c r="C802" t="str">
        <f>LEFT(Table2[[#This Row],[Category]], FIND("|", B802 &amp; "|") - 1)</f>
        <v>MusicalInstruments</v>
      </c>
      <c r="D802" s="1">
        <v>0.32</v>
      </c>
      <c r="F802" s="8" t="s">
        <v>4389</v>
      </c>
      <c r="G802" s="8" t="str">
        <f t="shared" si="24"/>
        <v>Nokia 150 (2020)</v>
      </c>
      <c r="H802" s="11">
        <v>0.13</v>
      </c>
      <c r="M802" s="7" t="s">
        <v>6620</v>
      </c>
      <c r="N802" s="8">
        <v>3.8</v>
      </c>
      <c r="R802" s="8"/>
      <c r="T802" t="s">
        <v>13568</v>
      </c>
      <c r="W802" s="16">
        <v>21999</v>
      </c>
      <c r="X802" s="8">
        <v>4.2</v>
      </c>
      <c r="AG802" s="8" t="s">
        <v>13083</v>
      </c>
      <c r="AH802" s="34">
        <v>29999</v>
      </c>
      <c r="AI802" s="15">
        <v>32840</v>
      </c>
      <c r="AJ802" s="31">
        <f t="shared" si="25"/>
        <v>985167160</v>
      </c>
      <c r="AO802" s="11">
        <v>0.27</v>
      </c>
      <c r="AP802" s="8">
        <v>4.2</v>
      </c>
      <c r="BG802" s="8" t="s">
        <v>13568</v>
      </c>
      <c r="BH802" s="8">
        <v>4.2</v>
      </c>
      <c r="BK802" s="8" t="s">
        <v>13568</v>
      </c>
      <c r="BL802" s="11">
        <v>0.27</v>
      </c>
    </row>
    <row r="803" spans="2:64">
      <c r="B803" t="s">
        <v>13119</v>
      </c>
      <c r="C803" t="str">
        <f>LEFT(Table2[[#This Row],[Category]], FIND("|", B803 &amp; "|") - 1)</f>
        <v>Computer&amp;Accessories</v>
      </c>
      <c r="D803" s="1">
        <v>0.44</v>
      </c>
      <c r="F803" s="10" t="s">
        <v>4447</v>
      </c>
      <c r="G803" s="8" t="str">
        <f t="shared" si="24"/>
        <v>Nokia 8210 4G</v>
      </c>
      <c r="H803" s="12">
        <v>0.28000000000000003</v>
      </c>
      <c r="M803" s="9" t="s">
        <v>6630</v>
      </c>
      <c r="N803" s="10">
        <v>4.3</v>
      </c>
      <c r="R803" s="8"/>
      <c r="T803" t="s">
        <v>13568</v>
      </c>
      <c r="W803" s="16">
        <v>21999</v>
      </c>
      <c r="X803" s="8">
        <v>4.2</v>
      </c>
      <c r="AG803" s="8" t="s">
        <v>13083</v>
      </c>
      <c r="AH803" s="34">
        <v>29999</v>
      </c>
      <c r="AI803" s="15">
        <v>32840</v>
      </c>
      <c r="AJ803" s="31">
        <f t="shared" si="25"/>
        <v>985167160</v>
      </c>
      <c r="AO803" s="11">
        <v>0.27</v>
      </c>
      <c r="AP803" s="8">
        <v>4.2</v>
      </c>
      <c r="BG803" s="10" t="s">
        <v>13568</v>
      </c>
      <c r="BH803" s="8">
        <v>4.2</v>
      </c>
      <c r="BK803" s="10" t="s">
        <v>13568</v>
      </c>
      <c r="BL803" s="11">
        <v>0.27</v>
      </c>
    </row>
    <row r="804" spans="2:64">
      <c r="B804" t="s">
        <v>13084</v>
      </c>
      <c r="C804" t="str">
        <f>LEFT(Table2[[#This Row],[Category]], FIND("|", B804 &amp; "|") - 1)</f>
        <v>Computer&amp;Accessories</v>
      </c>
      <c r="D804" s="1">
        <v>0.73</v>
      </c>
      <c r="F804" s="8" t="s">
        <v>8922</v>
      </c>
      <c r="G804" s="8" t="str">
        <f t="shared" si="24"/>
        <v>NutriPro Juicer Mixer</v>
      </c>
      <c r="H804" s="11">
        <v>0.61</v>
      </c>
      <c r="M804" s="7" t="s">
        <v>287</v>
      </c>
      <c r="N804" s="8">
        <v>4.5</v>
      </c>
      <c r="R804" s="8"/>
      <c r="T804" t="s">
        <v>13568</v>
      </c>
      <c r="W804" s="16">
        <v>1149</v>
      </c>
      <c r="X804" s="8">
        <v>4.3</v>
      </c>
      <c r="AG804" s="8" t="s">
        <v>13083</v>
      </c>
      <c r="AH804" s="34">
        <v>2199</v>
      </c>
      <c r="AI804" s="15">
        <v>178912</v>
      </c>
      <c r="AJ804" s="31">
        <f t="shared" si="25"/>
        <v>393427488</v>
      </c>
      <c r="AO804" s="11">
        <v>0.48</v>
      </c>
      <c r="AP804" s="8">
        <v>4.3</v>
      </c>
      <c r="BG804" s="8" t="s">
        <v>13568</v>
      </c>
      <c r="BH804" s="8">
        <v>4.3</v>
      </c>
      <c r="BK804" s="8" t="s">
        <v>13568</v>
      </c>
      <c r="BL804" s="11">
        <v>0.48</v>
      </c>
    </row>
    <row r="805" spans="2:64">
      <c r="B805" t="s">
        <v>13120</v>
      </c>
      <c r="C805" t="str">
        <f>LEFT(Table2[[#This Row],[Category]], FIND("|", B805 &amp; "|") - 1)</f>
        <v>Computer&amp;Accessories</v>
      </c>
      <c r="D805" s="1">
        <v>0.7</v>
      </c>
      <c r="F805" s="8" t="s">
        <v>5416</v>
      </c>
      <c r="G805" s="8" t="str">
        <f t="shared" si="24"/>
        <v>Oakter Mini UPS</v>
      </c>
      <c r="H805" s="11">
        <v>0.66</v>
      </c>
      <c r="M805" s="9" t="s">
        <v>6643</v>
      </c>
      <c r="N805" s="10">
        <v>4.0999999999999996</v>
      </c>
      <c r="R805" s="8"/>
      <c r="T805" t="s">
        <v>13568</v>
      </c>
      <c r="W805" s="16">
        <v>1149</v>
      </c>
      <c r="X805" s="8">
        <v>4.3</v>
      </c>
      <c r="AG805" s="8" t="s">
        <v>13083</v>
      </c>
      <c r="AH805" s="34">
        <v>2199</v>
      </c>
      <c r="AI805" s="15">
        <v>178912</v>
      </c>
      <c r="AJ805" s="31">
        <f t="shared" si="25"/>
        <v>393427488</v>
      </c>
      <c r="AO805" s="11">
        <v>0.48</v>
      </c>
      <c r="AP805" s="8">
        <v>4.3</v>
      </c>
      <c r="BG805" s="10" t="s">
        <v>13568</v>
      </c>
      <c r="BH805" s="8">
        <v>4.3</v>
      </c>
      <c r="BK805" s="10" t="s">
        <v>13568</v>
      </c>
      <c r="BL805" s="11">
        <v>0.48</v>
      </c>
    </row>
    <row r="806" spans="2:64">
      <c r="B806" t="s">
        <v>5500</v>
      </c>
      <c r="C806" t="str">
        <f>LEFT(Table2[[#This Row],[Category]], FIND("|", B806 &amp; "|") - 1)</f>
        <v>Electronics</v>
      </c>
      <c r="D806" s="1">
        <v>0.64</v>
      </c>
      <c r="F806" s="10" t="s">
        <v>8353</v>
      </c>
      <c r="G806" s="8" t="str">
        <f t="shared" si="24"/>
        <v>Offbeat¬Æ - DASH</v>
      </c>
      <c r="H806" s="12">
        <v>0.27</v>
      </c>
      <c r="M806" s="7" t="s">
        <v>6654</v>
      </c>
      <c r="N806" s="8">
        <v>4.2</v>
      </c>
      <c r="R806" s="8"/>
      <c r="T806" t="s">
        <v>13568</v>
      </c>
      <c r="W806" s="16">
        <v>1499</v>
      </c>
      <c r="X806" s="8">
        <v>4.3</v>
      </c>
      <c r="AG806" s="8" t="s">
        <v>13083</v>
      </c>
      <c r="AH806" s="34">
        <v>2499</v>
      </c>
      <c r="AI806" s="15">
        <v>15970</v>
      </c>
      <c r="AJ806" s="31">
        <f t="shared" si="25"/>
        <v>39909030</v>
      </c>
      <c r="AO806" s="11">
        <v>0.4</v>
      </c>
      <c r="AP806" s="8">
        <v>4.3</v>
      </c>
      <c r="BG806" s="8" t="s">
        <v>13568</v>
      </c>
      <c r="BH806" s="8">
        <v>4.3</v>
      </c>
      <c r="BK806" s="8" t="s">
        <v>13568</v>
      </c>
      <c r="BL806" s="11">
        <v>0.4</v>
      </c>
    </row>
    <row r="807" spans="2:64">
      <c r="B807" t="s">
        <v>6666</v>
      </c>
      <c r="C807" t="str">
        <f>LEFT(Table2[[#This Row],[Category]], FIND("|", B807 &amp; "|") - 1)</f>
        <v>HomeImprovement</v>
      </c>
      <c r="D807" s="1">
        <v>0.56999999999999995</v>
      </c>
      <c r="F807" s="8" t="s">
        <v>6861</v>
      </c>
      <c r="G807" s="8" t="str">
        <f t="shared" si="24"/>
        <v>OFIXO Multi-Purpose Laptop</v>
      </c>
      <c r="H807" s="11">
        <v>0</v>
      </c>
      <c r="M807" s="9" t="s">
        <v>6664</v>
      </c>
      <c r="N807" s="10">
        <v>4</v>
      </c>
      <c r="R807" s="8"/>
      <c r="T807" t="s">
        <v>13568</v>
      </c>
      <c r="W807" s="13">
        <v>24999</v>
      </c>
      <c r="X807" s="10">
        <v>4.2</v>
      </c>
      <c r="AG807" s="10" t="s">
        <v>13083</v>
      </c>
      <c r="AH807" s="35">
        <v>35999</v>
      </c>
      <c r="AI807" s="14">
        <v>32840</v>
      </c>
      <c r="AJ807" s="31">
        <f t="shared" si="25"/>
        <v>1182207160</v>
      </c>
      <c r="AO807" s="12">
        <v>0.31</v>
      </c>
      <c r="AP807" s="10">
        <v>4.2</v>
      </c>
      <c r="BG807" s="10" t="s">
        <v>13568</v>
      </c>
      <c r="BH807" s="10">
        <v>4.2</v>
      </c>
      <c r="BK807" s="10" t="s">
        <v>13568</v>
      </c>
      <c r="BL807" s="12">
        <v>0.31</v>
      </c>
    </row>
    <row r="808" spans="2:64">
      <c r="B808" t="s">
        <v>6174</v>
      </c>
      <c r="C808" t="str">
        <f>LEFT(Table2[[#This Row],[Category]], FIND("|", B808 &amp; "|") - 1)</f>
        <v>Electronics</v>
      </c>
      <c r="D808" s="1">
        <v>0.6</v>
      </c>
      <c r="F808" s="10" t="s">
        <v>784</v>
      </c>
      <c r="G808" s="8" t="str">
        <f t="shared" si="24"/>
        <v>OnePlus 108 cm</v>
      </c>
      <c r="H808" s="12">
        <v>0.25</v>
      </c>
      <c r="M808" s="7" t="s">
        <v>6675</v>
      </c>
      <c r="N808" s="8">
        <v>4.0999999999999996</v>
      </c>
      <c r="R808" s="8"/>
      <c r="T808" t="s">
        <v>13568</v>
      </c>
      <c r="W808" s="16">
        <v>31999</v>
      </c>
      <c r="X808" s="8">
        <v>4.3</v>
      </c>
      <c r="AG808" s="8" t="s">
        <v>13083</v>
      </c>
      <c r="AH808" s="34">
        <v>49999</v>
      </c>
      <c r="AI808" s="15">
        <v>21252</v>
      </c>
      <c r="AJ808" s="31">
        <f t="shared" si="25"/>
        <v>1062578748</v>
      </c>
      <c r="AO808" s="11">
        <v>0.36</v>
      </c>
      <c r="AP808" s="8">
        <v>4.3</v>
      </c>
      <c r="BG808" s="8" t="s">
        <v>13568</v>
      </c>
      <c r="BH808" s="8">
        <v>4.3</v>
      </c>
      <c r="BK808" s="8" t="s">
        <v>13568</v>
      </c>
      <c r="BL808" s="11">
        <v>0.36</v>
      </c>
    </row>
    <row r="809" spans="2:64">
      <c r="B809" t="s">
        <v>13090</v>
      </c>
      <c r="C809" t="str">
        <f>LEFT(Table2[[#This Row],[Category]], FIND("|", B809 &amp; "|") - 1)</f>
        <v>Computer&amp;Accessories</v>
      </c>
      <c r="D809" s="1">
        <v>0.62</v>
      </c>
      <c r="F809" s="10" t="s">
        <v>824</v>
      </c>
      <c r="G809" s="8" t="str">
        <f t="shared" si="24"/>
        <v>OnePlus 108 cm</v>
      </c>
      <c r="H809" s="12">
        <v>0.22</v>
      </c>
      <c r="M809" s="9" t="s">
        <v>6685</v>
      </c>
      <c r="N809" s="10">
        <v>4.0999999999999996</v>
      </c>
      <c r="R809" s="8"/>
      <c r="T809" t="s">
        <v>13568</v>
      </c>
      <c r="W809" s="13">
        <v>19999</v>
      </c>
      <c r="X809" s="10">
        <v>4.3</v>
      </c>
      <c r="AG809" s="10" t="s">
        <v>13083</v>
      </c>
      <c r="AH809" s="35">
        <v>34999</v>
      </c>
      <c r="AI809" s="14">
        <v>27151</v>
      </c>
      <c r="AJ809" s="31">
        <f t="shared" si="25"/>
        <v>950257849</v>
      </c>
      <c r="AO809" s="12">
        <v>0.43</v>
      </c>
      <c r="AP809" s="10">
        <v>4.3</v>
      </c>
      <c r="BG809" s="10" t="s">
        <v>13568</v>
      </c>
      <c r="BH809" s="10">
        <v>4.3</v>
      </c>
      <c r="BK809" s="10" t="s">
        <v>13568</v>
      </c>
      <c r="BL809" s="12">
        <v>0.43</v>
      </c>
    </row>
    <row r="810" spans="2:64">
      <c r="B810" t="s">
        <v>6697</v>
      </c>
      <c r="C810" t="str">
        <f>LEFT(Table2[[#This Row],[Category]], FIND("|", B810 &amp; "|") - 1)</f>
        <v>OfficeProducts</v>
      </c>
      <c r="D810" s="1">
        <v>0</v>
      </c>
      <c r="F810" s="8" t="s">
        <v>3528</v>
      </c>
      <c r="G810" s="8" t="str">
        <f t="shared" si="24"/>
        <v>OnePlus 10R 5G</v>
      </c>
      <c r="H810" s="11">
        <v>0.1</v>
      </c>
      <c r="M810" s="7" t="s">
        <v>6695</v>
      </c>
      <c r="N810" s="8">
        <v>4.3</v>
      </c>
      <c r="R810" s="8"/>
      <c r="T810" t="s">
        <v>13568</v>
      </c>
      <c r="W810" s="8">
        <v>499</v>
      </c>
      <c r="X810" s="8">
        <v>4.2</v>
      </c>
      <c r="AG810" s="8" t="s">
        <v>13083</v>
      </c>
      <c r="AH810" s="34">
        <v>599</v>
      </c>
      <c r="AI810" s="15">
        <v>21916</v>
      </c>
      <c r="AJ810" s="31">
        <f t="shared" si="25"/>
        <v>13127684</v>
      </c>
      <c r="AO810" s="11">
        <v>0.17</v>
      </c>
      <c r="AP810" s="8">
        <v>4.2</v>
      </c>
      <c r="BG810" s="8" t="s">
        <v>13568</v>
      </c>
      <c r="BH810" s="8">
        <v>4.2</v>
      </c>
      <c r="BK810" s="8" t="s">
        <v>13568</v>
      </c>
      <c r="BL810" s="11">
        <v>0.17</v>
      </c>
    </row>
    <row r="811" spans="2:64">
      <c r="B811" t="s">
        <v>13103</v>
      </c>
      <c r="C811" t="str">
        <f>LEFT(Table2[[#This Row],[Category]], FIND("|", B811 &amp; "|") - 1)</f>
        <v>Computer&amp;Accessories</v>
      </c>
      <c r="D811" s="1">
        <v>0.5</v>
      </c>
      <c r="F811" s="10" t="s">
        <v>4379</v>
      </c>
      <c r="G811" s="8" t="str">
        <f t="shared" si="24"/>
        <v>OnePlus 10T 5G</v>
      </c>
      <c r="H811" s="12">
        <v>0.1</v>
      </c>
      <c r="M811" s="9" t="s">
        <v>6706</v>
      </c>
      <c r="N811" s="10">
        <v>4.5</v>
      </c>
      <c r="R811" s="8"/>
      <c r="T811" t="s">
        <v>13568</v>
      </c>
      <c r="W811" s="16">
        <v>46999</v>
      </c>
      <c r="X811" s="8">
        <v>4.3</v>
      </c>
      <c r="AG811" s="8" t="s">
        <v>13083</v>
      </c>
      <c r="AH811" s="34">
        <v>69999</v>
      </c>
      <c r="AI811" s="15">
        <v>21252</v>
      </c>
      <c r="AJ811" s="31">
        <f t="shared" si="25"/>
        <v>1487618748</v>
      </c>
      <c r="AO811" s="11">
        <v>0.33</v>
      </c>
      <c r="AP811" s="8">
        <v>4.3</v>
      </c>
      <c r="BG811" s="10" t="s">
        <v>13568</v>
      </c>
      <c r="BH811" s="8">
        <v>4.3</v>
      </c>
      <c r="BK811" s="10" t="s">
        <v>13568</v>
      </c>
      <c r="BL811" s="11">
        <v>0.33</v>
      </c>
    </row>
    <row r="812" spans="2:64">
      <c r="B812" t="s">
        <v>13121</v>
      </c>
      <c r="C812" t="str">
        <f>LEFT(Table2[[#This Row],[Category]], FIND("|", B812 &amp; "|") - 1)</f>
        <v>Computer&amp;Accessories</v>
      </c>
      <c r="D812" s="1">
        <v>0.41</v>
      </c>
      <c r="F812" s="8" t="s">
        <v>362</v>
      </c>
      <c r="G812" s="8" t="str">
        <f t="shared" si="24"/>
        <v>OnePlus 126 cm</v>
      </c>
      <c r="H812" s="11">
        <v>0.28000000000000003</v>
      </c>
      <c r="M812" s="7" t="s">
        <v>6716</v>
      </c>
      <c r="N812" s="8">
        <v>4.5</v>
      </c>
      <c r="R812" s="8"/>
      <c r="T812" t="s">
        <v>13568</v>
      </c>
      <c r="W812" s="8">
        <v>179</v>
      </c>
      <c r="X812" s="8">
        <v>3.9</v>
      </c>
      <c r="AG812" s="8" t="s">
        <v>13084</v>
      </c>
      <c r="AH812" s="34">
        <v>299</v>
      </c>
      <c r="AI812" s="15">
        <v>81</v>
      </c>
      <c r="AJ812" s="31">
        <f t="shared" si="25"/>
        <v>24219</v>
      </c>
      <c r="AO812" s="11">
        <v>0.4</v>
      </c>
      <c r="AP812" s="8">
        <v>3.9</v>
      </c>
      <c r="BG812" s="8" t="s">
        <v>13568</v>
      </c>
      <c r="BH812" s="8">
        <v>3.9</v>
      </c>
      <c r="BK812" s="8" t="s">
        <v>13568</v>
      </c>
      <c r="BL812" s="11">
        <v>0.4</v>
      </c>
    </row>
    <row r="813" spans="2:64">
      <c r="B813" t="s">
        <v>6258</v>
      </c>
      <c r="C813" t="str">
        <f>LEFT(Table2[[#This Row],[Category]], FIND("|", B813 &amp; "|") - 1)</f>
        <v>OfficeProducts</v>
      </c>
      <c r="D813" s="1">
        <v>0.11</v>
      </c>
      <c r="F813" s="8" t="s">
        <v>1894</v>
      </c>
      <c r="G813" s="8" t="str">
        <f t="shared" si="24"/>
        <v>OnePlus 138.7 cm</v>
      </c>
      <c r="H813" s="11">
        <v>0.28000000000000003</v>
      </c>
      <c r="M813" s="9" t="s">
        <v>6727</v>
      </c>
      <c r="N813" s="10">
        <v>4.0999999999999996</v>
      </c>
      <c r="R813" s="8"/>
      <c r="T813" t="s">
        <v>13568</v>
      </c>
      <c r="W813" s="10">
        <v>999</v>
      </c>
      <c r="X813" s="10">
        <v>4.3</v>
      </c>
      <c r="AG813" s="10" t="s">
        <v>13083</v>
      </c>
      <c r="AH813" s="35">
        <v>1999</v>
      </c>
      <c r="AI813" s="14">
        <v>1777</v>
      </c>
      <c r="AJ813" s="31">
        <f t="shared" si="25"/>
        <v>3552223</v>
      </c>
      <c r="AO813" s="12">
        <v>0.5</v>
      </c>
      <c r="AP813" s="10">
        <v>4.3</v>
      </c>
      <c r="BG813" s="10" t="s">
        <v>13568</v>
      </c>
      <c r="BH813" s="10">
        <v>4.3</v>
      </c>
      <c r="BK813" s="10" t="s">
        <v>13568</v>
      </c>
      <c r="BL813" s="12">
        <v>0.5</v>
      </c>
    </row>
    <row r="814" spans="2:64">
      <c r="B814" t="s">
        <v>13091</v>
      </c>
      <c r="C814" t="str">
        <f>LEFT(Table2[[#This Row],[Category]], FIND("|", B814 &amp; "|") - 1)</f>
        <v>Computer&amp;Accessories</v>
      </c>
      <c r="D814" s="1">
        <v>0.3</v>
      </c>
      <c r="F814" s="10" t="s">
        <v>2857</v>
      </c>
      <c r="G814" s="8" t="str">
        <f t="shared" si="24"/>
        <v>OnePlus 163.8 cm</v>
      </c>
      <c r="H814" s="12">
        <v>0.11</v>
      </c>
      <c r="M814" s="7" t="s">
        <v>6737</v>
      </c>
      <c r="N814" s="8">
        <v>4.3</v>
      </c>
      <c r="R814" s="8"/>
      <c r="T814" t="s">
        <v>13568</v>
      </c>
      <c r="W814" s="16">
        <v>4499</v>
      </c>
      <c r="X814" s="8">
        <v>4.3</v>
      </c>
      <c r="AG814" s="8" t="s">
        <v>13083</v>
      </c>
      <c r="AH814" s="34">
        <v>5999</v>
      </c>
      <c r="AI814" s="15">
        <v>44696</v>
      </c>
      <c r="AJ814" s="31">
        <f t="shared" si="25"/>
        <v>268131304</v>
      </c>
      <c r="AO814" s="11">
        <v>0.25</v>
      </c>
      <c r="AP814" s="8">
        <v>4.3</v>
      </c>
      <c r="BG814" s="8" t="s">
        <v>13568</v>
      </c>
      <c r="BH814" s="8">
        <v>4.3</v>
      </c>
      <c r="BK814" s="8" t="s">
        <v>13568</v>
      </c>
      <c r="BL814" s="11">
        <v>0.25</v>
      </c>
    </row>
    <row r="815" spans="2:64">
      <c r="B815" t="s">
        <v>3051</v>
      </c>
      <c r="C815" t="str">
        <f>LEFT(Table2[[#This Row],[Category]], FIND("|", B815 &amp; "|") - 1)</f>
        <v>Electronics</v>
      </c>
      <c r="D815" s="1">
        <v>0.67</v>
      </c>
      <c r="F815" s="8" t="s">
        <v>248</v>
      </c>
      <c r="G815" s="8" t="str">
        <f t="shared" si="24"/>
        <v>OnePlus 80 cm</v>
      </c>
      <c r="H815" s="11">
        <v>0.25</v>
      </c>
      <c r="M815" s="9" t="s">
        <v>6747</v>
      </c>
      <c r="N815" s="10">
        <v>3.6</v>
      </c>
      <c r="R815" s="8"/>
      <c r="T815" t="s">
        <v>13568</v>
      </c>
      <c r="W815" s="16">
        <v>13999</v>
      </c>
      <c r="X815" s="8">
        <v>4.2</v>
      </c>
      <c r="AG815" s="8" t="s">
        <v>13083</v>
      </c>
      <c r="AH815" s="34">
        <v>24999</v>
      </c>
      <c r="AI815" s="15">
        <v>32840</v>
      </c>
      <c r="AJ815" s="31">
        <f t="shared" si="25"/>
        <v>820967160</v>
      </c>
      <c r="AO815" s="11">
        <v>0.44</v>
      </c>
      <c r="AP815" s="8">
        <v>4.2</v>
      </c>
      <c r="BG815" s="10" t="s">
        <v>13568</v>
      </c>
      <c r="BH815" s="8">
        <v>4.2</v>
      </c>
      <c r="BK815" s="10" t="s">
        <v>13568</v>
      </c>
      <c r="BL815" s="11">
        <v>0.44</v>
      </c>
    </row>
    <row r="816" spans="2:64">
      <c r="B816" t="s">
        <v>13100</v>
      </c>
      <c r="C816" t="str">
        <f>LEFT(Table2[[#This Row],[Category]], FIND("|", B816 &amp; "|") - 1)</f>
        <v>Computer&amp;Accessories</v>
      </c>
      <c r="D816" s="1">
        <v>0.5</v>
      </c>
      <c r="F816" s="10" t="s">
        <v>527</v>
      </c>
      <c r="G816" s="8" t="str">
        <f t="shared" si="24"/>
        <v>OnePlus 80 cm</v>
      </c>
      <c r="H816" s="12">
        <v>0.27</v>
      </c>
      <c r="M816" s="7" t="s">
        <v>6757</v>
      </c>
      <c r="N816" s="8">
        <v>4.4000000000000004</v>
      </c>
      <c r="R816" s="8"/>
      <c r="T816" t="s">
        <v>13568</v>
      </c>
      <c r="W816" s="16">
        <v>14999</v>
      </c>
      <c r="X816" s="8">
        <v>4.3</v>
      </c>
      <c r="AG816" s="8" t="s">
        <v>13083</v>
      </c>
      <c r="AH816" s="34">
        <v>14999</v>
      </c>
      <c r="AI816" s="15">
        <v>27508</v>
      </c>
      <c r="AJ816" s="31">
        <f t="shared" si="25"/>
        <v>412592492</v>
      </c>
      <c r="AO816" s="11">
        <v>0</v>
      </c>
      <c r="AP816" s="8">
        <v>4.3</v>
      </c>
      <c r="BG816" s="8" t="s">
        <v>13568</v>
      </c>
      <c r="BH816" s="8">
        <v>4.3</v>
      </c>
      <c r="BK816" s="8" t="s">
        <v>13568</v>
      </c>
      <c r="BL816" s="11">
        <v>0</v>
      </c>
    </row>
    <row r="817" spans="2:64">
      <c r="B817" t="s">
        <v>13095</v>
      </c>
      <c r="C817" t="str">
        <f>LEFT(Table2[[#This Row],[Category]], FIND("|", B817 &amp; "|") - 1)</f>
        <v>Computer&amp;Accessories</v>
      </c>
      <c r="D817" s="1">
        <v>0.28000000000000003</v>
      </c>
      <c r="F817" s="10" t="s">
        <v>2985</v>
      </c>
      <c r="G817" s="8" t="str">
        <f t="shared" si="24"/>
        <v>OnePlus Nord 2T</v>
      </c>
      <c r="H817" s="12">
        <v>0</v>
      </c>
      <c r="M817" s="9" t="s">
        <v>6767</v>
      </c>
      <c r="N817" s="10">
        <v>4.5</v>
      </c>
      <c r="R817" s="8"/>
      <c r="T817" t="s">
        <v>13568</v>
      </c>
      <c r="W817" s="16">
        <v>16999</v>
      </c>
      <c r="X817" s="8">
        <v>4.2</v>
      </c>
      <c r="AG817" s="8" t="s">
        <v>13083</v>
      </c>
      <c r="AH817" s="34">
        <v>25999</v>
      </c>
      <c r="AI817" s="15">
        <v>32840</v>
      </c>
      <c r="AJ817" s="31">
        <f t="shared" si="25"/>
        <v>853807160</v>
      </c>
      <c r="AO817" s="11">
        <v>0.35</v>
      </c>
      <c r="AP817" s="8">
        <v>4.2</v>
      </c>
      <c r="BG817" s="10" t="s">
        <v>13568</v>
      </c>
      <c r="BH817" s="8">
        <v>4.2</v>
      </c>
      <c r="BK817" s="10" t="s">
        <v>13568</v>
      </c>
      <c r="BL817" s="11">
        <v>0.35</v>
      </c>
    </row>
    <row r="818" spans="2:64">
      <c r="B818" t="s">
        <v>6779</v>
      </c>
      <c r="C818" t="str">
        <f>LEFT(Table2[[#This Row],[Category]], FIND("|", B818 &amp; "|") - 1)</f>
        <v>Electronics</v>
      </c>
      <c r="D818" s="1">
        <v>0.38</v>
      </c>
      <c r="F818" s="8" t="s">
        <v>2995</v>
      </c>
      <c r="G818" s="8" t="str">
        <f t="shared" si="24"/>
        <v>OnePlus Nord 2T</v>
      </c>
      <c r="H818" s="11">
        <v>0</v>
      </c>
      <c r="M818" s="7" t="s">
        <v>6777</v>
      </c>
      <c r="N818" s="8">
        <v>3.9</v>
      </c>
      <c r="R818" s="8"/>
      <c r="T818" t="s">
        <v>13568</v>
      </c>
      <c r="W818" s="16">
        <v>9970</v>
      </c>
      <c r="X818" s="8">
        <v>4.3</v>
      </c>
      <c r="AG818" s="8" t="s">
        <v>13142</v>
      </c>
      <c r="AH818" s="34">
        <v>12999</v>
      </c>
      <c r="AI818" s="15">
        <v>4049</v>
      </c>
      <c r="AJ818" s="31">
        <f t="shared" si="25"/>
        <v>52632951</v>
      </c>
      <c r="AO818" s="11">
        <v>0.23</v>
      </c>
      <c r="AP818" s="8">
        <v>4.3</v>
      </c>
      <c r="BG818" s="8" t="s">
        <v>13568</v>
      </c>
      <c r="BH818" s="8">
        <v>4.3</v>
      </c>
      <c r="BK818" s="8" t="s">
        <v>13568</v>
      </c>
      <c r="BL818" s="11">
        <v>0.23</v>
      </c>
    </row>
    <row r="819" spans="2:64">
      <c r="B819" t="s">
        <v>13090</v>
      </c>
      <c r="C819" t="str">
        <f>LEFT(Table2[[#This Row],[Category]], FIND("|", B819 &amp; "|") - 1)</f>
        <v>Computer&amp;Accessories</v>
      </c>
      <c r="D819" s="1">
        <v>0.59</v>
      </c>
      <c r="F819" s="8" t="s">
        <v>3499</v>
      </c>
      <c r="G819" s="8" t="str">
        <f t="shared" si="24"/>
        <v>OnePlus Nord 2T</v>
      </c>
      <c r="H819" s="11">
        <v>0</v>
      </c>
      <c r="M819" s="9" t="s">
        <v>6788</v>
      </c>
      <c r="N819" s="10">
        <v>4</v>
      </c>
      <c r="R819" s="8"/>
      <c r="T819" t="s">
        <v>13568</v>
      </c>
      <c r="W819" s="10">
        <v>349</v>
      </c>
      <c r="X819" s="10">
        <v>4.4000000000000004</v>
      </c>
      <c r="AG819" s="10" t="s">
        <v>13084</v>
      </c>
      <c r="AH819" s="35">
        <v>399</v>
      </c>
      <c r="AI819" s="14">
        <v>18757</v>
      </c>
      <c r="AJ819" s="31">
        <f t="shared" si="25"/>
        <v>7484043</v>
      </c>
      <c r="AO819" s="12">
        <v>0.13</v>
      </c>
      <c r="AP819" s="10">
        <v>4.4000000000000004</v>
      </c>
      <c r="BG819" s="10" t="s">
        <v>13568</v>
      </c>
      <c r="BH819" s="10">
        <v>4.4000000000000004</v>
      </c>
      <c r="BK819" s="10" t="s">
        <v>13568</v>
      </c>
      <c r="BL819" s="12">
        <v>0.13</v>
      </c>
    </row>
    <row r="820" spans="2:64">
      <c r="B820" t="s">
        <v>13084</v>
      </c>
      <c r="C820" t="str">
        <f>LEFT(Table2[[#This Row],[Category]], FIND("|", B820 &amp; "|") - 1)</f>
        <v>Computer&amp;Accessories</v>
      </c>
      <c r="D820" s="1">
        <v>0.64</v>
      </c>
      <c r="F820" s="10" t="s">
        <v>4225</v>
      </c>
      <c r="G820" s="8" t="str">
        <f t="shared" si="24"/>
        <v>OnePlus Nord Watch</v>
      </c>
      <c r="H820" s="12">
        <v>0.28999999999999998</v>
      </c>
      <c r="M820" s="7" t="s">
        <v>297</v>
      </c>
      <c r="N820" s="8">
        <v>4</v>
      </c>
      <c r="R820" s="8"/>
      <c r="T820" t="s">
        <v>13568</v>
      </c>
      <c r="W820" s="8">
        <v>349</v>
      </c>
      <c r="X820" s="8">
        <v>4.4000000000000004</v>
      </c>
      <c r="AG820" s="8" t="s">
        <v>13084</v>
      </c>
      <c r="AH820" s="34">
        <v>399</v>
      </c>
      <c r="AI820" s="15">
        <v>18757</v>
      </c>
      <c r="AJ820" s="31">
        <f t="shared" si="25"/>
        <v>7484043</v>
      </c>
      <c r="AO820" s="11">
        <v>0.13</v>
      </c>
      <c r="AP820" s="8">
        <v>4.4000000000000004</v>
      </c>
      <c r="BG820" s="8" t="s">
        <v>13568</v>
      </c>
      <c r="BH820" s="8">
        <v>4.4000000000000004</v>
      </c>
      <c r="BK820" s="8" t="s">
        <v>13568</v>
      </c>
      <c r="BL820" s="11">
        <v>0.13</v>
      </c>
    </row>
    <row r="821" spans="2:64">
      <c r="B821" t="s">
        <v>13095</v>
      </c>
      <c r="C821" t="str">
        <f>LEFT(Table2[[#This Row],[Category]], FIND("|", B821 &amp; "|") - 1)</f>
        <v>Computer&amp;Accessories</v>
      </c>
      <c r="D821" s="1">
        <v>0.22</v>
      </c>
      <c r="F821" s="8" t="s">
        <v>4334</v>
      </c>
      <c r="G821" s="8" t="str">
        <f t="shared" si="24"/>
        <v>OpenTech¬Æ Military-Grade Tempered</v>
      </c>
      <c r="H821" s="11">
        <v>0.7</v>
      </c>
      <c r="M821" s="9" t="s">
        <v>6799</v>
      </c>
      <c r="N821" s="10">
        <v>4.4000000000000004</v>
      </c>
      <c r="R821" s="8"/>
      <c r="T821" t="s">
        <v>13568</v>
      </c>
      <c r="W821" s="10">
        <v>349</v>
      </c>
      <c r="X821" s="10">
        <v>4.4000000000000004</v>
      </c>
      <c r="AG821" s="10" t="s">
        <v>13084</v>
      </c>
      <c r="AH821" s="35">
        <v>399</v>
      </c>
      <c r="AI821" s="14">
        <v>18757</v>
      </c>
      <c r="AJ821" s="31">
        <f t="shared" si="25"/>
        <v>7484043</v>
      </c>
      <c r="AO821" s="12">
        <v>0.13</v>
      </c>
      <c r="AP821" s="10">
        <v>4.4000000000000004</v>
      </c>
      <c r="BG821" s="10" t="s">
        <v>13568</v>
      </c>
      <c r="BH821" s="10">
        <v>4.4000000000000004</v>
      </c>
      <c r="BK821" s="10" t="s">
        <v>13568</v>
      </c>
      <c r="BL821" s="12">
        <v>0.13</v>
      </c>
    </row>
    <row r="822" spans="2:64">
      <c r="B822" t="s">
        <v>13109</v>
      </c>
      <c r="C822" t="str">
        <f>LEFT(Table2[[#This Row],[Category]], FIND("|", B822 &amp; "|") - 1)</f>
        <v>Computer&amp;Accessories</v>
      </c>
      <c r="D822" s="1">
        <v>0.46</v>
      </c>
      <c r="F822" s="8" t="s">
        <v>3805</v>
      </c>
      <c r="G822" s="8" t="str">
        <f t="shared" si="24"/>
        <v>OPPO A31 (Mystery</v>
      </c>
      <c r="H822" s="11">
        <v>0.22</v>
      </c>
      <c r="M822" s="7" t="s">
        <v>6808</v>
      </c>
      <c r="N822" s="8">
        <v>4.5999999999999996</v>
      </c>
      <c r="R822" s="8"/>
      <c r="T822" t="s">
        <v>13568</v>
      </c>
      <c r="W822" s="16">
        <v>2049</v>
      </c>
      <c r="X822" s="8">
        <v>4.3</v>
      </c>
      <c r="AG822" s="8" t="s">
        <v>13083</v>
      </c>
      <c r="AH822" s="34">
        <v>2199</v>
      </c>
      <c r="AI822" s="15">
        <v>178912</v>
      </c>
      <c r="AJ822" s="31">
        <f t="shared" si="25"/>
        <v>393427488</v>
      </c>
      <c r="AO822" s="11">
        <v>7.0000000000000007E-2</v>
      </c>
      <c r="AP822" s="8">
        <v>4.3</v>
      </c>
      <c r="BG822" s="8" t="s">
        <v>13568</v>
      </c>
      <c r="BH822" s="8">
        <v>4.3</v>
      </c>
      <c r="BK822" s="8" t="s">
        <v>13568</v>
      </c>
      <c r="BL822" s="11">
        <v>7.0000000000000007E-2</v>
      </c>
    </row>
    <row r="823" spans="2:64">
      <c r="B823" t="s">
        <v>13089</v>
      </c>
      <c r="C823" t="str">
        <f>LEFT(Table2[[#This Row],[Category]], FIND("|", B823 &amp; "|") - 1)</f>
        <v>Computer&amp;Accessories</v>
      </c>
      <c r="D823" s="1">
        <v>0.55000000000000004</v>
      </c>
      <c r="F823" s="8" t="s">
        <v>3344</v>
      </c>
      <c r="G823" s="8" t="str">
        <f t="shared" si="24"/>
        <v>OPPO A74 5G</v>
      </c>
      <c r="H823" s="11">
        <v>0.26</v>
      </c>
      <c r="M823" s="9" t="s">
        <v>6818</v>
      </c>
      <c r="N823" s="10">
        <v>4.4000000000000004</v>
      </c>
      <c r="R823" s="8"/>
      <c r="T823" t="s">
        <v>13568</v>
      </c>
      <c r="W823" s="16">
        <v>7915</v>
      </c>
      <c r="X823" s="8">
        <v>4.3</v>
      </c>
      <c r="AG823" s="8" t="s">
        <v>13083</v>
      </c>
      <c r="AH823" s="34">
        <v>9999</v>
      </c>
      <c r="AI823" s="15">
        <v>1376</v>
      </c>
      <c r="AJ823" s="31">
        <f t="shared" si="25"/>
        <v>13758624</v>
      </c>
      <c r="AO823" s="11">
        <v>0.21</v>
      </c>
      <c r="AP823" s="8">
        <v>4.3</v>
      </c>
      <c r="BG823" s="10" t="s">
        <v>13568</v>
      </c>
      <c r="BH823" s="8">
        <v>4.3</v>
      </c>
      <c r="BK823" s="10" t="s">
        <v>13568</v>
      </c>
      <c r="BL823" s="11">
        <v>0.21</v>
      </c>
    </row>
    <row r="824" spans="2:64">
      <c r="B824" t="s">
        <v>13093</v>
      </c>
      <c r="C824" t="str">
        <f>LEFT(Table2[[#This Row],[Category]], FIND("|", B824 &amp; "|") - 1)</f>
        <v>Computer&amp;Accessories</v>
      </c>
      <c r="D824" s="1">
        <v>0.21</v>
      </c>
      <c r="F824" s="8" t="s">
        <v>3756</v>
      </c>
      <c r="G824" s="8" t="str">
        <f t="shared" si="24"/>
        <v>OPPO A74 5G</v>
      </c>
      <c r="H824" s="11">
        <v>0.26</v>
      </c>
      <c r="M824" s="7" t="s">
        <v>6828</v>
      </c>
      <c r="N824" s="8">
        <v>4.4000000000000004</v>
      </c>
      <c r="R824" s="8"/>
      <c r="T824" t="s">
        <v>13568</v>
      </c>
      <c r="W824" s="16">
        <v>18999</v>
      </c>
      <c r="X824" s="8">
        <v>4.0999999999999996</v>
      </c>
      <c r="AG824" s="8" t="s">
        <v>13142</v>
      </c>
      <c r="AH824" s="34">
        <v>29999</v>
      </c>
      <c r="AI824" s="15">
        <v>2536</v>
      </c>
      <c r="AJ824" s="31">
        <f t="shared" si="25"/>
        <v>76077464</v>
      </c>
      <c r="AO824" s="11">
        <v>0.37</v>
      </c>
      <c r="AP824" s="8">
        <v>4.0999999999999996</v>
      </c>
      <c r="BG824" s="8" t="s">
        <v>13568</v>
      </c>
      <c r="BH824" s="8">
        <v>4.0999999999999996</v>
      </c>
      <c r="BK824" s="8" t="s">
        <v>13568</v>
      </c>
      <c r="BL824" s="11">
        <v>0.37</v>
      </c>
    </row>
    <row r="825" spans="2:64">
      <c r="B825" t="s">
        <v>13084</v>
      </c>
      <c r="C825" t="str">
        <f>LEFT(Table2[[#This Row],[Category]], FIND("|", B825 &amp; "|") - 1)</f>
        <v>Computer&amp;Accessories</v>
      </c>
      <c r="D825" s="1">
        <v>0.65</v>
      </c>
      <c r="F825" s="8" t="s">
        <v>4590</v>
      </c>
      <c r="G825" s="8" t="str">
        <f t="shared" si="24"/>
        <v>Oraimo 18W USB</v>
      </c>
      <c r="H825" s="11">
        <v>0.42</v>
      </c>
      <c r="M825" s="9" t="s">
        <v>305</v>
      </c>
      <c r="N825" s="10">
        <v>4.3</v>
      </c>
      <c r="R825" s="8"/>
      <c r="T825" t="s">
        <v>13515</v>
      </c>
      <c r="W825" s="10">
        <v>229</v>
      </c>
      <c r="X825" s="10">
        <v>4.3</v>
      </c>
      <c r="AG825" s="10" t="s">
        <v>13084</v>
      </c>
      <c r="AH825" s="35">
        <v>299</v>
      </c>
      <c r="AI825" s="14">
        <v>30411</v>
      </c>
      <c r="AJ825" s="31">
        <f t="shared" si="25"/>
        <v>9092889</v>
      </c>
      <c r="AO825" s="12">
        <v>0.23</v>
      </c>
      <c r="AP825" s="10">
        <v>4.3</v>
      </c>
      <c r="BG825" s="10" t="s">
        <v>13568</v>
      </c>
      <c r="BH825" s="10">
        <v>4.3</v>
      </c>
      <c r="BK825" s="10" t="s">
        <v>13568</v>
      </c>
      <c r="BL825" s="12">
        <v>0.23</v>
      </c>
    </row>
    <row r="826" spans="2:64">
      <c r="B826" t="s">
        <v>13103</v>
      </c>
      <c r="C826" t="str">
        <f>LEFT(Table2[[#This Row],[Category]], FIND("|", B826 &amp; "|") - 1)</f>
        <v>Computer&amp;Accessories</v>
      </c>
      <c r="D826" s="1">
        <v>0.38</v>
      </c>
      <c r="F826" s="8" t="s">
        <v>648</v>
      </c>
      <c r="G826" s="8" t="str">
        <f t="shared" si="24"/>
        <v>oraimo 65W Type</v>
      </c>
      <c r="H826" s="11">
        <v>0.61</v>
      </c>
      <c r="M826" s="7" t="s">
        <v>6840</v>
      </c>
      <c r="N826" s="8">
        <v>4.3</v>
      </c>
      <c r="R826" s="8"/>
      <c r="T826" t="s">
        <v>13515</v>
      </c>
      <c r="W826" s="8">
        <v>229</v>
      </c>
      <c r="X826" s="8">
        <v>4.3</v>
      </c>
      <c r="AG826" s="8" t="s">
        <v>13084</v>
      </c>
      <c r="AH826" s="34">
        <v>299</v>
      </c>
      <c r="AI826" s="15">
        <v>30411</v>
      </c>
      <c r="AJ826" s="31">
        <f t="shared" si="25"/>
        <v>9092889</v>
      </c>
      <c r="AO826" s="11">
        <v>0.23</v>
      </c>
      <c r="AP826" s="8">
        <v>4.3</v>
      </c>
      <c r="BG826" s="8" t="s">
        <v>13515</v>
      </c>
      <c r="BH826" s="8">
        <v>4.3</v>
      </c>
      <c r="BK826" s="8" t="s">
        <v>13515</v>
      </c>
      <c r="BL826" s="11">
        <v>0.23</v>
      </c>
    </row>
    <row r="827" spans="2:64">
      <c r="B827" t="s">
        <v>5740</v>
      </c>
      <c r="C827" t="str">
        <f>LEFT(Table2[[#This Row],[Category]], FIND("|", B827 &amp; "|") - 1)</f>
        <v>OfficeProducts</v>
      </c>
      <c r="D827" s="1">
        <v>0.49</v>
      </c>
      <c r="F827" s="10" t="s">
        <v>10353</v>
      </c>
      <c r="G827" s="8" t="str">
        <f t="shared" si="24"/>
        <v>Oratech Coffee Frother</v>
      </c>
      <c r="H827" s="12">
        <v>0.44</v>
      </c>
      <c r="M827" s="9" t="s">
        <v>6850</v>
      </c>
      <c r="N827" s="10">
        <v>4.4000000000000004</v>
      </c>
      <c r="R827" s="8"/>
      <c r="T827" t="s">
        <v>13314</v>
      </c>
      <c r="W827" s="8">
        <v>229</v>
      </c>
      <c r="X827" s="8">
        <v>4.3</v>
      </c>
      <c r="AG827" s="8" t="s">
        <v>13084</v>
      </c>
      <c r="AH827" s="34">
        <v>299</v>
      </c>
      <c r="AI827" s="15">
        <v>30411</v>
      </c>
      <c r="AJ827" s="31">
        <f t="shared" si="25"/>
        <v>9092889</v>
      </c>
      <c r="AO827" s="11">
        <v>0.23</v>
      </c>
      <c r="AP827" s="8">
        <v>4.3</v>
      </c>
      <c r="BG827" s="10" t="s">
        <v>13515</v>
      </c>
      <c r="BH827" s="8">
        <v>4.3</v>
      </c>
      <c r="BK827" s="10" t="s">
        <v>13515</v>
      </c>
      <c r="BL827" s="11">
        <v>0.23</v>
      </c>
    </row>
    <row r="828" spans="2:64">
      <c r="B828" t="s">
        <v>13091</v>
      </c>
      <c r="C828" t="str">
        <f>LEFT(Table2[[#This Row],[Category]], FIND("|", B828 &amp; "|") - 1)</f>
        <v>Computer&amp;Accessories</v>
      </c>
      <c r="D828" s="1">
        <v>0</v>
      </c>
      <c r="F828" s="10" t="s">
        <v>8037</v>
      </c>
      <c r="G828" s="8" t="str">
        <f t="shared" si="24"/>
        <v>Orico 2.5"(6.3cm) USB</v>
      </c>
      <c r="H828" s="12">
        <v>0.34</v>
      </c>
      <c r="M828" s="7" t="s">
        <v>6860</v>
      </c>
      <c r="N828" s="8">
        <v>4</v>
      </c>
      <c r="R828" s="8"/>
      <c r="T828" t="s">
        <v>13315</v>
      </c>
      <c r="W828" s="8">
        <v>649</v>
      </c>
      <c r="X828" s="8">
        <v>4.2</v>
      </c>
      <c r="AG828" s="8" t="s">
        <v>13083</v>
      </c>
      <c r="AH828" s="34">
        <v>999</v>
      </c>
      <c r="AI828" s="15">
        <v>1315</v>
      </c>
      <c r="AJ828" s="31">
        <f t="shared" si="25"/>
        <v>1313685</v>
      </c>
      <c r="AO828" s="11">
        <v>0.35</v>
      </c>
      <c r="AP828" s="8">
        <v>4.2</v>
      </c>
      <c r="BG828" s="8" t="s">
        <v>13314</v>
      </c>
      <c r="BH828" s="8">
        <v>4.2</v>
      </c>
      <c r="BK828" s="8" t="s">
        <v>13314</v>
      </c>
      <c r="BL828" s="11">
        <v>0.35</v>
      </c>
    </row>
    <row r="829" spans="2:64">
      <c r="B829" t="s">
        <v>2933</v>
      </c>
      <c r="C829" t="str">
        <f>LEFT(Table2[[#This Row],[Category]], FIND("|", B829 &amp; "|") - 1)</f>
        <v>Electronics</v>
      </c>
      <c r="D829" s="1">
        <v>0.75</v>
      </c>
      <c r="F829" s="10" t="s">
        <v>9279</v>
      </c>
      <c r="G829" s="8" t="str">
        <f t="shared" si="24"/>
        <v>Orient Electric Apex-FX</v>
      </c>
      <c r="H829" s="12">
        <v>0.44</v>
      </c>
      <c r="M829" s="9" t="s">
        <v>6870</v>
      </c>
      <c r="N829" s="10">
        <v>4.2</v>
      </c>
      <c r="R829" s="8"/>
      <c r="T829" t="s">
        <v>13316</v>
      </c>
      <c r="W829" s="10">
        <v>499</v>
      </c>
      <c r="X829" s="10">
        <v>4.3</v>
      </c>
      <c r="AG829" s="10" t="s">
        <v>13084</v>
      </c>
      <c r="AH829" s="35">
        <v>1299</v>
      </c>
      <c r="AI829" s="14">
        <v>30411</v>
      </c>
      <c r="AJ829" s="31">
        <f t="shared" si="25"/>
        <v>39503889</v>
      </c>
      <c r="AO829" s="12">
        <v>0.62</v>
      </c>
      <c r="AP829" s="10">
        <v>4.3</v>
      </c>
      <c r="BG829" s="10" t="s">
        <v>13315</v>
      </c>
      <c r="BH829" s="10">
        <v>4.3</v>
      </c>
      <c r="BK829" s="10" t="s">
        <v>13315</v>
      </c>
      <c r="BL829" s="12">
        <v>0.62</v>
      </c>
    </row>
    <row r="830" spans="2:64">
      <c r="B830" t="s">
        <v>13122</v>
      </c>
      <c r="C830" t="str">
        <f>LEFT(Table2[[#This Row],[Category]], FIND("|", B830 &amp; "|") - 1)</f>
        <v>Computer&amp;Accessories</v>
      </c>
      <c r="D830" s="1">
        <v>0.35</v>
      </c>
      <c r="F830" s="8" t="s">
        <v>11852</v>
      </c>
      <c r="G830" s="8" t="str">
        <f t="shared" si="24"/>
        <v>Orient Electric Aura</v>
      </c>
      <c r="H830" s="11">
        <v>0.43</v>
      </c>
      <c r="M830" s="7" t="s">
        <v>6880</v>
      </c>
      <c r="N830" s="8">
        <v>3.8</v>
      </c>
      <c r="R830" s="8"/>
      <c r="T830" t="s">
        <v>13317</v>
      </c>
      <c r="W830" s="8">
        <v>375</v>
      </c>
      <c r="X830" s="8">
        <v>3.6</v>
      </c>
      <c r="AG830" s="8" t="s">
        <v>13142</v>
      </c>
      <c r="AH830" s="34">
        <v>999</v>
      </c>
      <c r="AI830" s="15">
        <v>1988</v>
      </c>
      <c r="AJ830" s="31">
        <f t="shared" si="25"/>
        <v>1986012</v>
      </c>
      <c r="AO830" s="11">
        <v>0.62</v>
      </c>
      <c r="AP830" s="8">
        <v>3.6</v>
      </c>
      <c r="BG830" s="8" t="s">
        <v>13316</v>
      </c>
      <c r="BH830" s="8">
        <v>3.6</v>
      </c>
      <c r="BK830" s="8" t="s">
        <v>13316</v>
      </c>
      <c r="BL830" s="11">
        <v>0.62</v>
      </c>
    </row>
    <row r="831" spans="2:64">
      <c r="B831" t="s">
        <v>13123</v>
      </c>
      <c r="C831" t="str">
        <f>LEFT(Table2[[#This Row],[Category]], FIND("|", B831 &amp; "|") - 1)</f>
        <v>Computer&amp;Accessories</v>
      </c>
      <c r="D831" s="1">
        <v>0.64</v>
      </c>
      <c r="F831" s="10" t="s">
        <v>9056</v>
      </c>
      <c r="G831" s="8" t="str">
        <f t="shared" si="24"/>
        <v>Orient Electric Fabrijoy</v>
      </c>
      <c r="H831" s="12">
        <v>0.5</v>
      </c>
      <c r="M831" s="9" t="s">
        <v>6891</v>
      </c>
      <c r="N831" s="10">
        <v>4.0999999999999996</v>
      </c>
      <c r="R831" s="8"/>
      <c r="T831" t="s">
        <v>13318</v>
      </c>
      <c r="W831" s="16">
        <v>1345</v>
      </c>
      <c r="X831" s="8">
        <v>3.8</v>
      </c>
      <c r="AG831" s="8" t="s">
        <v>13142</v>
      </c>
      <c r="AH831" s="34">
        <v>1750</v>
      </c>
      <c r="AI831" s="15">
        <v>2466</v>
      </c>
      <c r="AJ831" s="31">
        <f t="shared" si="25"/>
        <v>4315500</v>
      </c>
      <c r="AO831" s="11">
        <v>0.23</v>
      </c>
      <c r="AP831" s="8">
        <v>3.8</v>
      </c>
      <c r="BG831" s="10" t="s">
        <v>13317</v>
      </c>
      <c r="BH831" s="8">
        <v>3.8</v>
      </c>
      <c r="BK831" s="10" t="s">
        <v>13317</v>
      </c>
      <c r="BL831" s="11">
        <v>0.23</v>
      </c>
    </row>
    <row r="832" spans="2:64">
      <c r="B832" t="s">
        <v>13094</v>
      </c>
      <c r="C832" t="str">
        <f>LEFT(Table2[[#This Row],[Category]], FIND("|", B832 &amp; "|") - 1)</f>
        <v>Computer&amp;Accessories</v>
      </c>
      <c r="D832" s="1">
        <v>0.41</v>
      </c>
      <c r="F832" s="10" t="s">
        <v>11682</v>
      </c>
      <c r="G832" s="8" t="str">
        <f t="shared" si="24"/>
        <v>Orpat HHB-100E 250-Watt</v>
      </c>
      <c r="H832" s="12">
        <v>0.21</v>
      </c>
      <c r="M832" s="7" t="s">
        <v>6902</v>
      </c>
      <c r="N832" s="8">
        <v>4.2</v>
      </c>
      <c r="R832" s="8"/>
      <c r="T832" t="s">
        <v>13319</v>
      </c>
      <c r="W832" s="16">
        <v>1099</v>
      </c>
      <c r="X832" s="8">
        <v>4.3</v>
      </c>
      <c r="AG832" s="8" t="s">
        <v>13142</v>
      </c>
      <c r="AH832" s="34">
        <v>1899</v>
      </c>
      <c r="AI832" s="15">
        <v>1811</v>
      </c>
      <c r="AJ832" s="31">
        <f t="shared" si="25"/>
        <v>3439089</v>
      </c>
      <c r="AO832" s="11">
        <v>0.42</v>
      </c>
      <c r="AP832" s="8">
        <v>4.3</v>
      </c>
      <c r="BG832" s="8" t="s">
        <v>13318</v>
      </c>
      <c r="BH832" s="8">
        <v>4.3</v>
      </c>
      <c r="BK832" s="8" t="s">
        <v>13318</v>
      </c>
      <c r="BL832" s="11">
        <v>0.42</v>
      </c>
    </row>
    <row r="833" spans="2:64">
      <c r="B833" t="s">
        <v>5229</v>
      </c>
      <c r="C833" t="str">
        <f>LEFT(Table2[[#This Row],[Category]], FIND("|", B833 &amp; "|") - 1)</f>
        <v>Electronics</v>
      </c>
      <c r="D833" s="1">
        <v>0.65</v>
      </c>
      <c r="F833" s="8" t="s">
        <v>9392</v>
      </c>
      <c r="G833" s="8" t="str">
        <f t="shared" si="24"/>
        <v>Orpat HHB-100E WOB</v>
      </c>
      <c r="H833" s="11">
        <v>0.16</v>
      </c>
      <c r="M833" s="9" t="s">
        <v>6912</v>
      </c>
      <c r="N833" s="10">
        <v>4.2</v>
      </c>
      <c r="R833" s="8"/>
      <c r="T833" t="s">
        <v>13514</v>
      </c>
      <c r="W833" s="8">
        <v>599</v>
      </c>
      <c r="X833" s="8">
        <v>4.0999999999999996</v>
      </c>
      <c r="AG833" s="8" t="s">
        <v>13083</v>
      </c>
      <c r="AH833" s="34">
        <v>1399</v>
      </c>
      <c r="AI833" s="15">
        <v>14560</v>
      </c>
      <c r="AJ833" s="31">
        <f t="shared" si="25"/>
        <v>20369440</v>
      </c>
      <c r="AO833" s="11">
        <v>0.56999999999999995</v>
      </c>
      <c r="AP833" s="8">
        <v>4.0999999999999996</v>
      </c>
      <c r="BG833" s="10" t="s">
        <v>13319</v>
      </c>
      <c r="BH833" s="8">
        <v>4.0999999999999996</v>
      </c>
      <c r="BK833" s="10" t="s">
        <v>13319</v>
      </c>
      <c r="BL833" s="11">
        <v>0.56999999999999995</v>
      </c>
    </row>
    <row r="834" spans="2:64">
      <c r="B834" t="s">
        <v>13114</v>
      </c>
      <c r="C834" t="str">
        <f>LEFT(Table2[[#This Row],[Category]], FIND("|", B834 &amp; "|") - 1)</f>
        <v>Computer&amp;Accessories</v>
      </c>
      <c r="D834" s="1">
        <v>0.42</v>
      </c>
      <c r="F834" s="10" t="s">
        <v>8662</v>
      </c>
      <c r="G834" s="8" t="str">
        <f t="shared" ref="G834:G897" si="26">LEFT(F834,FIND(" ",F834,FIND(" ",F834,FIND(" ",F834)+1)+1)-1)</f>
        <v>Orpat OEH-1260 2000-Watt</v>
      </c>
      <c r="H834" s="12">
        <v>0.11</v>
      </c>
      <c r="M834" s="7" t="s">
        <v>6922</v>
      </c>
      <c r="N834" s="8">
        <v>4.4000000000000004</v>
      </c>
      <c r="R834" s="8"/>
      <c r="T834" t="s">
        <v>13514</v>
      </c>
      <c r="W834" s="16">
        <v>1599</v>
      </c>
      <c r="X834" s="8">
        <v>4.2</v>
      </c>
      <c r="AG834" s="8" t="s">
        <v>13083</v>
      </c>
      <c r="AH834" s="34">
        <v>2999</v>
      </c>
      <c r="AI834" s="15">
        <v>2727</v>
      </c>
      <c r="AJ834" s="31">
        <f t="shared" si="25"/>
        <v>8178273</v>
      </c>
      <c r="AO834" s="11">
        <v>0.47</v>
      </c>
      <c r="AP834" s="8">
        <v>4.2</v>
      </c>
      <c r="BG834" s="8" t="s">
        <v>13514</v>
      </c>
      <c r="BH834" s="8">
        <v>4.2</v>
      </c>
      <c r="BK834" s="8" t="s">
        <v>13514</v>
      </c>
      <c r="BL834" s="11">
        <v>0.47</v>
      </c>
    </row>
    <row r="835" spans="2:64">
      <c r="B835" t="s">
        <v>13084</v>
      </c>
      <c r="C835" t="str">
        <f>LEFT(Table2[[#This Row],[Category]], FIND("|", B835 &amp; "|") - 1)</f>
        <v>Computer&amp;Accessories</v>
      </c>
      <c r="D835" s="1">
        <v>0</v>
      </c>
      <c r="F835" s="8" t="s">
        <v>12035</v>
      </c>
      <c r="G835" s="8" t="str">
        <f t="shared" si="26"/>
        <v>Pajaka¬Æ South Indian</v>
      </c>
      <c r="H835" s="11">
        <v>0.41</v>
      </c>
      <c r="M835" s="9" t="s">
        <v>315</v>
      </c>
      <c r="N835" s="10">
        <v>4.3</v>
      </c>
      <c r="R835" s="8"/>
      <c r="T835" t="s">
        <v>13514</v>
      </c>
      <c r="W835" s="8">
        <v>699</v>
      </c>
      <c r="X835" s="8">
        <v>4.0999999999999996</v>
      </c>
      <c r="AG835" s="8" t="s">
        <v>13142</v>
      </c>
      <c r="AH835" s="34">
        <v>1690</v>
      </c>
      <c r="AI835" s="15">
        <v>3524</v>
      </c>
      <c r="AJ835" s="31">
        <f t="shared" ref="AJ835:AJ898" si="27">PRODUCT(AH835,AI835)</f>
        <v>5955560</v>
      </c>
      <c r="AO835" s="11">
        <v>0.59</v>
      </c>
      <c r="AP835" s="8">
        <v>4.0999999999999996</v>
      </c>
      <c r="BG835" s="10" t="s">
        <v>13514</v>
      </c>
      <c r="BH835" s="8">
        <v>4.0999999999999996</v>
      </c>
      <c r="BK835" s="10" t="s">
        <v>13514</v>
      </c>
      <c r="BL835" s="11">
        <v>0.59</v>
      </c>
    </row>
    <row r="836" spans="2:64">
      <c r="B836" t="s">
        <v>13088</v>
      </c>
      <c r="C836" t="str">
        <f>LEFT(Table2[[#This Row],[Category]], FIND("|", B836 &amp; "|") - 1)</f>
        <v>Computer&amp;Accessories</v>
      </c>
      <c r="D836" s="1">
        <v>0.22</v>
      </c>
      <c r="F836" s="8" t="s">
        <v>5515</v>
      </c>
      <c r="G836" s="8" t="str">
        <f t="shared" si="26"/>
        <v>Panasonic CR-2032/5BE Lithium</v>
      </c>
      <c r="H836" s="11">
        <v>0.1</v>
      </c>
      <c r="M836" s="7" t="s">
        <v>6935</v>
      </c>
      <c r="N836" s="8">
        <v>4.0999999999999996</v>
      </c>
      <c r="R836" s="8"/>
      <c r="T836" t="s">
        <v>13514</v>
      </c>
      <c r="W836" s="16">
        <v>3711</v>
      </c>
      <c r="X836" s="8">
        <v>4.3</v>
      </c>
      <c r="AG836" s="8" t="s">
        <v>13142</v>
      </c>
      <c r="AH836" s="34">
        <v>4495</v>
      </c>
      <c r="AI836" s="15">
        <v>356</v>
      </c>
      <c r="AJ836" s="31">
        <f t="shared" si="27"/>
        <v>1600220</v>
      </c>
      <c r="AO836" s="11">
        <v>0.17</v>
      </c>
      <c r="AP836" s="8">
        <v>4.3</v>
      </c>
      <c r="BG836" s="8" t="s">
        <v>13514</v>
      </c>
      <c r="BH836" s="8">
        <v>4.3</v>
      </c>
      <c r="BK836" s="8" t="s">
        <v>13514</v>
      </c>
      <c r="BL836" s="11">
        <v>0.17</v>
      </c>
    </row>
    <row r="837" spans="2:64">
      <c r="B837" t="s">
        <v>5032</v>
      </c>
      <c r="C837" t="str">
        <f>LEFT(Table2[[#This Row],[Category]], FIND("|", B837 &amp; "|") - 1)</f>
        <v>Electronics</v>
      </c>
      <c r="D837" s="1">
        <v>0.21</v>
      </c>
      <c r="F837" s="10" t="s">
        <v>8057</v>
      </c>
      <c r="G837" s="8" t="str">
        <f t="shared" si="26"/>
        <v>Panasonic Eneloop BQ-CC55N</v>
      </c>
      <c r="H837" s="12">
        <v>0</v>
      </c>
      <c r="M837" s="9" t="s">
        <v>6945</v>
      </c>
      <c r="N837" s="10">
        <v>4.4000000000000004</v>
      </c>
      <c r="R837" s="8"/>
      <c r="T837" t="s">
        <v>13514</v>
      </c>
      <c r="W837" s="8">
        <v>559</v>
      </c>
      <c r="X837" s="8">
        <v>4.0999999999999996</v>
      </c>
      <c r="AG837" s="8" t="s">
        <v>13142</v>
      </c>
      <c r="AH837" s="34">
        <v>1010</v>
      </c>
      <c r="AI837" s="15">
        <v>17325</v>
      </c>
      <c r="AJ837" s="31">
        <f t="shared" si="27"/>
        <v>17498250</v>
      </c>
      <c r="AO837" s="11">
        <v>0.45</v>
      </c>
      <c r="AP837" s="8">
        <v>4.0999999999999996</v>
      </c>
      <c r="BG837" s="10" t="s">
        <v>13514</v>
      </c>
      <c r="BH837" s="8">
        <v>4.0999999999999996</v>
      </c>
      <c r="BK837" s="10" t="s">
        <v>13514</v>
      </c>
      <c r="BL837" s="11">
        <v>0.45</v>
      </c>
    </row>
    <row r="838" spans="2:64">
      <c r="B838" t="s">
        <v>13084</v>
      </c>
      <c r="C838" t="str">
        <f>LEFT(Table2[[#This Row],[Category]], FIND("|", B838 &amp; "|") - 1)</f>
        <v>Computer&amp;Accessories</v>
      </c>
      <c r="D838" s="1">
        <v>0.8</v>
      </c>
      <c r="F838" s="8" t="s">
        <v>11632</v>
      </c>
      <c r="G838" s="8" t="str">
        <f t="shared" si="26"/>
        <v>Panasonic SR-WA22H (E)</v>
      </c>
      <c r="H838" s="11">
        <v>0.25</v>
      </c>
      <c r="M838" s="7" t="s">
        <v>325</v>
      </c>
      <c r="N838" s="8">
        <v>3.9</v>
      </c>
      <c r="R838" s="8"/>
      <c r="T838" t="s">
        <v>13320</v>
      </c>
      <c r="W838" s="16">
        <v>3249</v>
      </c>
      <c r="X838" s="8">
        <v>4.2</v>
      </c>
      <c r="AG838" s="8" t="s">
        <v>13142</v>
      </c>
      <c r="AH838" s="34">
        <v>7795</v>
      </c>
      <c r="AI838" s="15">
        <v>4664</v>
      </c>
      <c r="AJ838" s="31">
        <f t="shared" si="27"/>
        <v>36355880</v>
      </c>
      <c r="AO838" s="11">
        <v>0.57999999999999996</v>
      </c>
      <c r="AP838" s="8">
        <v>4.2</v>
      </c>
      <c r="BG838" s="8" t="s">
        <v>13514</v>
      </c>
      <c r="BH838" s="8">
        <v>4.2</v>
      </c>
      <c r="BK838" s="8" t="s">
        <v>13514</v>
      </c>
      <c r="BL838" s="11">
        <v>0.57999999999999996</v>
      </c>
    </row>
    <row r="839" spans="2:64">
      <c r="B839" t="s">
        <v>5632</v>
      </c>
      <c r="C839" t="str">
        <f>LEFT(Table2[[#This Row],[Category]], FIND("|", B839 &amp; "|") - 1)</f>
        <v>Electronics</v>
      </c>
      <c r="D839" s="1">
        <v>0</v>
      </c>
      <c r="F839" s="10" t="s">
        <v>6298</v>
      </c>
      <c r="G839" s="8" t="str">
        <f t="shared" si="26"/>
        <v>Parker Classic Gold</v>
      </c>
      <c r="H839" s="12">
        <v>0.2</v>
      </c>
      <c r="M839" s="9" t="s">
        <v>6956</v>
      </c>
      <c r="N839" s="10">
        <v>3.9</v>
      </c>
      <c r="R839" s="8"/>
      <c r="T839" t="s">
        <v>13320</v>
      </c>
      <c r="W839" s="16">
        <v>4799</v>
      </c>
      <c r="X839" s="8">
        <v>3.9</v>
      </c>
      <c r="AG839" s="8" t="s">
        <v>13142</v>
      </c>
      <c r="AH839" s="34">
        <v>5795</v>
      </c>
      <c r="AI839" s="15">
        <v>3815</v>
      </c>
      <c r="AJ839" s="31">
        <f t="shared" si="27"/>
        <v>22107925</v>
      </c>
      <c r="AO839" s="11">
        <v>0.17</v>
      </c>
      <c r="AP839" s="8">
        <v>3.9</v>
      </c>
      <c r="BG839" s="10" t="s">
        <v>13320</v>
      </c>
      <c r="BH839" s="8">
        <v>3.9</v>
      </c>
      <c r="BK839" s="10" t="s">
        <v>13320</v>
      </c>
      <c r="BL839" s="11">
        <v>0.17</v>
      </c>
    </row>
    <row r="840" spans="2:64">
      <c r="B840" t="s">
        <v>3051</v>
      </c>
      <c r="C840" t="str">
        <f>LEFT(Table2[[#This Row],[Category]], FIND("|", B840 &amp; "|") - 1)</f>
        <v>Electronics</v>
      </c>
      <c r="D840" s="1">
        <v>0.6</v>
      </c>
      <c r="F840" s="8" t="s">
        <v>8383</v>
      </c>
      <c r="G840" s="8" t="str">
        <f t="shared" si="26"/>
        <v>Parker Moments Vector</v>
      </c>
      <c r="H840" s="11">
        <v>0</v>
      </c>
      <c r="M840" s="7" t="s">
        <v>6965</v>
      </c>
      <c r="N840" s="8">
        <v>3.6</v>
      </c>
      <c r="R840" s="8"/>
      <c r="T840" t="s">
        <v>13321</v>
      </c>
      <c r="W840" s="16">
        <v>6549</v>
      </c>
      <c r="X840" s="8">
        <v>4</v>
      </c>
      <c r="AG840" s="8" t="s">
        <v>13142</v>
      </c>
      <c r="AH840" s="34">
        <v>13999</v>
      </c>
      <c r="AI840" s="15">
        <v>2961</v>
      </c>
      <c r="AJ840" s="31">
        <f t="shared" si="27"/>
        <v>41451039</v>
      </c>
      <c r="AO840" s="11">
        <v>0.53</v>
      </c>
      <c r="AP840" s="8">
        <v>4</v>
      </c>
      <c r="BG840" s="8" t="s">
        <v>13320</v>
      </c>
      <c r="BH840" s="8">
        <v>4</v>
      </c>
      <c r="BK840" s="8" t="s">
        <v>13320</v>
      </c>
      <c r="BL840" s="11">
        <v>0.53</v>
      </c>
    </row>
    <row r="841" spans="2:64">
      <c r="B841" t="s">
        <v>13084</v>
      </c>
      <c r="C841" t="str">
        <f>LEFT(Table2[[#This Row],[Category]], FIND("|", B841 &amp; "|") - 1)</f>
        <v>Computer&amp;Accessories</v>
      </c>
      <c r="D841" s="1">
        <v>0.53</v>
      </c>
      <c r="F841" s="10" t="s">
        <v>6216</v>
      </c>
      <c r="G841" s="8" t="str">
        <f t="shared" si="26"/>
        <v>Parker Quink Ink</v>
      </c>
      <c r="H841" s="12">
        <v>0</v>
      </c>
      <c r="M841" s="9" t="s">
        <v>341</v>
      </c>
      <c r="N841" s="10">
        <v>4.4000000000000004</v>
      </c>
      <c r="R841" s="8"/>
      <c r="T841" t="s">
        <v>13322</v>
      </c>
      <c r="W841" s="16">
        <v>1399</v>
      </c>
      <c r="X841" s="8">
        <v>4</v>
      </c>
      <c r="AG841" s="8" t="s">
        <v>13083</v>
      </c>
      <c r="AH841" s="34">
        <v>1630</v>
      </c>
      <c r="AI841" s="15">
        <v>9378</v>
      </c>
      <c r="AJ841" s="31">
        <f t="shared" si="27"/>
        <v>15286140</v>
      </c>
      <c r="AO841" s="11">
        <v>0.14000000000000001</v>
      </c>
      <c r="AP841" s="8">
        <v>4</v>
      </c>
      <c r="BG841" s="10" t="s">
        <v>13321</v>
      </c>
      <c r="BH841" s="8">
        <v>4</v>
      </c>
      <c r="BK841" s="10" t="s">
        <v>13321</v>
      </c>
      <c r="BL841" s="11">
        <v>0.14000000000000001</v>
      </c>
    </row>
    <row r="842" spans="2:64">
      <c r="B842" t="s">
        <v>13084</v>
      </c>
      <c r="C842" t="str">
        <f>LEFT(Table2[[#This Row],[Category]], FIND("|", B842 &amp; "|") - 1)</f>
        <v>Computer&amp;Accessories</v>
      </c>
      <c r="D842" s="1">
        <v>0.8</v>
      </c>
      <c r="F842" s="8" t="s">
        <v>7321</v>
      </c>
      <c r="G842" s="8" t="str">
        <f t="shared" si="26"/>
        <v>Parker Quink Ink</v>
      </c>
      <c r="H842" s="11">
        <v>0.1</v>
      </c>
      <c r="M842" s="7" t="s">
        <v>351</v>
      </c>
      <c r="N842" s="8">
        <v>4</v>
      </c>
      <c r="R842" s="8"/>
      <c r="T842" t="s">
        <v>13569</v>
      </c>
      <c r="W842" s="16">
        <v>1399</v>
      </c>
      <c r="X842" s="8">
        <v>4</v>
      </c>
      <c r="AG842" s="8" t="s">
        <v>13083</v>
      </c>
      <c r="AH842" s="34">
        <v>1630</v>
      </c>
      <c r="AI842" s="15">
        <v>9378</v>
      </c>
      <c r="AJ842" s="31">
        <f t="shared" si="27"/>
        <v>15286140</v>
      </c>
      <c r="AO842" s="11">
        <v>0.14000000000000001</v>
      </c>
      <c r="AP842" s="8">
        <v>4</v>
      </c>
      <c r="BG842" s="8" t="s">
        <v>13322</v>
      </c>
      <c r="BH842" s="8">
        <v>4</v>
      </c>
      <c r="BK842" s="8" t="s">
        <v>13322</v>
      </c>
      <c r="BL842" s="11">
        <v>0.14000000000000001</v>
      </c>
    </row>
    <row r="843" spans="2:64">
      <c r="B843" t="s">
        <v>13123</v>
      </c>
      <c r="C843" t="str">
        <f>LEFT(Table2[[#This Row],[Category]], FIND("|", B843 &amp; "|") - 1)</f>
        <v>Computer&amp;Accessories</v>
      </c>
      <c r="D843" s="1">
        <v>0.85</v>
      </c>
      <c r="F843" s="10" t="s">
        <v>7981</v>
      </c>
      <c r="G843" s="8" t="str">
        <f t="shared" si="26"/>
        <v>Parker Vector Camouflage</v>
      </c>
      <c r="H843" s="12">
        <v>0.24</v>
      </c>
      <c r="M843" s="9" t="s">
        <v>6979</v>
      </c>
      <c r="N843" s="10">
        <v>3.5</v>
      </c>
      <c r="R843" s="8"/>
      <c r="T843" t="s">
        <v>13569</v>
      </c>
      <c r="W843" s="8">
        <v>499</v>
      </c>
      <c r="X843" s="8">
        <v>2.8</v>
      </c>
      <c r="AG843" s="8" t="s">
        <v>13142</v>
      </c>
      <c r="AH843" s="34">
        <v>2199</v>
      </c>
      <c r="AI843" s="15">
        <v>109</v>
      </c>
      <c r="AJ843" s="31">
        <f t="shared" si="27"/>
        <v>239691</v>
      </c>
      <c r="AO843" s="11">
        <v>0.77</v>
      </c>
      <c r="AP843" s="8">
        <v>2.8</v>
      </c>
      <c r="BG843" s="10" t="s">
        <v>13569</v>
      </c>
      <c r="BH843" s="8">
        <v>2.8</v>
      </c>
      <c r="BK843" s="10" t="s">
        <v>13569</v>
      </c>
      <c r="BL843" s="11">
        <v>0.77</v>
      </c>
    </row>
    <row r="844" spans="2:64">
      <c r="B844" t="s">
        <v>13090</v>
      </c>
      <c r="C844" t="str">
        <f>LEFT(Table2[[#This Row],[Category]], FIND("|", B844 &amp; "|") - 1)</f>
        <v>Computer&amp;Accessories</v>
      </c>
      <c r="D844" s="1">
        <v>0.69</v>
      </c>
      <c r="F844" s="10" t="s">
        <v>7666</v>
      </c>
      <c r="G844" s="8" t="str">
        <f t="shared" si="26"/>
        <v>Parker Vector Standard</v>
      </c>
      <c r="H844" s="12">
        <v>0.15</v>
      </c>
      <c r="M844" s="7" t="s">
        <v>6989</v>
      </c>
      <c r="N844" s="8">
        <v>4.0999999999999996</v>
      </c>
      <c r="R844" s="8"/>
      <c r="T844" t="s">
        <v>13323</v>
      </c>
      <c r="W844" s="8">
        <v>699</v>
      </c>
      <c r="X844" s="8">
        <v>4.7</v>
      </c>
      <c r="AG844" s="8" t="s">
        <v>13142</v>
      </c>
      <c r="AH844" s="34">
        <v>1599</v>
      </c>
      <c r="AI844" s="15">
        <v>2300</v>
      </c>
      <c r="AJ844" s="31">
        <f t="shared" si="27"/>
        <v>3677700</v>
      </c>
      <c r="AO844" s="11">
        <v>0.56000000000000005</v>
      </c>
      <c r="AP844" s="8">
        <v>4.7</v>
      </c>
      <c r="BG844" s="8" t="s">
        <v>13569</v>
      </c>
      <c r="BH844" s="8">
        <v>4.7</v>
      </c>
      <c r="BK844" s="8" t="s">
        <v>13569</v>
      </c>
      <c r="BL844" s="11">
        <v>0.56000000000000005</v>
      </c>
    </row>
    <row r="845" spans="2:64">
      <c r="B845" t="s">
        <v>13110</v>
      </c>
      <c r="C845" t="str">
        <f>LEFT(Table2[[#This Row],[Category]], FIND("|", B845 &amp; "|") - 1)</f>
        <v>Computer&amp;Accessories</v>
      </c>
      <c r="D845" s="1">
        <v>0.38</v>
      </c>
      <c r="F845" s="10" t="s">
        <v>8258</v>
      </c>
      <c r="G845" s="8" t="str">
        <f t="shared" si="26"/>
        <v>PC SQUARE Laptop</v>
      </c>
      <c r="H845" s="12">
        <v>0.62</v>
      </c>
      <c r="M845" s="9" t="s">
        <v>6999</v>
      </c>
      <c r="N845" s="10">
        <v>4.0999999999999996</v>
      </c>
      <c r="R845" s="8"/>
      <c r="T845" t="s">
        <v>13324</v>
      </c>
      <c r="W845" s="10">
        <v>329</v>
      </c>
      <c r="X845" s="10">
        <v>4.2</v>
      </c>
      <c r="AG845" s="10" t="s">
        <v>13083</v>
      </c>
      <c r="AH845" s="35">
        <v>999</v>
      </c>
      <c r="AI845" s="14">
        <v>3492</v>
      </c>
      <c r="AJ845" s="31">
        <f t="shared" si="27"/>
        <v>3488508</v>
      </c>
      <c r="AO845" s="12">
        <v>0.67</v>
      </c>
      <c r="AP845" s="10">
        <v>4.2</v>
      </c>
      <c r="BG845" s="10" t="s">
        <v>13323</v>
      </c>
      <c r="BH845" s="10">
        <v>4.2</v>
      </c>
      <c r="BK845" s="10" t="s">
        <v>13323</v>
      </c>
      <c r="BL845" s="12">
        <v>0.67</v>
      </c>
    </row>
    <row r="846" spans="2:64">
      <c r="B846" t="s">
        <v>13124</v>
      </c>
      <c r="C846" t="str">
        <f>LEFT(Table2[[#This Row],[Category]], FIND("|", B846 &amp; "|") - 1)</f>
        <v>Computer&amp;Accessories</v>
      </c>
      <c r="D846" s="1">
        <v>0.43</v>
      </c>
      <c r="F846" s="8" t="s">
        <v>7073</v>
      </c>
      <c r="G846" s="8" t="str">
        <f t="shared" si="26"/>
        <v>Pentonic Multicolor Ball</v>
      </c>
      <c r="H846" s="11">
        <v>0</v>
      </c>
      <c r="M846" s="7" t="s">
        <v>7009</v>
      </c>
      <c r="N846" s="8">
        <v>4</v>
      </c>
      <c r="R846" s="8"/>
      <c r="T846" t="s">
        <v>13325</v>
      </c>
      <c r="W846" s="8">
        <v>252</v>
      </c>
      <c r="X846" s="8">
        <v>3.7</v>
      </c>
      <c r="AG846" s="8" t="s">
        <v>13084</v>
      </c>
      <c r="AH846" s="34">
        <v>999</v>
      </c>
      <c r="AI846" s="15">
        <v>2249</v>
      </c>
      <c r="AJ846" s="31">
        <f t="shared" si="27"/>
        <v>2246751</v>
      </c>
      <c r="AO846" s="11">
        <v>0.75</v>
      </c>
      <c r="AP846" s="8">
        <v>3.7</v>
      </c>
      <c r="BG846" s="8" t="s">
        <v>13324</v>
      </c>
      <c r="BH846" s="8">
        <v>3.7</v>
      </c>
      <c r="BK846" s="8" t="s">
        <v>13324</v>
      </c>
      <c r="BL846" s="11">
        <v>0.75</v>
      </c>
    </row>
    <row r="847" spans="2:64">
      <c r="B847" t="s">
        <v>13089</v>
      </c>
      <c r="C847" t="str">
        <f>LEFT(Table2[[#This Row],[Category]], FIND("|", B847 &amp; "|") - 1)</f>
        <v>Computer&amp;Accessories</v>
      </c>
      <c r="D847" s="1">
        <v>0.18</v>
      </c>
      <c r="F847" s="10" t="s">
        <v>10775</v>
      </c>
      <c r="G847" s="8" t="str">
        <f t="shared" si="26"/>
        <v>Personal Size Blender,</v>
      </c>
      <c r="H847" s="12">
        <v>0.55000000000000004</v>
      </c>
      <c r="M847" s="9" t="s">
        <v>7020</v>
      </c>
      <c r="N847" s="10">
        <v>4.0999999999999996</v>
      </c>
      <c r="R847" s="8"/>
      <c r="T847" t="s">
        <v>13326</v>
      </c>
      <c r="W847" s="16">
        <v>1999</v>
      </c>
      <c r="X847" s="8">
        <v>4.3</v>
      </c>
      <c r="AG847" s="8" t="s">
        <v>13083</v>
      </c>
      <c r="AH847" s="34">
        <v>8499</v>
      </c>
      <c r="AI847" s="15">
        <v>240</v>
      </c>
      <c r="AJ847" s="31">
        <f t="shared" si="27"/>
        <v>2039760</v>
      </c>
      <c r="AO847" s="11">
        <v>0.76</v>
      </c>
      <c r="AP847" s="8">
        <v>4.3</v>
      </c>
      <c r="BG847" s="10" t="s">
        <v>13325</v>
      </c>
      <c r="BH847" s="8">
        <v>4.3</v>
      </c>
      <c r="BK847" s="10" t="s">
        <v>13325</v>
      </c>
      <c r="BL847" s="11">
        <v>0.76</v>
      </c>
    </row>
    <row r="848" spans="2:64">
      <c r="B848" t="s">
        <v>13091</v>
      </c>
      <c r="C848" t="str">
        <f>LEFT(Table2[[#This Row],[Category]], FIND("|", B848 &amp; "|") - 1)</f>
        <v>Computer&amp;Accessories</v>
      </c>
      <c r="D848" s="1">
        <v>0.62</v>
      </c>
      <c r="F848" s="10" t="s">
        <v>10515</v>
      </c>
      <c r="G848" s="8" t="str">
        <f t="shared" si="26"/>
        <v>Philips AC1215/20 Air</v>
      </c>
      <c r="H848" s="12">
        <v>0.27</v>
      </c>
      <c r="M848" s="7" t="s">
        <v>7030</v>
      </c>
      <c r="N848" s="8">
        <v>4</v>
      </c>
      <c r="R848" s="8"/>
      <c r="T848" t="s">
        <v>13327</v>
      </c>
      <c r="W848" s="16">
        <v>2699</v>
      </c>
      <c r="X848" s="8">
        <v>4</v>
      </c>
      <c r="AG848" s="8" t="s">
        <v>13142</v>
      </c>
      <c r="AH848" s="34">
        <v>3799</v>
      </c>
      <c r="AI848" s="15">
        <v>727</v>
      </c>
      <c r="AJ848" s="31">
        <f t="shared" si="27"/>
        <v>2761873</v>
      </c>
      <c r="AO848" s="11">
        <v>0.28999999999999998</v>
      </c>
      <c r="AP848" s="8">
        <v>4</v>
      </c>
      <c r="BG848" s="8" t="s">
        <v>13326</v>
      </c>
      <c r="BH848" s="8">
        <v>4</v>
      </c>
      <c r="BK848" s="8" t="s">
        <v>13326</v>
      </c>
      <c r="BL848" s="11">
        <v>0.28999999999999998</v>
      </c>
    </row>
    <row r="849" spans="2:64">
      <c r="B849" t="s">
        <v>7042</v>
      </c>
      <c r="C849" t="str">
        <f>LEFT(Table2[[#This Row],[Category]], FIND("|", B849 &amp; "|") - 1)</f>
        <v>Electronics</v>
      </c>
      <c r="D849" s="1">
        <v>0.25</v>
      </c>
      <c r="F849" s="8" t="s">
        <v>10706</v>
      </c>
      <c r="G849" s="8" t="str">
        <f t="shared" si="26"/>
        <v>PHILIPS Air Fryer</v>
      </c>
      <c r="H849" s="11">
        <v>0.28000000000000003</v>
      </c>
      <c r="M849" s="9" t="s">
        <v>7040</v>
      </c>
      <c r="N849" s="10">
        <v>3.8</v>
      </c>
      <c r="R849" s="8"/>
      <c r="T849" t="s">
        <v>13328</v>
      </c>
      <c r="W849" s="10">
        <v>199</v>
      </c>
      <c r="X849" s="10">
        <v>3.1</v>
      </c>
      <c r="AG849" s="10" t="s">
        <v>13142</v>
      </c>
      <c r="AH849" s="35">
        <v>999</v>
      </c>
      <c r="AI849" s="14">
        <v>2</v>
      </c>
      <c r="AJ849" s="31">
        <f t="shared" si="27"/>
        <v>1998</v>
      </c>
      <c r="AO849" s="12">
        <v>0.8</v>
      </c>
      <c r="AP849" s="10">
        <v>3.1</v>
      </c>
      <c r="BG849" s="10" t="s">
        <v>13327</v>
      </c>
      <c r="BH849" s="10">
        <v>3.1</v>
      </c>
      <c r="BK849" s="10" t="s">
        <v>13327</v>
      </c>
      <c r="BL849" s="12">
        <v>0.8</v>
      </c>
    </row>
    <row r="850" spans="2:64">
      <c r="B850" t="s">
        <v>13125</v>
      </c>
      <c r="C850" t="str">
        <f>LEFT(Table2[[#This Row],[Category]], FIND("|", B850 &amp; "|") - 1)</f>
        <v>Computer&amp;Accessories</v>
      </c>
      <c r="D850" s="1">
        <v>0.63</v>
      </c>
      <c r="F850" s="8" t="s">
        <v>10686</v>
      </c>
      <c r="G850" s="8" t="str">
        <f t="shared" si="26"/>
        <v>Philips Air Purifier</v>
      </c>
      <c r="H850" s="11">
        <v>0.38</v>
      </c>
      <c r="M850" s="7" t="s">
        <v>7051</v>
      </c>
      <c r="N850" s="8">
        <v>4.3</v>
      </c>
      <c r="R850" s="8"/>
      <c r="T850" t="s">
        <v>13513</v>
      </c>
      <c r="W850" s="8">
        <v>429</v>
      </c>
      <c r="X850" s="8">
        <v>3</v>
      </c>
      <c r="AG850" s="8" t="s">
        <v>13142</v>
      </c>
      <c r="AH850" s="34">
        <v>999</v>
      </c>
      <c r="AI850" s="15">
        <v>617</v>
      </c>
      <c r="AJ850" s="31">
        <f t="shared" si="27"/>
        <v>616383</v>
      </c>
      <c r="AO850" s="11">
        <v>0.56999999999999995</v>
      </c>
      <c r="AP850" s="8">
        <v>3</v>
      </c>
      <c r="BG850" s="8" t="s">
        <v>13328</v>
      </c>
      <c r="BH850" s="8">
        <v>3</v>
      </c>
      <c r="BK850" s="8" t="s">
        <v>13328</v>
      </c>
      <c r="BL850" s="11">
        <v>0.56999999999999995</v>
      </c>
    </row>
    <row r="851" spans="2:64">
      <c r="B851" t="s">
        <v>5608</v>
      </c>
      <c r="C851" t="str">
        <f>LEFT(Table2[[#This Row],[Category]], FIND("|", B851 &amp; "|") - 1)</f>
        <v>OfficeProducts</v>
      </c>
      <c r="D851" s="1">
        <v>0.05</v>
      </c>
      <c r="F851" s="10" t="s">
        <v>9442</v>
      </c>
      <c r="G851" s="8" t="str">
        <f t="shared" si="26"/>
        <v>Philips Daily Collection</v>
      </c>
      <c r="H851" s="12">
        <v>0</v>
      </c>
      <c r="M851" s="9" t="s">
        <v>7062</v>
      </c>
      <c r="N851" s="10">
        <v>4.2</v>
      </c>
      <c r="R851" s="8"/>
      <c r="T851" t="s">
        <v>13513</v>
      </c>
      <c r="W851" s="10">
        <v>218</v>
      </c>
      <c r="X851" s="10">
        <v>4.2</v>
      </c>
      <c r="AG851" s="10" t="s">
        <v>13084</v>
      </c>
      <c r="AH851" s="35">
        <v>999</v>
      </c>
      <c r="AI851" s="14">
        <v>163</v>
      </c>
      <c r="AJ851" s="31">
        <f t="shared" si="27"/>
        <v>162837</v>
      </c>
      <c r="AO851" s="12">
        <v>0.78</v>
      </c>
      <c r="AP851" s="10">
        <v>4.2</v>
      </c>
      <c r="BG851" s="10" t="s">
        <v>13513</v>
      </c>
      <c r="BH851" s="10">
        <v>4.2</v>
      </c>
      <c r="BK851" s="10" t="s">
        <v>13513</v>
      </c>
      <c r="BL851" s="12">
        <v>0.78</v>
      </c>
    </row>
    <row r="852" spans="2:64">
      <c r="B852" t="s">
        <v>7074</v>
      </c>
      <c r="C852" t="str">
        <f>LEFT(Table2[[#This Row],[Category]], FIND("|", B852 &amp; "|") - 1)</f>
        <v>OfficeProducts</v>
      </c>
      <c r="D852" s="1">
        <v>0</v>
      </c>
      <c r="F852" s="10" t="s">
        <v>9422</v>
      </c>
      <c r="G852" s="8" t="str">
        <f t="shared" si="26"/>
        <v>PHILIPS Digital Air</v>
      </c>
      <c r="H852" s="12">
        <v>0.24</v>
      </c>
      <c r="M852" s="7" t="s">
        <v>7072</v>
      </c>
      <c r="N852" s="8">
        <v>4.0999999999999996</v>
      </c>
      <c r="R852" s="8"/>
      <c r="T852" t="s">
        <v>13513</v>
      </c>
      <c r="W852" s="8">
        <v>379</v>
      </c>
      <c r="X852" s="8">
        <v>4</v>
      </c>
      <c r="AG852" s="8" t="s">
        <v>13142</v>
      </c>
      <c r="AH852" s="34">
        <v>919</v>
      </c>
      <c r="AI852" s="15">
        <v>1090</v>
      </c>
      <c r="AJ852" s="31">
        <f t="shared" si="27"/>
        <v>1001710</v>
      </c>
      <c r="AO852" s="11">
        <v>0.59</v>
      </c>
      <c r="AP852" s="8">
        <v>4</v>
      </c>
      <c r="BG852" s="8" t="s">
        <v>13513</v>
      </c>
      <c r="BH852" s="8">
        <v>4</v>
      </c>
      <c r="BK852" s="8" t="s">
        <v>13513</v>
      </c>
      <c r="BL852" s="11">
        <v>0.59</v>
      </c>
    </row>
    <row r="853" spans="2:64">
      <c r="B853" t="s">
        <v>13084</v>
      </c>
      <c r="C853" t="str">
        <f>LEFT(Table2[[#This Row],[Category]], FIND("|", B853 &amp; "|") - 1)</f>
        <v>Computer&amp;Accessories</v>
      </c>
      <c r="D853" s="1">
        <v>0.51</v>
      </c>
      <c r="F853" s="10" t="s">
        <v>12789</v>
      </c>
      <c r="G853" s="8" t="str">
        <f t="shared" si="26"/>
        <v>PHILIPS Drip Coffee</v>
      </c>
      <c r="H853" s="12">
        <v>0.17</v>
      </c>
      <c r="M853" s="9" t="s">
        <v>371</v>
      </c>
      <c r="N853" s="10">
        <v>4.2</v>
      </c>
      <c r="R853" s="8"/>
      <c r="T853" t="s">
        <v>13513</v>
      </c>
      <c r="W853" s="13">
        <v>2499</v>
      </c>
      <c r="X853" s="10">
        <v>3.7</v>
      </c>
      <c r="AG853" s="10" t="s">
        <v>13083</v>
      </c>
      <c r="AH853" s="35">
        <v>5999</v>
      </c>
      <c r="AI853" s="14">
        <v>828</v>
      </c>
      <c r="AJ853" s="31">
        <f t="shared" si="27"/>
        <v>4967172</v>
      </c>
      <c r="AO853" s="12">
        <v>0.57999999999999996</v>
      </c>
      <c r="AP853" s="10">
        <v>3.7</v>
      </c>
      <c r="BG853" s="10" t="s">
        <v>13513</v>
      </c>
      <c r="BH853" s="10">
        <v>3.7</v>
      </c>
      <c r="BK853" s="10" t="s">
        <v>13513</v>
      </c>
      <c r="BL853" s="12">
        <v>0.57999999999999996</v>
      </c>
    </row>
    <row r="854" spans="2:64">
      <c r="B854" t="s">
        <v>13084</v>
      </c>
      <c r="C854" t="str">
        <f>LEFT(Table2[[#This Row],[Category]], FIND("|", B854 &amp; "|") - 1)</f>
        <v>Computer&amp;Accessories</v>
      </c>
      <c r="D854" s="1">
        <v>0.7</v>
      </c>
      <c r="F854" s="8" t="s">
        <v>10866</v>
      </c>
      <c r="G854" s="8" t="str">
        <f t="shared" si="26"/>
        <v>Philips EasySpeed Plus</v>
      </c>
      <c r="H854" s="11">
        <v>0.12</v>
      </c>
      <c r="M854" s="7" t="s">
        <v>381</v>
      </c>
      <c r="N854" s="8">
        <v>4.5</v>
      </c>
      <c r="R854" s="8"/>
      <c r="T854" t="s">
        <v>13513</v>
      </c>
      <c r="W854" s="16">
        <v>1299</v>
      </c>
      <c r="X854" s="8">
        <v>3.9</v>
      </c>
      <c r="AG854" s="8" t="s">
        <v>13083</v>
      </c>
      <c r="AH854" s="34">
        <v>3499</v>
      </c>
      <c r="AI854" s="15">
        <v>12452</v>
      </c>
      <c r="AJ854" s="31">
        <f t="shared" si="27"/>
        <v>43569548</v>
      </c>
      <c r="AO854" s="11">
        <v>0.63</v>
      </c>
      <c r="AP854" s="8">
        <v>3.9</v>
      </c>
      <c r="BG854" s="8" t="s">
        <v>13513</v>
      </c>
      <c r="BH854" s="8">
        <v>3.9</v>
      </c>
      <c r="BK854" s="8" t="s">
        <v>13513</v>
      </c>
      <c r="BL854" s="11">
        <v>0.63</v>
      </c>
    </row>
    <row r="855" spans="2:64">
      <c r="B855" t="s">
        <v>13089</v>
      </c>
      <c r="C855" t="str">
        <f>LEFT(Table2[[#This Row],[Category]], FIND("|", B855 &amp; "|") - 1)</f>
        <v>Computer&amp;Accessories</v>
      </c>
      <c r="D855" s="1">
        <v>0.35</v>
      </c>
      <c r="F855" s="10" t="s">
        <v>11059</v>
      </c>
      <c r="G855" s="8" t="str">
        <f t="shared" si="26"/>
        <v>Philips EasySpeed Plus</v>
      </c>
      <c r="H855" s="12">
        <v>0.16</v>
      </c>
      <c r="M855" s="9" t="s">
        <v>7086</v>
      </c>
      <c r="N855" s="10">
        <v>4.5999999999999996</v>
      </c>
      <c r="R855" s="8"/>
      <c r="T855" t="s">
        <v>13513</v>
      </c>
      <c r="W855" s="13">
        <v>1299</v>
      </c>
      <c r="X855" s="10">
        <v>3.8</v>
      </c>
      <c r="AG855" s="10" t="s">
        <v>13083</v>
      </c>
      <c r="AH855" s="35">
        <v>2999</v>
      </c>
      <c r="AI855" s="14">
        <v>14629</v>
      </c>
      <c r="AJ855" s="31">
        <f t="shared" si="27"/>
        <v>43872371</v>
      </c>
      <c r="AO855" s="12">
        <v>0.56999999999999995</v>
      </c>
      <c r="AP855" s="10">
        <v>3.8</v>
      </c>
      <c r="BG855" s="10" t="s">
        <v>13513</v>
      </c>
      <c r="BH855" s="10">
        <v>3.8</v>
      </c>
      <c r="BK855" s="10" t="s">
        <v>13513</v>
      </c>
      <c r="BL855" s="12">
        <v>0.56999999999999995</v>
      </c>
    </row>
    <row r="856" spans="2:64">
      <c r="B856" t="s">
        <v>7098</v>
      </c>
      <c r="C856" t="str">
        <f>LEFT(Table2[[#This Row],[Category]], FIND("|", B856 &amp; "|") - 1)</f>
        <v>Home&amp;Kitchen</v>
      </c>
      <c r="D856" s="1">
        <v>0</v>
      </c>
      <c r="F856" s="8" t="s">
        <v>10726</v>
      </c>
      <c r="G856" s="8" t="str">
        <f t="shared" si="26"/>
        <v>Philips EasyTouch Plus</v>
      </c>
      <c r="H856" s="11">
        <v>0.13</v>
      </c>
      <c r="M856" s="7" t="s">
        <v>7096</v>
      </c>
      <c r="N856" s="8">
        <v>4.3</v>
      </c>
      <c r="R856" s="8"/>
      <c r="T856" t="s">
        <v>13513</v>
      </c>
      <c r="W856" s="16">
        <v>1799</v>
      </c>
      <c r="X856" s="8">
        <v>3.9</v>
      </c>
      <c r="AG856" s="8" t="s">
        <v>13083</v>
      </c>
      <c r="AH856" s="34">
        <v>3999</v>
      </c>
      <c r="AI856" s="15">
        <v>3517</v>
      </c>
      <c r="AJ856" s="31">
        <f t="shared" si="27"/>
        <v>14064483</v>
      </c>
      <c r="AO856" s="11">
        <v>0.55000000000000004</v>
      </c>
      <c r="AP856" s="8">
        <v>3.9</v>
      </c>
      <c r="BG856" s="8" t="s">
        <v>13513</v>
      </c>
      <c r="BH856" s="8">
        <v>3.9</v>
      </c>
      <c r="BK856" s="8" t="s">
        <v>13513</v>
      </c>
      <c r="BL856" s="11">
        <v>0.55000000000000004</v>
      </c>
    </row>
    <row r="857" spans="2:64">
      <c r="B857" t="s">
        <v>13089</v>
      </c>
      <c r="C857" t="str">
        <f>LEFT(Table2[[#This Row],[Category]], FIND("|", B857 &amp; "|") - 1)</f>
        <v>Computer&amp;Accessories</v>
      </c>
      <c r="D857" s="1">
        <v>0.4</v>
      </c>
      <c r="F857" s="10" t="s">
        <v>8933</v>
      </c>
      <c r="G857" s="8" t="str">
        <f t="shared" si="26"/>
        <v>Philips GC026/30 Fabric</v>
      </c>
      <c r="H857" s="12">
        <v>0.12</v>
      </c>
      <c r="M857" s="9" t="s">
        <v>7107</v>
      </c>
      <c r="N857" s="10">
        <v>4</v>
      </c>
      <c r="R857" s="8"/>
      <c r="T857" t="s">
        <v>13513</v>
      </c>
      <c r="W857" s="16">
        <v>1499</v>
      </c>
      <c r="X857" s="8">
        <v>4</v>
      </c>
      <c r="AG857" s="8" t="s">
        <v>13083</v>
      </c>
      <c r="AH857" s="34">
        <v>4999</v>
      </c>
      <c r="AI857" s="15">
        <v>92588</v>
      </c>
      <c r="AJ857" s="31">
        <f t="shared" si="27"/>
        <v>462847412</v>
      </c>
      <c r="AO857" s="11">
        <v>0.7</v>
      </c>
      <c r="AP857" s="8">
        <v>4</v>
      </c>
      <c r="BG857" s="10" t="s">
        <v>13513</v>
      </c>
      <c r="BH857" s="8">
        <v>4</v>
      </c>
      <c r="BK857" s="10" t="s">
        <v>13513</v>
      </c>
      <c r="BL857" s="11">
        <v>0.7</v>
      </c>
    </row>
    <row r="858" spans="2:64">
      <c r="B858" t="s">
        <v>13099</v>
      </c>
      <c r="C858" t="str">
        <f>LEFT(Table2[[#This Row],[Category]], FIND("|", B858 &amp; "|") - 1)</f>
        <v>Computer&amp;Accessories</v>
      </c>
      <c r="D858" s="1">
        <v>0.79</v>
      </c>
      <c r="F858" s="10" t="s">
        <v>9076</v>
      </c>
      <c r="G858" s="8" t="str">
        <f t="shared" si="26"/>
        <v>Philips GC181 Heavy</v>
      </c>
      <c r="H858" s="12">
        <v>0.14000000000000001</v>
      </c>
      <c r="M858" s="7" t="s">
        <v>7117</v>
      </c>
      <c r="N858" s="8">
        <v>4.2</v>
      </c>
      <c r="R858" s="8"/>
      <c r="T858" t="s">
        <v>13513</v>
      </c>
      <c r="W858" s="16">
        <v>1499</v>
      </c>
      <c r="X858" s="8">
        <v>4</v>
      </c>
      <c r="AG858" s="8" t="s">
        <v>13083</v>
      </c>
      <c r="AH858" s="34">
        <v>4999</v>
      </c>
      <c r="AI858" s="15">
        <v>92588</v>
      </c>
      <c r="AJ858" s="31">
        <f t="shared" si="27"/>
        <v>462847412</v>
      </c>
      <c r="AO858" s="11">
        <v>0.7</v>
      </c>
      <c r="AP858" s="8">
        <v>4</v>
      </c>
      <c r="BG858" s="8" t="s">
        <v>13513</v>
      </c>
      <c r="BH858" s="8">
        <v>4</v>
      </c>
      <c r="BK858" s="8" t="s">
        <v>13513</v>
      </c>
      <c r="BL858" s="11">
        <v>0.7</v>
      </c>
    </row>
    <row r="859" spans="2:64">
      <c r="B859" t="s">
        <v>13084</v>
      </c>
      <c r="C859" t="str">
        <f>LEFT(Table2[[#This Row],[Category]], FIND("|", B859 &amp; "|") - 1)</f>
        <v>Computer&amp;Accessories</v>
      </c>
      <c r="D859" s="1">
        <v>0.67</v>
      </c>
      <c r="F859" s="8" t="s">
        <v>8881</v>
      </c>
      <c r="G859" s="8" t="str">
        <f t="shared" si="26"/>
        <v>Philips GC1905 1440-Watt</v>
      </c>
      <c r="H859" s="11">
        <v>0.08</v>
      </c>
      <c r="M859" s="9" t="s">
        <v>420</v>
      </c>
      <c r="N859" s="10">
        <v>3.3</v>
      </c>
      <c r="R859" s="8"/>
      <c r="T859" t="s">
        <v>13513</v>
      </c>
      <c r="W859" s="16">
        <v>2998</v>
      </c>
      <c r="X859" s="8">
        <v>4.0999999999999996</v>
      </c>
      <c r="AG859" s="8" t="s">
        <v>13083</v>
      </c>
      <c r="AH859" s="34">
        <v>5999</v>
      </c>
      <c r="AI859" s="15">
        <v>5179</v>
      </c>
      <c r="AJ859" s="31">
        <f t="shared" si="27"/>
        <v>31068821</v>
      </c>
      <c r="AO859" s="11">
        <v>0.5</v>
      </c>
      <c r="AP859" s="8">
        <v>4.0999999999999996</v>
      </c>
      <c r="BG859" s="10" t="s">
        <v>13513</v>
      </c>
      <c r="BH859" s="8">
        <v>4.0999999999999996</v>
      </c>
      <c r="BK859" s="10" t="s">
        <v>13513</v>
      </c>
      <c r="BL859" s="11">
        <v>0.5</v>
      </c>
    </row>
    <row r="860" spans="2:64">
      <c r="B860" t="s">
        <v>6299</v>
      </c>
      <c r="C860" t="str">
        <f>LEFT(Table2[[#This Row],[Category]], FIND("|", B860 &amp; "|") - 1)</f>
        <v>OfficeProducts</v>
      </c>
      <c r="D860" s="1">
        <v>0.15</v>
      </c>
      <c r="F860" s="10" t="s">
        <v>10415</v>
      </c>
      <c r="G860" s="8" t="str">
        <f t="shared" si="26"/>
        <v>Philips GC1920/28 1440-Watt</v>
      </c>
      <c r="H860" s="12">
        <v>0.12</v>
      </c>
      <c r="M860" s="7" t="s">
        <v>7127</v>
      </c>
      <c r="N860" s="8">
        <v>4.3</v>
      </c>
      <c r="R860" s="8"/>
      <c r="T860" t="s">
        <v>13513</v>
      </c>
      <c r="W860" s="16">
        <v>2998</v>
      </c>
      <c r="X860" s="8">
        <v>4.0999999999999996</v>
      </c>
      <c r="AG860" s="8" t="s">
        <v>13083</v>
      </c>
      <c r="AH860" s="34">
        <v>5999</v>
      </c>
      <c r="AI860" s="15">
        <v>5179</v>
      </c>
      <c r="AJ860" s="31">
        <f t="shared" si="27"/>
        <v>31068821</v>
      </c>
      <c r="AO860" s="11">
        <v>0.5</v>
      </c>
      <c r="AP860" s="8">
        <v>4.0999999999999996</v>
      </c>
      <c r="BG860" s="8" t="s">
        <v>13513</v>
      </c>
      <c r="BH860" s="8">
        <v>4.0999999999999996</v>
      </c>
      <c r="BK860" s="8" t="s">
        <v>13513</v>
      </c>
      <c r="BL860" s="11">
        <v>0.5</v>
      </c>
    </row>
    <row r="861" spans="2:64">
      <c r="B861" t="s">
        <v>3051</v>
      </c>
      <c r="C861" t="str">
        <f>LEFT(Table2[[#This Row],[Category]], FIND("|", B861 &amp; "|") - 1)</f>
        <v>Electronics</v>
      </c>
      <c r="D861" s="1">
        <v>0.54</v>
      </c>
      <c r="F861" s="10" t="s">
        <v>9116</v>
      </c>
      <c r="G861" s="8" t="str">
        <f t="shared" si="26"/>
        <v>PHILIPS Handheld Garment</v>
      </c>
      <c r="H861" s="12">
        <v>0.24</v>
      </c>
      <c r="M861" s="9" t="s">
        <v>7137</v>
      </c>
      <c r="N861" s="10">
        <v>3.7</v>
      </c>
      <c r="R861" s="8"/>
      <c r="T861" t="s">
        <v>13513</v>
      </c>
      <c r="W861" s="13">
        <v>4499</v>
      </c>
      <c r="X861" s="10">
        <v>3.5</v>
      </c>
      <c r="AG861" s="10" t="s">
        <v>13083</v>
      </c>
      <c r="AH861" s="35">
        <v>7999</v>
      </c>
      <c r="AI861" s="14">
        <v>37</v>
      </c>
      <c r="AJ861" s="31">
        <f t="shared" si="27"/>
        <v>295963</v>
      </c>
      <c r="AO861" s="12">
        <v>0.44</v>
      </c>
      <c r="AP861" s="10">
        <v>3.5</v>
      </c>
      <c r="BG861" s="10" t="s">
        <v>13513</v>
      </c>
      <c r="BH861" s="10">
        <v>3.5</v>
      </c>
      <c r="BK861" s="10" t="s">
        <v>13513</v>
      </c>
      <c r="BL861" s="12">
        <v>0.44</v>
      </c>
    </row>
    <row r="862" spans="2:64">
      <c r="B862" t="s">
        <v>3051</v>
      </c>
      <c r="C862" t="str">
        <f>LEFT(Table2[[#This Row],[Category]], FIND("|", B862 &amp; "|") - 1)</f>
        <v>Electronics</v>
      </c>
      <c r="D862" s="1">
        <v>0.62</v>
      </c>
      <c r="F862" s="8" t="s">
        <v>10301</v>
      </c>
      <c r="G862" s="8" t="str">
        <f t="shared" si="26"/>
        <v>Philips Handheld Garment</v>
      </c>
      <c r="H862" s="11">
        <v>0.28999999999999998</v>
      </c>
      <c r="M862" s="7" t="s">
        <v>7147</v>
      </c>
      <c r="N862" s="8">
        <v>3.9</v>
      </c>
      <c r="R862" s="8"/>
      <c r="T862" t="s">
        <v>13513</v>
      </c>
      <c r="W862" s="16">
        <v>1999</v>
      </c>
      <c r="X862" s="8">
        <v>4</v>
      </c>
      <c r="AG862" s="8" t="s">
        <v>13083</v>
      </c>
      <c r="AH862" s="34">
        <v>3990</v>
      </c>
      <c r="AI862" s="15">
        <v>30254</v>
      </c>
      <c r="AJ862" s="31">
        <f t="shared" si="27"/>
        <v>120713460</v>
      </c>
      <c r="AO862" s="11">
        <v>0.5</v>
      </c>
      <c r="AP862" s="8">
        <v>4</v>
      </c>
      <c r="BG862" s="8" t="s">
        <v>13513</v>
      </c>
      <c r="BH862" s="8">
        <v>4</v>
      </c>
      <c r="BK862" s="8" t="s">
        <v>13513</v>
      </c>
      <c r="BL862" s="11">
        <v>0.5</v>
      </c>
    </row>
    <row r="863" spans="2:64">
      <c r="B863" t="s">
        <v>13100</v>
      </c>
      <c r="C863" t="str">
        <f>LEFT(Table2[[#This Row],[Category]], FIND("|", B863 &amp; "|") - 1)</f>
        <v>Computer&amp;Accessories</v>
      </c>
      <c r="D863" s="1">
        <v>0.6</v>
      </c>
      <c r="F863" s="8" t="s">
        <v>12217</v>
      </c>
      <c r="G863" s="8" t="str">
        <f t="shared" si="26"/>
        <v>Philips HD6975/00 25</v>
      </c>
      <c r="H863" s="11">
        <v>0.04</v>
      </c>
      <c r="M863" s="9" t="s">
        <v>7157</v>
      </c>
      <c r="N863" s="10">
        <v>4.3</v>
      </c>
      <c r="R863" s="8"/>
      <c r="T863" t="s">
        <v>13513</v>
      </c>
      <c r="W863" s="13">
        <v>1999</v>
      </c>
      <c r="X863" s="10">
        <v>4</v>
      </c>
      <c r="AG863" s="10" t="s">
        <v>13083</v>
      </c>
      <c r="AH863" s="35">
        <v>3999</v>
      </c>
      <c r="AI863" s="14">
        <v>30254</v>
      </c>
      <c r="AJ863" s="31">
        <f t="shared" si="27"/>
        <v>120985746</v>
      </c>
      <c r="AO863" s="12">
        <v>0.5</v>
      </c>
      <c r="AP863" s="10">
        <v>4</v>
      </c>
      <c r="BG863" s="10" t="s">
        <v>13513</v>
      </c>
      <c r="BH863" s="10">
        <v>4</v>
      </c>
      <c r="BK863" s="10" t="s">
        <v>13513</v>
      </c>
      <c r="BL863" s="12">
        <v>0.5</v>
      </c>
    </row>
    <row r="864" spans="2:64">
      <c r="B864" t="s">
        <v>2933</v>
      </c>
      <c r="C864" t="str">
        <f>LEFT(Table2[[#This Row],[Category]], FIND("|", B864 &amp; "|") - 1)</f>
        <v>Electronics</v>
      </c>
      <c r="D864" s="1">
        <v>0.57999999999999996</v>
      </c>
      <c r="F864" s="10" t="s">
        <v>12930</v>
      </c>
      <c r="G864" s="8" t="str">
        <f t="shared" si="26"/>
        <v>Philips HD9306/06 1.5-Litre</v>
      </c>
      <c r="H864" s="12">
        <v>0</v>
      </c>
      <c r="M864" s="7" t="s">
        <v>7167</v>
      </c>
      <c r="N864" s="8">
        <v>4.0999999999999996</v>
      </c>
      <c r="R864" s="8"/>
      <c r="T864" t="s">
        <v>13513</v>
      </c>
      <c r="W864" s="16">
        <v>1599</v>
      </c>
      <c r="X864" s="8">
        <v>4</v>
      </c>
      <c r="AG864" s="8" t="s">
        <v>13083</v>
      </c>
      <c r="AH864" s="34">
        <v>3999</v>
      </c>
      <c r="AI864" s="15">
        <v>30254</v>
      </c>
      <c r="AJ864" s="31">
        <f t="shared" si="27"/>
        <v>120985746</v>
      </c>
      <c r="AO864" s="11">
        <v>0.6</v>
      </c>
      <c r="AP864" s="8">
        <v>4</v>
      </c>
      <c r="BG864" s="8" t="s">
        <v>13513</v>
      </c>
      <c r="BH864" s="8">
        <v>4</v>
      </c>
      <c r="BK864" s="8" t="s">
        <v>13513</v>
      </c>
      <c r="BL864" s="11">
        <v>0.6</v>
      </c>
    </row>
    <row r="865" spans="2:64">
      <c r="B865" t="s">
        <v>13126</v>
      </c>
      <c r="C865" t="str">
        <f>LEFT(Table2[[#This Row],[Category]], FIND("|", B865 &amp; "|") - 1)</f>
        <v>Computer&amp;Accessories</v>
      </c>
      <c r="D865" s="1">
        <v>0.8</v>
      </c>
      <c r="F865" s="8" t="s">
        <v>11371</v>
      </c>
      <c r="G865" s="8" t="str">
        <f t="shared" si="26"/>
        <v>Philips Hi113 1000-Watt</v>
      </c>
      <c r="H865" s="11">
        <v>0.03</v>
      </c>
      <c r="M865" s="9" t="s">
        <v>7177</v>
      </c>
      <c r="N865" s="10">
        <v>4.2</v>
      </c>
      <c r="R865" s="8"/>
      <c r="T865" t="s">
        <v>13513</v>
      </c>
      <c r="W865" s="13">
        <v>1599</v>
      </c>
      <c r="X865" s="10">
        <v>4</v>
      </c>
      <c r="AG865" s="10" t="s">
        <v>13083</v>
      </c>
      <c r="AH865" s="35">
        <v>3999</v>
      </c>
      <c r="AI865" s="14">
        <v>30254</v>
      </c>
      <c r="AJ865" s="31">
        <f t="shared" si="27"/>
        <v>120985746</v>
      </c>
      <c r="AO865" s="12">
        <v>0.6</v>
      </c>
      <c r="AP865" s="10">
        <v>4</v>
      </c>
      <c r="BG865" s="10" t="s">
        <v>13513</v>
      </c>
      <c r="BH865" s="10">
        <v>4</v>
      </c>
      <c r="BK865" s="10" t="s">
        <v>13513</v>
      </c>
      <c r="BL865" s="12">
        <v>0.6</v>
      </c>
    </row>
    <row r="866" spans="2:64">
      <c r="B866" t="s">
        <v>3009</v>
      </c>
      <c r="C866" t="str">
        <f>LEFT(Table2[[#This Row],[Category]], FIND("|", B866 &amp; "|") - 1)</f>
        <v>Electronics</v>
      </c>
      <c r="D866" s="1">
        <v>0.48</v>
      </c>
      <c r="F866" s="10" t="s">
        <v>9949</v>
      </c>
      <c r="G866" s="8" t="str">
        <f t="shared" si="26"/>
        <v>PHILIPS HL1655/00 Hand</v>
      </c>
      <c r="H866" s="12">
        <v>0</v>
      </c>
      <c r="M866" s="7" t="s">
        <v>7188</v>
      </c>
      <c r="N866" s="8">
        <v>4.5</v>
      </c>
      <c r="R866" s="8"/>
      <c r="T866" t="s">
        <v>13513</v>
      </c>
      <c r="W866" s="16">
        <v>1599</v>
      </c>
      <c r="X866" s="8">
        <v>4</v>
      </c>
      <c r="AG866" s="8" t="s">
        <v>13083</v>
      </c>
      <c r="AH866" s="34">
        <v>4999</v>
      </c>
      <c r="AI866" s="15">
        <v>67950</v>
      </c>
      <c r="AJ866" s="31">
        <f t="shared" si="27"/>
        <v>339682050</v>
      </c>
      <c r="AO866" s="11">
        <v>0.68</v>
      </c>
      <c r="AP866" s="8">
        <v>4</v>
      </c>
      <c r="BG866" s="8" t="s">
        <v>13513</v>
      </c>
      <c r="BH866" s="8">
        <v>4</v>
      </c>
      <c r="BK866" s="8" t="s">
        <v>13513</v>
      </c>
      <c r="BL866" s="11">
        <v>0.68</v>
      </c>
    </row>
    <row r="867" spans="2:64">
      <c r="B867" t="s">
        <v>2933</v>
      </c>
      <c r="C867" t="str">
        <f>LEFT(Table2[[#This Row],[Category]], FIND("|", B867 &amp; "|") - 1)</f>
        <v>Electronics</v>
      </c>
      <c r="D867" s="1">
        <v>0.75</v>
      </c>
      <c r="F867" s="8" t="s">
        <v>9474</v>
      </c>
      <c r="G867" s="8" t="str">
        <f t="shared" si="26"/>
        <v>Philips HL7756/00 Mixer</v>
      </c>
      <c r="H867" s="11">
        <v>0.14000000000000001</v>
      </c>
      <c r="M867" s="9" t="s">
        <v>7198</v>
      </c>
      <c r="N867" s="10">
        <v>4</v>
      </c>
      <c r="R867" s="8"/>
      <c r="T867" t="s">
        <v>13513</v>
      </c>
      <c r="W867" s="16">
        <v>1599</v>
      </c>
      <c r="X867" s="8">
        <v>4</v>
      </c>
      <c r="AG867" s="8" t="s">
        <v>13083</v>
      </c>
      <c r="AH867" s="34">
        <v>4999</v>
      </c>
      <c r="AI867" s="15">
        <v>67951</v>
      </c>
      <c r="AJ867" s="31">
        <f t="shared" si="27"/>
        <v>339687049</v>
      </c>
      <c r="AO867" s="11">
        <v>0.68</v>
      </c>
      <c r="AP867" s="8">
        <v>4</v>
      </c>
      <c r="BG867" s="10" t="s">
        <v>13513</v>
      </c>
      <c r="BH867" s="8">
        <v>4</v>
      </c>
      <c r="BK867" s="10" t="s">
        <v>13513</v>
      </c>
      <c r="BL867" s="11">
        <v>0.68</v>
      </c>
    </row>
    <row r="868" spans="2:64">
      <c r="B868" t="s">
        <v>13089</v>
      </c>
      <c r="C868" t="str">
        <f>LEFT(Table2[[#This Row],[Category]], FIND("|", B868 &amp; "|") - 1)</f>
        <v>Computer&amp;Accessories</v>
      </c>
      <c r="D868" s="1">
        <v>0.5</v>
      </c>
      <c r="F868" s="10" t="s">
        <v>9750</v>
      </c>
      <c r="G868" s="8" t="str">
        <f t="shared" si="26"/>
        <v>Philips PowerPro FC9352/01</v>
      </c>
      <c r="H868" s="12">
        <v>0.1</v>
      </c>
      <c r="M868" s="7" t="s">
        <v>7208</v>
      </c>
      <c r="N868" s="8">
        <v>4.5</v>
      </c>
      <c r="R868" s="8"/>
      <c r="T868" t="s">
        <v>13513</v>
      </c>
      <c r="W868" s="16">
        <v>3999</v>
      </c>
      <c r="X868" s="8">
        <v>4.0999999999999996</v>
      </c>
      <c r="AG868" s="8" t="s">
        <v>13083</v>
      </c>
      <c r="AH868" s="34">
        <v>6999</v>
      </c>
      <c r="AI868" s="15">
        <v>10229</v>
      </c>
      <c r="AJ868" s="31">
        <f t="shared" si="27"/>
        <v>71592771</v>
      </c>
      <c r="AO868" s="11">
        <v>0.43</v>
      </c>
      <c r="AP868" s="8">
        <v>4.0999999999999996</v>
      </c>
      <c r="BG868" s="8" t="s">
        <v>13513</v>
      </c>
      <c r="BH868" s="8">
        <v>4.0999999999999996</v>
      </c>
      <c r="BK868" s="8" t="s">
        <v>13513</v>
      </c>
      <c r="BL868" s="11">
        <v>0.43</v>
      </c>
    </row>
    <row r="869" spans="2:64">
      <c r="B869" t="s">
        <v>3051</v>
      </c>
      <c r="C869" t="str">
        <f>LEFT(Table2[[#This Row],[Category]], FIND("|", B869 &amp; "|") - 1)</f>
        <v>Electronics</v>
      </c>
      <c r="D869" s="1">
        <v>0.82</v>
      </c>
      <c r="F869" s="8" t="s">
        <v>8964</v>
      </c>
      <c r="G869" s="8" t="str">
        <f t="shared" si="26"/>
        <v>Philips Viva Collection</v>
      </c>
      <c r="H869" s="11">
        <v>0.39</v>
      </c>
      <c r="M869" s="9" t="s">
        <v>7218</v>
      </c>
      <c r="N869" s="10">
        <v>3.5</v>
      </c>
      <c r="R869" s="8"/>
      <c r="T869" t="s">
        <v>13513</v>
      </c>
      <c r="W869" s="16">
        <v>2499</v>
      </c>
      <c r="X869" s="8">
        <v>4.0999999999999996</v>
      </c>
      <c r="AG869" s="8" t="s">
        <v>13083</v>
      </c>
      <c r="AH869" s="34">
        <v>5999</v>
      </c>
      <c r="AI869" s="15">
        <v>5852</v>
      </c>
      <c r="AJ869" s="31">
        <f t="shared" si="27"/>
        <v>35106148</v>
      </c>
      <c r="AO869" s="11">
        <v>0.57999999999999996</v>
      </c>
      <c r="AP869" s="8">
        <v>4.0999999999999996</v>
      </c>
      <c r="BG869" s="10" t="s">
        <v>13513</v>
      </c>
      <c r="BH869" s="8">
        <v>4.0999999999999996</v>
      </c>
      <c r="BK869" s="10" t="s">
        <v>13513</v>
      </c>
      <c r="BL869" s="11">
        <v>0.57999999999999996</v>
      </c>
    </row>
    <row r="870" spans="2:64">
      <c r="B870" t="s">
        <v>5608</v>
      </c>
      <c r="C870" t="str">
        <f>LEFT(Table2[[#This Row],[Category]], FIND("|", B870 &amp; "|") - 1)</f>
        <v>OfficeProducts</v>
      </c>
      <c r="D870" s="1">
        <v>0.02</v>
      </c>
      <c r="F870" s="10" t="s">
        <v>10555</v>
      </c>
      <c r="G870" s="8" t="str">
        <f t="shared" si="26"/>
        <v>Philips Viva Collection</v>
      </c>
      <c r="H870" s="12">
        <v>0.28000000000000003</v>
      </c>
      <c r="M870" s="7" t="s">
        <v>7227</v>
      </c>
      <c r="N870" s="8">
        <v>4.5</v>
      </c>
      <c r="R870" s="8"/>
      <c r="T870" t="s">
        <v>13513</v>
      </c>
      <c r="W870" s="16">
        <v>2799</v>
      </c>
      <c r="X870" s="8">
        <v>4.0999999999999996</v>
      </c>
      <c r="AG870" s="8" t="s">
        <v>13083</v>
      </c>
      <c r="AH870" s="34">
        <v>6499</v>
      </c>
      <c r="AI870" s="15">
        <v>38879</v>
      </c>
      <c r="AJ870" s="31">
        <f t="shared" si="27"/>
        <v>252674621</v>
      </c>
      <c r="AO870" s="11">
        <v>0.56999999999999995</v>
      </c>
      <c r="AP870" s="8">
        <v>4.0999999999999996</v>
      </c>
      <c r="BG870" s="8" t="s">
        <v>13513</v>
      </c>
      <c r="BH870" s="8">
        <v>4.0999999999999996</v>
      </c>
      <c r="BK870" s="8" t="s">
        <v>13513</v>
      </c>
      <c r="BL870" s="11">
        <v>0.56999999999999995</v>
      </c>
    </row>
    <row r="871" spans="2:64">
      <c r="B871" t="s">
        <v>13084</v>
      </c>
      <c r="C871" t="str">
        <f>LEFT(Table2[[#This Row],[Category]], FIND("|", B871 &amp; "|") - 1)</f>
        <v>Computer&amp;Accessories</v>
      </c>
      <c r="D871" s="1">
        <v>0.38</v>
      </c>
      <c r="F871" s="10" t="s">
        <v>10373</v>
      </c>
      <c r="G871" s="8" t="str">
        <f t="shared" si="26"/>
        <v>Pick Ur Needs¬Æ</v>
      </c>
      <c r="H871" s="12">
        <v>0.35</v>
      </c>
      <c r="M871" s="9" t="s">
        <v>405</v>
      </c>
      <c r="N871" s="10">
        <v>4.3</v>
      </c>
      <c r="R871" s="8"/>
      <c r="T871" t="s">
        <v>13513</v>
      </c>
      <c r="W871" s="16">
        <v>2499</v>
      </c>
      <c r="X871" s="8">
        <v>4.0999999999999996</v>
      </c>
      <c r="AG871" s="8" t="s">
        <v>13083</v>
      </c>
      <c r="AH871" s="34">
        <v>5999</v>
      </c>
      <c r="AI871" s="15">
        <v>38879</v>
      </c>
      <c r="AJ871" s="31">
        <f t="shared" si="27"/>
        <v>233235121</v>
      </c>
      <c r="AO871" s="11">
        <v>0.57999999999999996</v>
      </c>
      <c r="AP871" s="8">
        <v>4.0999999999999996</v>
      </c>
      <c r="BG871" s="10" t="s">
        <v>13513</v>
      </c>
      <c r="BH871" s="8">
        <v>4.0999999999999996</v>
      </c>
      <c r="BK871" s="10" t="s">
        <v>13513</v>
      </c>
      <c r="BL871" s="11">
        <v>0.57999999999999996</v>
      </c>
    </row>
    <row r="872" spans="2:64">
      <c r="B872" t="s">
        <v>13098</v>
      </c>
      <c r="C872" t="str">
        <f>LEFT(Table2[[#This Row],[Category]], FIND("|", B872 &amp; "|") - 1)</f>
        <v>Computer&amp;Accessories</v>
      </c>
      <c r="D872" s="1">
        <v>0.88</v>
      </c>
      <c r="F872" s="8" t="s">
        <v>5331</v>
      </c>
      <c r="G872" s="8" t="str">
        <f t="shared" si="26"/>
        <v>PIDILITE Fevicryl Acrylic</v>
      </c>
      <c r="H872" s="11">
        <v>0.15</v>
      </c>
      <c r="M872" s="7" t="s">
        <v>7239</v>
      </c>
      <c r="N872" s="8">
        <v>3.3</v>
      </c>
      <c r="R872" s="8"/>
      <c r="T872" t="s">
        <v>13513</v>
      </c>
      <c r="W872" s="16">
        <v>2999</v>
      </c>
      <c r="X872" s="8">
        <v>4.0999999999999996</v>
      </c>
      <c r="AG872" s="8" t="s">
        <v>13083</v>
      </c>
      <c r="AH872" s="34">
        <v>5999</v>
      </c>
      <c r="AI872" s="15">
        <v>7148</v>
      </c>
      <c r="AJ872" s="31">
        <f t="shared" si="27"/>
        <v>42880852</v>
      </c>
      <c r="AO872" s="11">
        <v>0.5</v>
      </c>
      <c r="AP872" s="8">
        <v>4.0999999999999996</v>
      </c>
      <c r="BG872" s="8" t="s">
        <v>13513</v>
      </c>
      <c r="BH872" s="8">
        <v>4.0999999999999996</v>
      </c>
      <c r="BK872" s="8" t="s">
        <v>13513</v>
      </c>
      <c r="BL872" s="11">
        <v>0.5</v>
      </c>
    </row>
    <row r="873" spans="2:64">
      <c r="B873" t="s">
        <v>13090</v>
      </c>
      <c r="C873" t="str">
        <f>LEFT(Table2[[#This Row],[Category]], FIND("|", B873 &amp; "|") - 1)</f>
        <v>Computer&amp;Accessories</v>
      </c>
      <c r="D873" s="1">
        <v>0.65</v>
      </c>
      <c r="F873" s="10" t="s">
        <v>8912</v>
      </c>
      <c r="G873" s="8" t="str">
        <f t="shared" si="26"/>
        <v>Pigeon 1.5 litre</v>
      </c>
      <c r="H873" s="12">
        <v>0.48</v>
      </c>
      <c r="M873" s="9" t="s">
        <v>7249</v>
      </c>
      <c r="N873" s="10">
        <v>4.0999999999999996</v>
      </c>
      <c r="R873" s="8"/>
      <c r="T873" t="s">
        <v>13513</v>
      </c>
      <c r="W873" s="13">
        <v>2499</v>
      </c>
      <c r="X873" s="10">
        <v>3.9</v>
      </c>
      <c r="AG873" s="10" t="s">
        <v>13083</v>
      </c>
      <c r="AH873" s="35">
        <v>4999</v>
      </c>
      <c r="AI873" s="14">
        <v>7571</v>
      </c>
      <c r="AJ873" s="31">
        <f t="shared" si="27"/>
        <v>37847429</v>
      </c>
      <c r="AO873" s="12">
        <v>0.5</v>
      </c>
      <c r="AP873" s="10">
        <v>3.9</v>
      </c>
      <c r="BG873" s="10" t="s">
        <v>13513</v>
      </c>
      <c r="BH873" s="10">
        <v>3.9</v>
      </c>
      <c r="BK873" s="10" t="s">
        <v>13513</v>
      </c>
      <c r="BL873" s="12">
        <v>0.5</v>
      </c>
    </row>
    <row r="874" spans="2:64">
      <c r="B874" t="s">
        <v>5889</v>
      </c>
      <c r="C874" t="str">
        <f>LEFT(Table2[[#This Row],[Category]], FIND("|", B874 &amp; "|") - 1)</f>
        <v>Electronics</v>
      </c>
      <c r="D874" s="1">
        <v>0.56999999999999995</v>
      </c>
      <c r="F874" s="8" t="s">
        <v>8525</v>
      </c>
      <c r="G874" s="8" t="str">
        <f t="shared" si="26"/>
        <v>Pigeon by Stovekraft</v>
      </c>
      <c r="H874" s="11">
        <v>0.48</v>
      </c>
      <c r="M874" s="7" t="s">
        <v>7259</v>
      </c>
      <c r="N874" s="8">
        <v>3.8</v>
      </c>
      <c r="R874" s="8"/>
      <c r="T874" t="s">
        <v>13513</v>
      </c>
      <c r="W874" s="16">
        <v>1999</v>
      </c>
      <c r="X874" s="8">
        <v>3.9</v>
      </c>
      <c r="AG874" s="8" t="s">
        <v>13083</v>
      </c>
      <c r="AH874" s="34">
        <v>4999</v>
      </c>
      <c r="AI874" s="15">
        <v>7571</v>
      </c>
      <c r="AJ874" s="31">
        <f t="shared" si="27"/>
        <v>37847429</v>
      </c>
      <c r="AO874" s="11">
        <v>0.6</v>
      </c>
      <c r="AP874" s="8">
        <v>3.9</v>
      </c>
      <c r="BG874" s="8" t="s">
        <v>13513</v>
      </c>
      <c r="BH874" s="8">
        <v>3.9</v>
      </c>
      <c r="BK874" s="8" t="s">
        <v>13513</v>
      </c>
      <c r="BL874" s="11">
        <v>0.6</v>
      </c>
    </row>
    <row r="875" spans="2:64">
      <c r="B875" t="s">
        <v>13127</v>
      </c>
      <c r="C875" t="str">
        <f>LEFT(Table2[[#This Row],[Category]], FIND("|", B875 &amp; "|") - 1)</f>
        <v>Computer&amp;Accessories</v>
      </c>
      <c r="D875" s="1">
        <v>0.08</v>
      </c>
      <c r="F875" s="8" t="s">
        <v>8631</v>
      </c>
      <c r="G875" s="8" t="str">
        <f t="shared" si="26"/>
        <v>Pigeon by Stovekraft</v>
      </c>
      <c r="H875" s="11">
        <v>0.47</v>
      </c>
      <c r="M875" s="9" t="s">
        <v>7269</v>
      </c>
      <c r="N875" s="10">
        <v>3.5</v>
      </c>
      <c r="R875" s="8"/>
      <c r="T875" t="s">
        <v>13495</v>
      </c>
      <c r="W875" s="16">
        <v>1898</v>
      </c>
      <c r="X875" s="8">
        <v>4.0999999999999996</v>
      </c>
      <c r="AG875" s="8" t="s">
        <v>13083</v>
      </c>
      <c r="AH875" s="34">
        <v>4999</v>
      </c>
      <c r="AI875" s="15">
        <v>10689</v>
      </c>
      <c r="AJ875" s="31">
        <f t="shared" si="27"/>
        <v>53434311</v>
      </c>
      <c r="AO875" s="11">
        <v>0.62</v>
      </c>
      <c r="AP875" s="8">
        <v>4.0999999999999996</v>
      </c>
      <c r="BG875" s="10" t="s">
        <v>13513</v>
      </c>
      <c r="BH875" s="8">
        <v>4.0999999999999996</v>
      </c>
      <c r="BK875" s="10" t="s">
        <v>13513</v>
      </c>
      <c r="BL875" s="11">
        <v>0.62</v>
      </c>
    </row>
    <row r="876" spans="2:64">
      <c r="B876" t="s">
        <v>13103</v>
      </c>
      <c r="C876" t="str">
        <f>LEFT(Table2[[#This Row],[Category]], FIND("|", B876 &amp; "|") - 1)</f>
        <v>Computer&amp;Accessories</v>
      </c>
      <c r="D876" s="1">
        <v>0.5</v>
      </c>
      <c r="F876" s="10" t="s">
        <v>8974</v>
      </c>
      <c r="G876" s="8" t="str">
        <f t="shared" si="26"/>
        <v>Pigeon By Stovekraft</v>
      </c>
      <c r="H876" s="12">
        <v>0.5</v>
      </c>
      <c r="M876" s="7" t="s">
        <v>7280</v>
      </c>
      <c r="N876" s="8">
        <v>4.0999999999999996</v>
      </c>
      <c r="R876" s="8"/>
      <c r="T876" t="s">
        <v>13495</v>
      </c>
      <c r="W876" s="16">
        <v>1999</v>
      </c>
      <c r="X876" s="8">
        <v>4.0999999999999996</v>
      </c>
      <c r="AG876" s="8" t="s">
        <v>13083</v>
      </c>
      <c r="AH876" s="34">
        <v>4999</v>
      </c>
      <c r="AI876" s="15">
        <v>10689</v>
      </c>
      <c r="AJ876" s="31">
        <f t="shared" si="27"/>
        <v>53434311</v>
      </c>
      <c r="AO876" s="11">
        <v>0.6</v>
      </c>
      <c r="AP876" s="8">
        <v>4.0999999999999996</v>
      </c>
      <c r="BG876" s="8" t="s">
        <v>13495</v>
      </c>
      <c r="BH876" s="8">
        <v>4.0999999999999996</v>
      </c>
      <c r="BK876" s="8" t="s">
        <v>13495</v>
      </c>
      <c r="BL876" s="11">
        <v>0.6</v>
      </c>
    </row>
    <row r="877" spans="2:64">
      <c r="B877" t="s">
        <v>13100</v>
      </c>
      <c r="C877" t="str">
        <f>LEFT(Table2[[#This Row],[Category]], FIND("|", B877 &amp; "|") - 1)</f>
        <v>Computer&amp;Accessories</v>
      </c>
      <c r="D877" s="1">
        <v>0.7</v>
      </c>
      <c r="F877" s="10" t="s">
        <v>9321</v>
      </c>
      <c r="G877" s="8" t="str">
        <f t="shared" si="26"/>
        <v>Pigeon by Stovekraft</v>
      </c>
      <c r="H877" s="12">
        <v>0.28000000000000003</v>
      </c>
      <c r="M877" s="9" t="s">
        <v>7290</v>
      </c>
      <c r="N877" s="10">
        <v>4.5</v>
      </c>
      <c r="R877" s="8"/>
      <c r="T877" t="s">
        <v>13495</v>
      </c>
      <c r="W877" s="10">
        <v>249</v>
      </c>
      <c r="X877" s="10">
        <v>4.5</v>
      </c>
      <c r="AG877" s="10" t="s">
        <v>13083</v>
      </c>
      <c r="AH877" s="35">
        <v>999</v>
      </c>
      <c r="AI877" s="14">
        <v>38</v>
      </c>
      <c r="AJ877" s="31">
        <f t="shared" si="27"/>
        <v>37962</v>
      </c>
      <c r="AO877" s="12">
        <v>0.75</v>
      </c>
      <c r="AP877" s="10">
        <v>4.5</v>
      </c>
      <c r="BG877" s="10" t="s">
        <v>13495</v>
      </c>
      <c r="BH877" s="10">
        <v>4.5</v>
      </c>
      <c r="BK877" s="10" t="s">
        <v>13495</v>
      </c>
      <c r="BL877" s="12">
        <v>0.75</v>
      </c>
    </row>
    <row r="878" spans="2:64">
      <c r="B878" t="s">
        <v>13090</v>
      </c>
      <c r="C878" t="str">
        <f>LEFT(Table2[[#This Row],[Category]], FIND("|", B878 &amp; "|") - 1)</f>
        <v>Computer&amp;Accessories</v>
      </c>
      <c r="D878" s="1">
        <v>0.3</v>
      </c>
      <c r="F878" s="8" t="s">
        <v>9555</v>
      </c>
      <c r="G878" s="8" t="str">
        <f t="shared" si="26"/>
        <v>Pigeon by Stovekraft</v>
      </c>
      <c r="H878" s="11">
        <v>0.39</v>
      </c>
      <c r="M878" s="7" t="s">
        <v>7300</v>
      </c>
      <c r="N878" s="8">
        <v>4.4000000000000004</v>
      </c>
      <c r="R878" s="8"/>
      <c r="T878" t="s">
        <v>13495</v>
      </c>
      <c r="W878" s="16">
        <v>1324</v>
      </c>
      <c r="X878" s="8">
        <v>4</v>
      </c>
      <c r="AG878" s="8" t="s">
        <v>13083</v>
      </c>
      <c r="AH878" s="34">
        <v>1699</v>
      </c>
      <c r="AI878" s="15">
        <v>128311</v>
      </c>
      <c r="AJ878" s="31">
        <f t="shared" si="27"/>
        <v>218000389</v>
      </c>
      <c r="AO878" s="11">
        <v>0.22</v>
      </c>
      <c r="AP878" s="8">
        <v>4</v>
      </c>
      <c r="BG878" s="8" t="s">
        <v>13495</v>
      </c>
      <c r="BH878" s="8">
        <v>4</v>
      </c>
      <c r="BK878" s="8" t="s">
        <v>13495</v>
      </c>
      <c r="BL878" s="11">
        <v>0.22</v>
      </c>
    </row>
    <row r="879" spans="2:64">
      <c r="B879" t="s">
        <v>13117</v>
      </c>
      <c r="C879" t="str">
        <f>LEFT(Table2[[#This Row],[Category]], FIND("|", B879 &amp; "|") - 1)</f>
        <v>Computer&amp;Accessories</v>
      </c>
      <c r="D879" s="1">
        <v>0.66</v>
      </c>
      <c r="F879" s="10" t="s">
        <v>9887</v>
      </c>
      <c r="G879" s="8" t="str">
        <f t="shared" si="26"/>
        <v>Pigeon by Stovekraft</v>
      </c>
      <c r="H879" s="12">
        <v>0.48</v>
      </c>
      <c r="M879" s="9" t="s">
        <v>7310</v>
      </c>
      <c r="N879" s="10">
        <v>4.0999999999999996</v>
      </c>
      <c r="R879" s="8"/>
      <c r="T879" t="s">
        <v>13495</v>
      </c>
      <c r="W879" s="13">
        <v>1324</v>
      </c>
      <c r="X879" s="10">
        <v>4</v>
      </c>
      <c r="AG879" s="10" t="s">
        <v>13083</v>
      </c>
      <c r="AH879" s="35">
        <v>1699</v>
      </c>
      <c r="AI879" s="14">
        <v>128311</v>
      </c>
      <c r="AJ879" s="31">
        <f t="shared" si="27"/>
        <v>218000389</v>
      </c>
      <c r="AO879" s="12">
        <v>0.22</v>
      </c>
      <c r="AP879" s="10">
        <v>4</v>
      </c>
      <c r="BG879" s="10" t="s">
        <v>13495</v>
      </c>
      <c r="BH879" s="10">
        <v>4</v>
      </c>
      <c r="BK879" s="10" t="s">
        <v>13495</v>
      </c>
      <c r="BL879" s="12">
        <v>0.22</v>
      </c>
    </row>
    <row r="880" spans="2:64">
      <c r="B880" t="s">
        <v>6217</v>
      </c>
      <c r="C880" t="str">
        <f>LEFT(Table2[[#This Row],[Category]], FIND("|", B880 &amp; "|") - 1)</f>
        <v>OfficeProducts</v>
      </c>
      <c r="D880" s="1">
        <v>0.1</v>
      </c>
      <c r="F880" s="8" t="s">
        <v>8859</v>
      </c>
      <c r="G880" s="8" t="str">
        <f t="shared" si="26"/>
        <v>Pigeon Healthifry Digital</v>
      </c>
      <c r="H880" s="11">
        <v>0.55000000000000004</v>
      </c>
      <c r="M880" s="7" t="s">
        <v>7320</v>
      </c>
      <c r="N880" s="8">
        <v>4.3</v>
      </c>
      <c r="R880" s="8"/>
      <c r="T880" t="s">
        <v>13495</v>
      </c>
      <c r="W880" s="16">
        <v>1299</v>
      </c>
      <c r="X880" s="8">
        <v>4</v>
      </c>
      <c r="AG880" s="8" t="s">
        <v>13083</v>
      </c>
      <c r="AH880" s="34">
        <v>1599</v>
      </c>
      <c r="AI880" s="15">
        <v>128311</v>
      </c>
      <c r="AJ880" s="31">
        <f t="shared" si="27"/>
        <v>205169289</v>
      </c>
      <c r="AO880" s="11">
        <v>0.19</v>
      </c>
      <c r="AP880" s="8">
        <v>4</v>
      </c>
      <c r="BG880" s="8" t="s">
        <v>13495</v>
      </c>
      <c r="BH880" s="8">
        <v>4</v>
      </c>
      <c r="BK880" s="8" t="s">
        <v>13495</v>
      </c>
      <c r="BL880" s="11">
        <v>0.19</v>
      </c>
    </row>
    <row r="881" spans="2:64">
      <c r="B881" t="s">
        <v>3051</v>
      </c>
      <c r="C881" t="str">
        <f>LEFT(Table2[[#This Row],[Category]], FIND("|", B881 &amp; "|") - 1)</f>
        <v>Electronics</v>
      </c>
      <c r="D881" s="1">
        <v>0.43</v>
      </c>
      <c r="F881" s="8" t="s">
        <v>9535</v>
      </c>
      <c r="G881" s="8" t="str">
        <f t="shared" si="26"/>
        <v>Pigeon Kessel Multipurpose</v>
      </c>
      <c r="H881" s="11">
        <v>0.16</v>
      </c>
      <c r="M881" s="9" t="s">
        <v>7330</v>
      </c>
      <c r="N881" s="10">
        <v>3.6</v>
      </c>
      <c r="R881" s="8"/>
      <c r="T881" t="s">
        <v>13329</v>
      </c>
      <c r="W881" s="13">
        <v>1299</v>
      </c>
      <c r="X881" s="10">
        <v>4</v>
      </c>
      <c r="AG881" s="10" t="s">
        <v>13083</v>
      </c>
      <c r="AH881" s="35">
        <v>1599</v>
      </c>
      <c r="AI881" s="14">
        <v>128311</v>
      </c>
      <c r="AJ881" s="31">
        <f t="shared" si="27"/>
        <v>205169289</v>
      </c>
      <c r="AO881" s="12">
        <v>0.19</v>
      </c>
      <c r="AP881" s="10">
        <v>4</v>
      </c>
      <c r="BG881" s="10" t="s">
        <v>13495</v>
      </c>
      <c r="BH881" s="10">
        <v>4</v>
      </c>
      <c r="BK881" s="10" t="s">
        <v>13495</v>
      </c>
      <c r="BL881" s="12">
        <v>0.19</v>
      </c>
    </row>
    <row r="882" spans="2:64">
      <c r="B882" t="s">
        <v>13118</v>
      </c>
      <c r="C882" t="str">
        <f>LEFT(Table2[[#This Row],[Category]], FIND("|", B882 &amp; "|") - 1)</f>
        <v>Computer&amp;Accessories</v>
      </c>
      <c r="D882" s="1">
        <v>0.4</v>
      </c>
      <c r="F882" s="8" t="s">
        <v>8590</v>
      </c>
      <c r="G882" s="8" t="str">
        <f t="shared" si="26"/>
        <v>Pigeon Polypropylene Mini</v>
      </c>
      <c r="H882" s="11">
        <v>0.6</v>
      </c>
      <c r="M882" s="7" t="s">
        <v>7340</v>
      </c>
      <c r="N882" s="8">
        <v>4</v>
      </c>
      <c r="R882" s="8"/>
      <c r="T882" t="s">
        <v>13330</v>
      </c>
      <c r="W882" s="16">
        <v>2599</v>
      </c>
      <c r="X882" s="8">
        <v>3.9</v>
      </c>
      <c r="AG882" s="8" t="s">
        <v>13083</v>
      </c>
      <c r="AH882" s="34">
        <v>2999</v>
      </c>
      <c r="AI882" s="15">
        <v>14266</v>
      </c>
      <c r="AJ882" s="31">
        <f t="shared" si="27"/>
        <v>42783734</v>
      </c>
      <c r="AO882" s="11">
        <v>0.13</v>
      </c>
      <c r="AP882" s="8">
        <v>3.9</v>
      </c>
      <c r="BG882" s="8" t="s">
        <v>13329</v>
      </c>
      <c r="BH882" s="8">
        <v>3.9</v>
      </c>
      <c r="BK882" s="8" t="s">
        <v>13329</v>
      </c>
      <c r="BL882" s="11">
        <v>0.13</v>
      </c>
    </row>
    <row r="883" spans="2:64">
      <c r="B883" t="s">
        <v>13084</v>
      </c>
      <c r="C883" t="str">
        <f>LEFT(Table2[[#This Row],[Category]], FIND("|", B883 &amp; "|") - 1)</f>
        <v>Computer&amp;Accessories</v>
      </c>
      <c r="D883" s="1">
        <v>0.57999999999999996</v>
      </c>
      <c r="F883" s="8" t="s">
        <v>11812</v>
      </c>
      <c r="G883" s="8" t="str">
        <f t="shared" si="26"/>
        <v>Pigeon Zest Mixer</v>
      </c>
      <c r="H883" s="11">
        <v>0.53</v>
      </c>
      <c r="M883" s="9" t="s">
        <v>430</v>
      </c>
      <c r="N883" s="10">
        <v>4.0999999999999996</v>
      </c>
      <c r="R883" s="8"/>
      <c r="T883" t="s">
        <v>13331</v>
      </c>
      <c r="W883" s="13">
        <v>3799</v>
      </c>
      <c r="X883" s="10">
        <v>3.5</v>
      </c>
      <c r="AG883" s="10" t="s">
        <v>13083</v>
      </c>
      <c r="AH883" s="35">
        <v>5299</v>
      </c>
      <c r="AI883" s="14">
        <v>1641</v>
      </c>
      <c r="AJ883" s="31">
        <f t="shared" si="27"/>
        <v>8695659</v>
      </c>
      <c r="AO883" s="12">
        <v>0.28000000000000003</v>
      </c>
      <c r="AP883" s="10">
        <v>3.5</v>
      </c>
      <c r="BG883" s="10" t="s">
        <v>13330</v>
      </c>
      <c r="BH883" s="10">
        <v>3.5</v>
      </c>
      <c r="BK883" s="10" t="s">
        <v>13330</v>
      </c>
      <c r="BL883" s="12">
        <v>0.28000000000000003</v>
      </c>
    </row>
    <row r="884" spans="2:64">
      <c r="B884" t="s">
        <v>13100</v>
      </c>
      <c r="C884" t="str">
        <f>LEFT(Table2[[#This Row],[Category]], FIND("|", B884 &amp; "|") - 1)</f>
        <v>Computer&amp;Accessories</v>
      </c>
      <c r="D884" s="1">
        <v>0.53</v>
      </c>
      <c r="F884" s="10" t="s">
        <v>8282</v>
      </c>
      <c r="G884" s="8" t="str">
        <f t="shared" si="26"/>
        <v>Pilot Frixion Clicker</v>
      </c>
      <c r="H884" s="12">
        <v>0.1</v>
      </c>
      <c r="M884" s="7" t="s">
        <v>7352</v>
      </c>
      <c r="N884" s="8">
        <v>4.5</v>
      </c>
      <c r="R884" s="8"/>
      <c r="T884" t="s">
        <v>13332</v>
      </c>
      <c r="W884" s="16">
        <v>1969</v>
      </c>
      <c r="X884" s="8">
        <v>4.0999999999999996</v>
      </c>
      <c r="AG884" s="8" t="s">
        <v>13142</v>
      </c>
      <c r="AH884" s="34">
        <v>5000</v>
      </c>
      <c r="AI884" s="15">
        <v>4927</v>
      </c>
      <c r="AJ884" s="31">
        <f t="shared" si="27"/>
        <v>24635000</v>
      </c>
      <c r="AO884" s="11">
        <v>0.61</v>
      </c>
      <c r="AP884" s="8">
        <v>4.0999999999999996</v>
      </c>
      <c r="BG884" s="8" t="s">
        <v>13331</v>
      </c>
      <c r="BH884" s="8">
        <v>4.0999999999999996</v>
      </c>
      <c r="BK884" s="8" t="s">
        <v>13331</v>
      </c>
      <c r="BL884" s="11">
        <v>0.61</v>
      </c>
    </row>
    <row r="885" spans="2:64">
      <c r="B885" t="s">
        <v>4410</v>
      </c>
      <c r="C885" t="str">
        <f>LEFT(Table2[[#This Row],[Category]], FIND("|", B885 &amp; "|") - 1)</f>
        <v>Electronics</v>
      </c>
      <c r="D885" s="1">
        <v>0.63</v>
      </c>
      <c r="F885" s="8" t="s">
        <v>7128</v>
      </c>
      <c r="G885" s="8" t="str">
        <f t="shared" si="26"/>
        <v>Pilot V7 Liquid</v>
      </c>
      <c r="H885" s="11">
        <v>0.15</v>
      </c>
      <c r="M885" s="9" t="s">
        <v>7362</v>
      </c>
      <c r="N885" s="10">
        <v>4.2</v>
      </c>
      <c r="R885" s="8"/>
      <c r="T885" t="s">
        <v>13447</v>
      </c>
      <c r="W885" s="16">
        <v>1199</v>
      </c>
      <c r="X885" s="8">
        <v>4.0999999999999996</v>
      </c>
      <c r="AG885" s="8" t="s">
        <v>13084</v>
      </c>
      <c r="AH885" s="34">
        <v>3490</v>
      </c>
      <c r="AI885" s="15">
        <v>11716</v>
      </c>
      <c r="AJ885" s="31">
        <f t="shared" si="27"/>
        <v>40888840</v>
      </c>
      <c r="AO885" s="11">
        <v>0.66</v>
      </c>
      <c r="AP885" s="8">
        <v>4.0999999999999996</v>
      </c>
      <c r="BG885" s="10" t="s">
        <v>13332</v>
      </c>
      <c r="BH885" s="8">
        <v>4.0999999999999996</v>
      </c>
      <c r="BK885" s="10" t="s">
        <v>13332</v>
      </c>
      <c r="BL885" s="11">
        <v>0.66</v>
      </c>
    </row>
    <row r="886" spans="2:64">
      <c r="B886" t="s">
        <v>13125</v>
      </c>
      <c r="C886" t="str">
        <f>LEFT(Table2[[#This Row],[Category]], FIND("|", B886 &amp; "|") - 1)</f>
        <v>Computer&amp;Accessories</v>
      </c>
      <c r="D886" s="1">
        <v>0.78</v>
      </c>
      <c r="F886" s="10" t="s">
        <v>673</v>
      </c>
      <c r="G886" s="8" t="str">
        <f t="shared" si="26"/>
        <v>Pinnaclz Original Combo</v>
      </c>
      <c r="H886" s="12">
        <v>0.77</v>
      </c>
      <c r="M886" s="7" t="s">
        <v>7371</v>
      </c>
      <c r="N886" s="8">
        <v>4.3</v>
      </c>
      <c r="R886" s="8"/>
      <c r="T886" t="s">
        <v>13447</v>
      </c>
      <c r="W886" s="16">
        <v>1099</v>
      </c>
      <c r="X886" s="8">
        <v>4.2</v>
      </c>
      <c r="AG886" s="8" t="s">
        <v>13084</v>
      </c>
      <c r="AH886" s="34">
        <v>1499</v>
      </c>
      <c r="AI886" s="15">
        <v>2375</v>
      </c>
      <c r="AJ886" s="31">
        <f t="shared" si="27"/>
        <v>3560125</v>
      </c>
      <c r="AO886" s="11">
        <v>0.27</v>
      </c>
      <c r="AP886" s="8">
        <v>4.2</v>
      </c>
      <c r="BG886" s="8" t="s">
        <v>13447</v>
      </c>
      <c r="BH886" s="8">
        <v>4.2</v>
      </c>
      <c r="BK886" s="8" t="s">
        <v>13447</v>
      </c>
      <c r="BL886" s="11">
        <v>0.27</v>
      </c>
    </row>
    <row r="887" spans="2:64">
      <c r="B887" t="s">
        <v>13084</v>
      </c>
      <c r="C887" t="str">
        <f>LEFT(Table2[[#This Row],[Category]], FIND("|", B887 &amp; "|") - 1)</f>
        <v>Computer&amp;Accessories</v>
      </c>
      <c r="D887" s="1">
        <v>0.5</v>
      </c>
      <c r="F887" s="8" t="s">
        <v>1438</v>
      </c>
      <c r="G887" s="8" t="str">
        <f t="shared" si="26"/>
        <v>Pinnaclz Original Combo</v>
      </c>
      <c r="H887" s="11">
        <v>0.7</v>
      </c>
      <c r="M887" s="9" t="s">
        <v>456</v>
      </c>
      <c r="N887" s="10">
        <v>4.2</v>
      </c>
      <c r="R887" s="8"/>
      <c r="T887" t="s">
        <v>13447</v>
      </c>
      <c r="W887" s="8">
        <v>599</v>
      </c>
      <c r="X887" s="8">
        <v>4</v>
      </c>
      <c r="AG887" s="8" t="s">
        <v>13084</v>
      </c>
      <c r="AH887" s="34">
        <v>599</v>
      </c>
      <c r="AI887" s="15">
        <v>26423</v>
      </c>
      <c r="AJ887" s="31">
        <f t="shared" si="27"/>
        <v>15827377</v>
      </c>
      <c r="AO887" s="11">
        <v>0</v>
      </c>
      <c r="AP887" s="8">
        <v>4</v>
      </c>
      <c r="BG887" s="10" t="s">
        <v>13447</v>
      </c>
      <c r="BH887" s="8">
        <v>4</v>
      </c>
      <c r="BK887" s="10" t="s">
        <v>13447</v>
      </c>
      <c r="BL887" s="11">
        <v>0</v>
      </c>
    </row>
    <row r="888" spans="2:64">
      <c r="B888" t="s">
        <v>13089</v>
      </c>
      <c r="C888" t="str">
        <f>LEFT(Table2[[#This Row],[Category]], FIND("|", B888 &amp; "|") - 1)</f>
        <v>Computer&amp;Accessories</v>
      </c>
      <c r="D888" s="1">
        <v>0.21</v>
      </c>
      <c r="F888" s="8" t="s">
        <v>4697</v>
      </c>
      <c r="G888" s="8" t="str">
        <f t="shared" si="26"/>
        <v>POCO C31 (Royal</v>
      </c>
      <c r="H888" s="11">
        <v>0.28999999999999998</v>
      </c>
      <c r="M888" s="7" t="s">
        <v>7382</v>
      </c>
      <c r="N888" s="8">
        <v>4.5999999999999996</v>
      </c>
      <c r="R888" s="8"/>
      <c r="T888" t="s">
        <v>13447</v>
      </c>
      <c r="W888" s="16">
        <v>29999</v>
      </c>
      <c r="X888" s="8">
        <v>4.2</v>
      </c>
      <c r="AG888" s="8" t="s">
        <v>13083</v>
      </c>
      <c r="AH888" s="34">
        <v>39999</v>
      </c>
      <c r="AI888" s="15">
        <v>7298</v>
      </c>
      <c r="AJ888" s="31">
        <f t="shared" si="27"/>
        <v>291912702</v>
      </c>
      <c r="AO888" s="11">
        <v>0.25</v>
      </c>
      <c r="AP888" s="8">
        <v>4.2</v>
      </c>
      <c r="BG888" s="8" t="s">
        <v>13447</v>
      </c>
      <c r="BH888" s="8">
        <v>4.2</v>
      </c>
      <c r="BK888" s="8" t="s">
        <v>13447</v>
      </c>
      <c r="BL888" s="11">
        <v>0.25</v>
      </c>
    </row>
    <row r="889" spans="2:64">
      <c r="B889" t="s">
        <v>5332</v>
      </c>
      <c r="C889" t="str">
        <f>LEFT(Table2[[#This Row],[Category]], FIND("|", B889 &amp; "|") - 1)</f>
        <v>Home&amp;Kitchen</v>
      </c>
      <c r="D889" s="1">
        <v>0</v>
      </c>
      <c r="F889" s="8" t="s">
        <v>4497</v>
      </c>
      <c r="G889" s="8" t="str">
        <f t="shared" si="26"/>
        <v>POCO C31 (Shadow</v>
      </c>
      <c r="H889" s="11">
        <v>0.33</v>
      </c>
      <c r="M889" s="9" t="s">
        <v>7392</v>
      </c>
      <c r="N889" s="10">
        <v>4.5</v>
      </c>
      <c r="R889" s="8"/>
      <c r="T889" t="s">
        <v>13447</v>
      </c>
      <c r="W889" s="13">
        <v>24999</v>
      </c>
      <c r="X889" s="10">
        <v>4.2</v>
      </c>
      <c r="AG889" s="10" t="s">
        <v>13083</v>
      </c>
      <c r="AH889" s="35">
        <v>31999</v>
      </c>
      <c r="AI889" s="14">
        <v>34899</v>
      </c>
      <c r="AJ889" s="31">
        <f t="shared" si="27"/>
        <v>1116733101</v>
      </c>
      <c r="AO889" s="12">
        <v>0.22</v>
      </c>
      <c r="AP889" s="10">
        <v>4.2</v>
      </c>
      <c r="BG889" s="10" t="s">
        <v>13447</v>
      </c>
      <c r="BH889" s="10">
        <v>4.2</v>
      </c>
      <c r="BK889" s="10" t="s">
        <v>13447</v>
      </c>
      <c r="BL889" s="12">
        <v>0.22</v>
      </c>
    </row>
    <row r="890" spans="2:64">
      <c r="B890" t="s">
        <v>13087</v>
      </c>
      <c r="C890" t="str">
        <f>LEFT(Table2[[#This Row],[Category]], FIND("|", B890 &amp; "|") - 1)</f>
        <v>Computer&amp;Accessories</v>
      </c>
      <c r="D890" s="1">
        <v>0</v>
      </c>
      <c r="F890" s="8" t="s">
        <v>4517</v>
      </c>
      <c r="G890" s="8" t="str">
        <f t="shared" si="26"/>
        <v>POPIO Tempered Glass</v>
      </c>
      <c r="H890" s="11">
        <v>0.5</v>
      </c>
      <c r="M890" s="7" t="s">
        <v>4433</v>
      </c>
      <c r="N890" s="8">
        <v>4.3</v>
      </c>
      <c r="R890" s="8"/>
      <c r="T890" t="s">
        <v>13447</v>
      </c>
      <c r="W890" s="16">
        <v>34999</v>
      </c>
      <c r="X890" s="8">
        <v>4.2</v>
      </c>
      <c r="AG890" s="8" t="s">
        <v>13083</v>
      </c>
      <c r="AH890" s="34">
        <v>38999</v>
      </c>
      <c r="AI890" s="15">
        <v>11029</v>
      </c>
      <c r="AJ890" s="31">
        <f t="shared" si="27"/>
        <v>430119971</v>
      </c>
      <c r="AO890" s="11">
        <v>0.1</v>
      </c>
      <c r="AP890" s="8">
        <v>4.2</v>
      </c>
      <c r="BG890" s="8" t="s">
        <v>13447</v>
      </c>
      <c r="BH890" s="8">
        <v>4.2</v>
      </c>
      <c r="BK890" s="8" t="s">
        <v>13447</v>
      </c>
      <c r="BL890" s="11">
        <v>0.1</v>
      </c>
    </row>
    <row r="891" spans="2:64">
      <c r="B891" t="s">
        <v>13094</v>
      </c>
      <c r="C891" t="str">
        <f>LEFT(Table2[[#This Row],[Category]], FIND("|", B891 &amp; "|") - 1)</f>
        <v>Computer&amp;Accessories</v>
      </c>
      <c r="D891" s="1">
        <v>0.23</v>
      </c>
      <c r="F891" s="10" t="s">
        <v>4631</v>
      </c>
      <c r="G891" s="8" t="str">
        <f t="shared" si="26"/>
        <v>POPIO Tempered Glass</v>
      </c>
      <c r="H891" s="12">
        <v>0.75</v>
      </c>
      <c r="M891" s="9" t="s">
        <v>7404</v>
      </c>
      <c r="N891" s="10">
        <v>4.0999999999999996</v>
      </c>
      <c r="R891" s="8"/>
      <c r="T891" t="s">
        <v>13447</v>
      </c>
      <c r="W891" s="13">
        <v>44999</v>
      </c>
      <c r="X891" s="10">
        <v>4.3</v>
      </c>
      <c r="AG891" s="10" t="s">
        <v>13083</v>
      </c>
      <c r="AH891" s="35">
        <v>49999</v>
      </c>
      <c r="AI891" s="14">
        <v>3075</v>
      </c>
      <c r="AJ891" s="31">
        <f t="shared" si="27"/>
        <v>153746925</v>
      </c>
      <c r="AO891" s="12">
        <v>0.1</v>
      </c>
      <c r="AP891" s="10">
        <v>4.3</v>
      </c>
      <c r="BG891" s="10" t="s">
        <v>13447</v>
      </c>
      <c r="BH891" s="10">
        <v>4.3</v>
      </c>
      <c r="BK891" s="10" t="s">
        <v>13447</v>
      </c>
      <c r="BL891" s="12">
        <v>0.1</v>
      </c>
    </row>
    <row r="892" spans="2:64">
      <c r="B892" t="s">
        <v>13091</v>
      </c>
      <c r="C892" t="str">
        <f>LEFT(Table2[[#This Row],[Category]], FIND("|", B892 &amp; "|") - 1)</f>
        <v>Computer&amp;Accessories</v>
      </c>
      <c r="D892" s="1">
        <v>0.62</v>
      </c>
      <c r="F892" s="10" t="s">
        <v>1809</v>
      </c>
      <c r="G892" s="8" t="str">
        <f t="shared" si="26"/>
        <v>POPIO Type C</v>
      </c>
      <c r="H892" s="12">
        <v>0.42</v>
      </c>
      <c r="M892" s="7" t="s">
        <v>7414</v>
      </c>
      <c r="N892" s="8">
        <v>4.5</v>
      </c>
      <c r="R892" s="8"/>
      <c r="T892" t="s">
        <v>13447</v>
      </c>
      <c r="W892" s="16">
        <v>32999</v>
      </c>
      <c r="X892" s="8">
        <v>4.2</v>
      </c>
      <c r="AG892" s="8" t="s">
        <v>13083</v>
      </c>
      <c r="AH892" s="34">
        <v>45999</v>
      </c>
      <c r="AI892" s="15">
        <v>7298</v>
      </c>
      <c r="AJ892" s="31">
        <f t="shared" si="27"/>
        <v>335700702</v>
      </c>
      <c r="AO892" s="11">
        <v>0.28000000000000003</v>
      </c>
      <c r="AP892" s="8">
        <v>4.2</v>
      </c>
      <c r="BG892" s="8" t="s">
        <v>13447</v>
      </c>
      <c r="BH892" s="8">
        <v>4.2</v>
      </c>
      <c r="BK892" s="8" t="s">
        <v>13447</v>
      </c>
      <c r="BL892" s="11">
        <v>0.28000000000000003</v>
      </c>
    </row>
    <row r="893" spans="2:64">
      <c r="B893" t="s">
        <v>3051</v>
      </c>
      <c r="C893" t="str">
        <f>LEFT(Table2[[#This Row],[Category]], FIND("|", B893 &amp; "|") - 1)</f>
        <v>Electronics</v>
      </c>
      <c r="D893" s="1">
        <v>0.76</v>
      </c>
      <c r="F893" s="10" t="s">
        <v>9869</v>
      </c>
      <c r="G893" s="8" t="str">
        <f t="shared" si="26"/>
        <v>Portable Lint Remover</v>
      </c>
      <c r="H893" s="12">
        <v>0.78</v>
      </c>
      <c r="M893" s="9" t="s">
        <v>7424</v>
      </c>
      <c r="N893" s="10">
        <v>3.5</v>
      </c>
      <c r="R893" s="8"/>
      <c r="T893" t="s">
        <v>13447</v>
      </c>
      <c r="W893" s="16">
        <v>42999</v>
      </c>
      <c r="X893" s="8">
        <v>4.0999999999999996</v>
      </c>
      <c r="AG893" s="8" t="s">
        <v>13083</v>
      </c>
      <c r="AH893" s="34">
        <v>59999</v>
      </c>
      <c r="AI893" s="15">
        <v>6753</v>
      </c>
      <c r="AJ893" s="31">
        <f t="shared" si="27"/>
        <v>405173247</v>
      </c>
      <c r="AO893" s="11">
        <v>0.28000000000000003</v>
      </c>
      <c r="AP893" s="8">
        <v>4.0999999999999996</v>
      </c>
      <c r="BG893" s="10" t="s">
        <v>13447</v>
      </c>
      <c r="BH893" s="8">
        <v>4.0999999999999996</v>
      </c>
      <c r="BK893" s="10" t="s">
        <v>13447</v>
      </c>
      <c r="BL893" s="11">
        <v>0.28000000000000003</v>
      </c>
    </row>
    <row r="894" spans="2:64">
      <c r="B894" t="s">
        <v>13121</v>
      </c>
      <c r="C894" t="str">
        <f>LEFT(Table2[[#This Row],[Category]], FIND("|", B894 &amp; "|") - 1)</f>
        <v>Computer&amp;Accessories</v>
      </c>
      <c r="D894" s="1">
        <v>0.56999999999999995</v>
      </c>
      <c r="F894" s="8" t="s">
        <v>12720</v>
      </c>
      <c r="G894" s="8" t="str">
        <f t="shared" si="26"/>
        <v>Portable, Handy Compact</v>
      </c>
      <c r="H894" s="11">
        <v>0.33</v>
      </c>
      <c r="M894" s="7" t="s">
        <v>7434</v>
      </c>
      <c r="N894" s="8">
        <v>4.4000000000000004</v>
      </c>
      <c r="R894" s="8"/>
      <c r="T894" t="s">
        <v>13447</v>
      </c>
      <c r="W894" s="16">
        <v>61999</v>
      </c>
      <c r="X894" s="8">
        <v>4.0999999999999996</v>
      </c>
      <c r="AG894" s="8" t="s">
        <v>13083</v>
      </c>
      <c r="AH894" s="34">
        <v>69999</v>
      </c>
      <c r="AI894" s="15">
        <v>6753</v>
      </c>
      <c r="AJ894" s="31">
        <f t="shared" si="27"/>
        <v>472703247</v>
      </c>
      <c r="AO894" s="11">
        <v>0.11</v>
      </c>
      <c r="AP894" s="8">
        <v>4.0999999999999996</v>
      </c>
      <c r="BG894" s="8" t="s">
        <v>13447</v>
      </c>
      <c r="BH894" s="8">
        <v>4.0999999999999996</v>
      </c>
      <c r="BK894" s="8" t="s">
        <v>13447</v>
      </c>
      <c r="BL894" s="11">
        <v>0.11</v>
      </c>
    </row>
    <row r="895" spans="2:64">
      <c r="B895" t="s">
        <v>5043</v>
      </c>
      <c r="C895" t="str">
        <f>LEFT(Table2[[#This Row],[Category]], FIND("|", B895 &amp; "|") - 1)</f>
        <v>OfficeProducts</v>
      </c>
      <c r="D895" s="1">
        <v>0</v>
      </c>
      <c r="F895" s="8" t="s">
        <v>3437</v>
      </c>
      <c r="G895" s="8" t="str">
        <f t="shared" si="26"/>
        <v>Portronics Adapto 20</v>
      </c>
      <c r="H895" s="11">
        <v>0.65</v>
      </c>
      <c r="M895" s="9" t="s">
        <v>7444</v>
      </c>
      <c r="N895" s="10">
        <v>4.2</v>
      </c>
      <c r="R895" s="8"/>
      <c r="T895" t="s">
        <v>13447</v>
      </c>
      <c r="W895" s="16">
        <v>14999</v>
      </c>
      <c r="X895" s="8">
        <v>4.2</v>
      </c>
      <c r="AG895" s="8" t="s">
        <v>13083</v>
      </c>
      <c r="AH895" s="34">
        <v>19999</v>
      </c>
      <c r="AI895" s="15">
        <v>34899</v>
      </c>
      <c r="AJ895" s="31">
        <f t="shared" si="27"/>
        <v>697945101</v>
      </c>
      <c r="AO895" s="11">
        <v>0.25</v>
      </c>
      <c r="AP895" s="8">
        <v>4.2</v>
      </c>
      <c r="BG895" s="10" t="s">
        <v>13447</v>
      </c>
      <c r="BH895" s="8">
        <v>4.2</v>
      </c>
      <c r="BK895" s="10" t="s">
        <v>13447</v>
      </c>
      <c r="BL895" s="11">
        <v>0.25</v>
      </c>
    </row>
    <row r="896" spans="2:64">
      <c r="B896" t="s">
        <v>13084</v>
      </c>
      <c r="C896" t="str">
        <f>LEFT(Table2[[#This Row],[Category]], FIND("|", B896 &amp; "|") - 1)</f>
        <v>Computer&amp;Accessories</v>
      </c>
      <c r="D896" s="1">
        <v>0.45</v>
      </c>
      <c r="F896" s="10" t="s">
        <v>3862</v>
      </c>
      <c r="G896" s="8" t="str">
        <f t="shared" si="26"/>
        <v>Portronics CarPower Mini</v>
      </c>
      <c r="H896" s="12">
        <v>0.52</v>
      </c>
      <c r="M896" s="7" t="s">
        <v>466</v>
      </c>
      <c r="N896" s="8">
        <v>4.4000000000000004</v>
      </c>
      <c r="R896" s="8"/>
      <c r="T896" t="s">
        <v>13447</v>
      </c>
      <c r="W896" s="16">
        <v>15999</v>
      </c>
      <c r="X896" s="8">
        <v>4.2</v>
      </c>
      <c r="AG896" s="8" t="s">
        <v>13083</v>
      </c>
      <c r="AH896" s="34">
        <v>21999</v>
      </c>
      <c r="AI896" s="15">
        <v>34899</v>
      </c>
      <c r="AJ896" s="31">
        <f t="shared" si="27"/>
        <v>767743101</v>
      </c>
      <c r="AO896" s="11">
        <v>0.27</v>
      </c>
      <c r="AP896" s="8">
        <v>4.2</v>
      </c>
      <c r="BG896" s="8" t="s">
        <v>13447</v>
      </c>
      <c r="BH896" s="8">
        <v>4.2</v>
      </c>
      <c r="BK896" s="8" t="s">
        <v>13447</v>
      </c>
      <c r="BL896" s="11">
        <v>0.27</v>
      </c>
    </row>
    <row r="897" spans="2:64">
      <c r="B897" t="s">
        <v>7457</v>
      </c>
      <c r="C897" t="str">
        <f>LEFT(Table2[[#This Row],[Category]], FIND("|", B897 &amp; "|") - 1)</f>
        <v>Home&amp;Kitchen</v>
      </c>
      <c r="D897" s="1">
        <v>0.1</v>
      </c>
      <c r="F897" s="10" t="s">
        <v>4088</v>
      </c>
      <c r="G897" s="8" t="str">
        <f t="shared" si="26"/>
        <v>Portronics CLAMP X</v>
      </c>
      <c r="H897" s="12">
        <v>0.4</v>
      </c>
      <c r="M897" s="9" t="s">
        <v>7455</v>
      </c>
      <c r="N897" s="10">
        <v>4.4000000000000004</v>
      </c>
      <c r="R897" s="8"/>
      <c r="T897" t="s">
        <v>13447</v>
      </c>
      <c r="W897" s="16">
        <v>28999</v>
      </c>
      <c r="X897" s="8">
        <v>4.3</v>
      </c>
      <c r="AG897" s="8" t="s">
        <v>13083</v>
      </c>
      <c r="AH897" s="34">
        <v>28999</v>
      </c>
      <c r="AI897" s="15">
        <v>17415</v>
      </c>
      <c r="AJ897" s="31">
        <f t="shared" si="27"/>
        <v>505017585</v>
      </c>
      <c r="AO897" s="11">
        <v>0</v>
      </c>
      <c r="AP897" s="8">
        <v>4.3</v>
      </c>
      <c r="BG897" s="10" t="s">
        <v>13447</v>
      </c>
      <c r="BH897" s="8">
        <v>4.3</v>
      </c>
      <c r="BK897" s="10" t="s">
        <v>13447</v>
      </c>
      <c r="BL897" s="11">
        <v>0</v>
      </c>
    </row>
    <row r="898" spans="2:64">
      <c r="B898" t="s">
        <v>3852</v>
      </c>
      <c r="C898" t="str">
        <f>LEFT(Table2[[#This Row],[Category]], FIND("|", B898 &amp; "|") - 1)</f>
        <v>Electronics</v>
      </c>
      <c r="D898" s="1">
        <v>0.66</v>
      </c>
      <c r="F898" s="10" t="s">
        <v>7405</v>
      </c>
      <c r="G898" s="8" t="str">
        <f t="shared" ref="G898:G961" si="28">LEFT(F898,FIND(" ",F898,FIND(" ",F898,FIND(" ",F898)+1)+1)-1)</f>
        <v>Portronics Key2 Combo</v>
      </c>
      <c r="H898" s="12">
        <v>0.23</v>
      </c>
      <c r="M898" s="7" t="s">
        <v>7466</v>
      </c>
      <c r="N898" s="8">
        <v>4.2</v>
      </c>
      <c r="R898" s="8"/>
      <c r="T898" t="s">
        <v>13333</v>
      </c>
      <c r="W898" s="16">
        <v>33999</v>
      </c>
      <c r="X898" s="8">
        <v>4.3</v>
      </c>
      <c r="AG898" s="8" t="s">
        <v>13083</v>
      </c>
      <c r="AH898" s="34">
        <v>33999</v>
      </c>
      <c r="AI898" s="15">
        <v>17415</v>
      </c>
      <c r="AJ898" s="31">
        <f t="shared" si="27"/>
        <v>592092585</v>
      </c>
      <c r="AO898" s="11">
        <v>0</v>
      </c>
      <c r="AP898" s="8">
        <v>4.3</v>
      </c>
      <c r="BG898" s="8" t="s">
        <v>13447</v>
      </c>
      <c r="BH898" s="8">
        <v>4.3</v>
      </c>
      <c r="BK898" s="8" t="s">
        <v>13447</v>
      </c>
      <c r="BL898" s="11">
        <v>0</v>
      </c>
    </row>
    <row r="899" spans="2:64">
      <c r="B899" t="s">
        <v>13099</v>
      </c>
      <c r="C899" t="str">
        <f>LEFT(Table2[[#This Row],[Category]], FIND("|", B899 &amp; "|") - 1)</f>
        <v>Computer&amp;Accessories</v>
      </c>
      <c r="D899" s="1">
        <v>0.25</v>
      </c>
      <c r="F899" s="10" t="s">
        <v>124</v>
      </c>
      <c r="G899" s="8" t="str">
        <f t="shared" si="28"/>
        <v>Portronics Konnect CL</v>
      </c>
      <c r="H899" s="12">
        <v>0.61</v>
      </c>
      <c r="M899" s="9" t="s">
        <v>7476</v>
      </c>
      <c r="N899" s="10">
        <v>4.5</v>
      </c>
      <c r="R899" s="8"/>
      <c r="T899" t="s">
        <v>13494</v>
      </c>
      <c r="W899" s="13">
        <v>28999</v>
      </c>
      <c r="X899" s="10">
        <v>4.3</v>
      </c>
      <c r="AG899" s="10" t="s">
        <v>13083</v>
      </c>
      <c r="AH899" s="35">
        <v>28999</v>
      </c>
      <c r="AI899" s="14">
        <v>17415</v>
      </c>
      <c r="AJ899" s="31">
        <f t="shared" ref="AJ899:AJ962" si="29">PRODUCT(AH899,AI899)</f>
        <v>505017585</v>
      </c>
      <c r="AO899" s="12">
        <v>0</v>
      </c>
      <c r="AP899" s="10">
        <v>4.3</v>
      </c>
      <c r="BG899" s="10" t="s">
        <v>13333</v>
      </c>
      <c r="BH899" s="10">
        <v>4.3</v>
      </c>
      <c r="BK899" s="10" t="s">
        <v>13333</v>
      </c>
      <c r="BL899" s="12">
        <v>0</v>
      </c>
    </row>
    <row r="900" spans="2:64">
      <c r="B900" t="s">
        <v>13084</v>
      </c>
      <c r="C900" t="str">
        <f>LEFT(Table2[[#This Row],[Category]], FIND("|", B900 &amp; "|") - 1)</f>
        <v>Computer&amp;Accessories</v>
      </c>
      <c r="D900" s="1">
        <v>0.62</v>
      </c>
      <c r="F900" s="8" t="s">
        <v>43</v>
      </c>
      <c r="G900" s="8" t="str">
        <f t="shared" si="28"/>
        <v>Portronics Konnect L</v>
      </c>
      <c r="H900" s="11">
        <v>0.61</v>
      </c>
      <c r="M900" s="7" t="s">
        <v>481</v>
      </c>
      <c r="N900" s="8">
        <v>4.3</v>
      </c>
      <c r="R900" s="8"/>
      <c r="T900" t="s">
        <v>13494</v>
      </c>
      <c r="W900" s="16">
        <v>4999</v>
      </c>
      <c r="X900" s="8">
        <v>3.8</v>
      </c>
      <c r="AG900" s="8" t="s">
        <v>13083</v>
      </c>
      <c r="AH900" s="34">
        <v>6999</v>
      </c>
      <c r="AI900" s="15">
        <v>758</v>
      </c>
      <c r="AJ900" s="31">
        <f t="shared" si="29"/>
        <v>5305242</v>
      </c>
      <c r="AO900" s="11">
        <v>0.28999999999999998</v>
      </c>
      <c r="AP900" s="8">
        <v>3.8</v>
      </c>
      <c r="BG900" s="8" t="s">
        <v>13494</v>
      </c>
      <c r="BH900" s="8">
        <v>3.8</v>
      </c>
      <c r="BK900" s="8" t="s">
        <v>13494</v>
      </c>
      <c r="BL900" s="11">
        <v>0.28999999999999998</v>
      </c>
    </row>
    <row r="901" spans="2:64">
      <c r="B901" t="s">
        <v>5500</v>
      </c>
      <c r="C901" t="str">
        <f>LEFT(Table2[[#This Row],[Category]], FIND("|", B901 &amp; "|") - 1)</f>
        <v>Electronics</v>
      </c>
      <c r="D901" s="1">
        <v>0.25</v>
      </c>
      <c r="F901" s="8" t="s">
        <v>98</v>
      </c>
      <c r="G901" s="8" t="str">
        <f t="shared" si="28"/>
        <v>Portronics Konnect L</v>
      </c>
      <c r="H901" s="11">
        <v>0.55000000000000004</v>
      </c>
      <c r="M901" s="9" t="s">
        <v>7488</v>
      </c>
      <c r="N901" s="10">
        <v>3.8</v>
      </c>
      <c r="R901" s="8"/>
      <c r="T901" t="s">
        <v>13494</v>
      </c>
      <c r="W901" s="8">
        <v>299</v>
      </c>
      <c r="X901" s="8">
        <v>4.3</v>
      </c>
      <c r="AG901" s="8" t="s">
        <v>13083</v>
      </c>
      <c r="AH901" s="34">
        <v>999</v>
      </c>
      <c r="AI901" s="15">
        <v>8891</v>
      </c>
      <c r="AJ901" s="31">
        <f t="shared" si="29"/>
        <v>8882109</v>
      </c>
      <c r="AO901" s="11">
        <v>0.7</v>
      </c>
      <c r="AP901" s="8">
        <v>4.3</v>
      </c>
      <c r="BG901" s="10" t="s">
        <v>13494</v>
      </c>
      <c r="BH901" s="8">
        <v>4.3</v>
      </c>
      <c r="BK901" s="10" t="s">
        <v>13494</v>
      </c>
      <c r="BL901" s="11">
        <v>0.7</v>
      </c>
    </row>
    <row r="902" spans="2:64">
      <c r="B902" t="s">
        <v>13128</v>
      </c>
      <c r="C902" t="str">
        <f>LEFT(Table2[[#This Row],[Category]], FIND("|", B902 &amp; "|") - 1)</f>
        <v>Computer&amp;Accessories</v>
      </c>
      <c r="D902" s="1">
        <v>0.65</v>
      </c>
      <c r="F902" s="8" t="s">
        <v>134</v>
      </c>
      <c r="G902" s="8" t="str">
        <f t="shared" si="28"/>
        <v>Portronics Konnect L</v>
      </c>
      <c r="H902" s="11">
        <v>0.6</v>
      </c>
      <c r="M902" s="7" t="s">
        <v>7498</v>
      </c>
      <c r="N902" s="8">
        <v>3.9</v>
      </c>
      <c r="R902" s="8"/>
      <c r="T902" t="s">
        <v>13489</v>
      </c>
      <c r="W902" s="16">
        <v>12490</v>
      </c>
      <c r="X902" s="8">
        <v>4.2</v>
      </c>
      <c r="AG902" s="8" t="s">
        <v>13083</v>
      </c>
      <c r="AH902" s="34">
        <v>15990</v>
      </c>
      <c r="AI902" s="15">
        <v>58506</v>
      </c>
      <c r="AJ902" s="31">
        <f t="shared" si="29"/>
        <v>935510940</v>
      </c>
      <c r="AO902" s="11">
        <v>0.22</v>
      </c>
      <c r="AP902" s="8">
        <v>4.2</v>
      </c>
      <c r="BG902" s="8" t="s">
        <v>13494</v>
      </c>
      <c r="BH902" s="8">
        <v>4.2</v>
      </c>
      <c r="BK902" s="8" t="s">
        <v>13494</v>
      </c>
      <c r="BL902" s="11">
        <v>0.22</v>
      </c>
    </row>
    <row r="903" spans="2:64">
      <c r="B903" t="s">
        <v>2964</v>
      </c>
      <c r="C903" t="str">
        <f>LEFT(Table2[[#This Row],[Category]], FIND("|", B903 &amp; "|") - 1)</f>
        <v>Electronics</v>
      </c>
      <c r="D903" s="1">
        <v>0.64</v>
      </c>
      <c r="F903" s="10" t="s">
        <v>542</v>
      </c>
      <c r="G903" s="8" t="str">
        <f t="shared" si="28"/>
        <v>Portronics Konnect L</v>
      </c>
      <c r="H903" s="12">
        <v>0.56000000000000005</v>
      </c>
      <c r="M903" s="9" t="s">
        <v>7509</v>
      </c>
      <c r="N903" s="10">
        <v>4</v>
      </c>
      <c r="R903" s="8"/>
      <c r="T903" t="s">
        <v>13489</v>
      </c>
      <c r="W903" s="16">
        <v>15490</v>
      </c>
      <c r="X903" s="8">
        <v>4.2</v>
      </c>
      <c r="AG903" s="8" t="s">
        <v>13083</v>
      </c>
      <c r="AH903" s="34">
        <v>20990</v>
      </c>
      <c r="AI903" s="15">
        <v>32916</v>
      </c>
      <c r="AJ903" s="31">
        <f t="shared" si="29"/>
        <v>690906840</v>
      </c>
      <c r="AO903" s="11">
        <v>0.26</v>
      </c>
      <c r="AP903" s="8">
        <v>4.2</v>
      </c>
      <c r="BG903" s="10" t="s">
        <v>13489</v>
      </c>
      <c r="BH903" s="8">
        <v>4.2</v>
      </c>
      <c r="BK903" s="10" t="s">
        <v>13489</v>
      </c>
      <c r="BL903" s="11">
        <v>0.26</v>
      </c>
    </row>
    <row r="904" spans="2:64">
      <c r="B904" t="s">
        <v>5889</v>
      </c>
      <c r="C904" t="str">
        <f>LEFT(Table2[[#This Row],[Category]], FIND("|", B904 &amp; "|") - 1)</f>
        <v>Electronics</v>
      </c>
      <c r="D904" s="1">
        <v>0.38</v>
      </c>
      <c r="F904" s="8" t="s">
        <v>607</v>
      </c>
      <c r="G904" s="8" t="str">
        <f t="shared" si="28"/>
        <v>Portronics Konnect L</v>
      </c>
      <c r="H904" s="11">
        <v>0.62</v>
      </c>
      <c r="M904" s="7" t="s">
        <v>7514</v>
      </c>
      <c r="N904" s="8">
        <v>4.0999999999999996</v>
      </c>
      <c r="R904" s="8"/>
      <c r="T904" t="s">
        <v>13489</v>
      </c>
      <c r="W904" s="16">
        <v>15490</v>
      </c>
      <c r="X904" s="8">
        <v>4.2</v>
      </c>
      <c r="AG904" s="8" t="s">
        <v>13083</v>
      </c>
      <c r="AH904" s="34">
        <v>20990</v>
      </c>
      <c r="AI904" s="15">
        <v>32916</v>
      </c>
      <c r="AJ904" s="31">
        <f t="shared" si="29"/>
        <v>690906840</v>
      </c>
      <c r="AO904" s="11">
        <v>0.26</v>
      </c>
      <c r="AP904" s="8">
        <v>4.2</v>
      </c>
      <c r="BG904" s="8" t="s">
        <v>13489</v>
      </c>
      <c r="BH904" s="8">
        <v>4.2</v>
      </c>
      <c r="BK904" s="8" t="s">
        <v>13489</v>
      </c>
      <c r="BL904" s="11">
        <v>0.26</v>
      </c>
    </row>
    <row r="905" spans="2:64">
      <c r="B905" t="s">
        <v>5516</v>
      </c>
      <c r="C905" t="str">
        <f>LEFT(Table2[[#This Row],[Category]], FIND("|", B905 &amp; "|") - 1)</f>
        <v>Electronics</v>
      </c>
      <c r="D905" s="1">
        <v>0.42</v>
      </c>
      <c r="F905" s="10" t="s">
        <v>1027</v>
      </c>
      <c r="G905" s="8" t="str">
        <f t="shared" si="28"/>
        <v>Portronics Konnect L</v>
      </c>
      <c r="H905" s="12">
        <v>0.47</v>
      </c>
      <c r="M905" s="9" t="s">
        <v>7524</v>
      </c>
      <c r="N905" s="10">
        <v>4.4000000000000004</v>
      </c>
      <c r="R905" s="8"/>
      <c r="T905" t="s">
        <v>13489</v>
      </c>
      <c r="W905" s="8">
        <v>699</v>
      </c>
      <c r="X905" s="8">
        <v>4</v>
      </c>
      <c r="AG905" s="8" t="s">
        <v>13083</v>
      </c>
      <c r="AH905" s="34">
        <v>1199</v>
      </c>
      <c r="AI905" s="15">
        <v>14404</v>
      </c>
      <c r="AJ905" s="31">
        <f t="shared" si="29"/>
        <v>17270396</v>
      </c>
      <c r="AO905" s="11">
        <v>0.42</v>
      </c>
      <c r="AP905" s="8">
        <v>4</v>
      </c>
      <c r="BG905" s="10" t="s">
        <v>13489</v>
      </c>
      <c r="BH905" s="8">
        <v>4</v>
      </c>
      <c r="BK905" s="10" t="s">
        <v>13489</v>
      </c>
      <c r="BL905" s="11">
        <v>0.42</v>
      </c>
    </row>
    <row r="906" spans="2:64">
      <c r="B906" t="s">
        <v>5332</v>
      </c>
      <c r="C906" t="str">
        <f>LEFT(Table2[[#This Row],[Category]], FIND("|", B906 &amp; "|") - 1)</f>
        <v>Home&amp;Kitchen</v>
      </c>
      <c r="D906" s="1">
        <v>0.13</v>
      </c>
      <c r="F906" s="10" t="s">
        <v>1960</v>
      </c>
      <c r="G906" s="8" t="str">
        <f t="shared" si="28"/>
        <v>Portronics Konnect L</v>
      </c>
      <c r="H906" s="12">
        <v>0.5</v>
      </c>
      <c r="M906" s="7" t="s">
        <v>7534</v>
      </c>
      <c r="N906" s="8">
        <v>4.4000000000000004</v>
      </c>
      <c r="R906" s="8"/>
      <c r="T906" t="s">
        <v>13334</v>
      </c>
      <c r="W906" s="8">
        <v>699</v>
      </c>
      <c r="X906" s="8">
        <v>4</v>
      </c>
      <c r="AG906" s="8" t="s">
        <v>13083</v>
      </c>
      <c r="AH906" s="34">
        <v>1199</v>
      </c>
      <c r="AI906" s="15">
        <v>14403</v>
      </c>
      <c r="AJ906" s="31">
        <f t="shared" si="29"/>
        <v>17269197</v>
      </c>
      <c r="AO906" s="11">
        <v>0.42</v>
      </c>
      <c r="AP906" s="8">
        <v>4</v>
      </c>
      <c r="BG906" s="8" t="s">
        <v>13489</v>
      </c>
      <c r="BH906" s="8">
        <v>4</v>
      </c>
      <c r="BK906" s="8" t="s">
        <v>13489</v>
      </c>
      <c r="BL906" s="11">
        <v>0.42</v>
      </c>
    </row>
    <row r="907" spans="2:64">
      <c r="B907" t="s">
        <v>13123</v>
      </c>
      <c r="C907" t="str">
        <f>LEFT(Table2[[#This Row],[Category]], FIND("|", B907 &amp; "|") - 1)</f>
        <v>Computer&amp;Accessories</v>
      </c>
      <c r="D907" s="1">
        <v>0.55000000000000004</v>
      </c>
      <c r="F907" s="10" t="s">
        <v>1062</v>
      </c>
      <c r="G907" s="8" t="str">
        <f t="shared" si="28"/>
        <v>Portronics Konnect Spydr</v>
      </c>
      <c r="H907" s="12">
        <v>0.75</v>
      </c>
      <c r="M907" s="9" t="s">
        <v>7544</v>
      </c>
      <c r="N907" s="10">
        <v>4.4000000000000004</v>
      </c>
      <c r="R907" s="8"/>
      <c r="T907" t="s">
        <v>13335</v>
      </c>
      <c r="W907" s="8">
        <v>349</v>
      </c>
      <c r="X907" s="8">
        <v>4.5</v>
      </c>
      <c r="AG907" s="8" t="s">
        <v>13084</v>
      </c>
      <c r="AH907" s="34">
        <v>899</v>
      </c>
      <c r="AI907" s="15">
        <v>149</v>
      </c>
      <c r="AJ907" s="31">
        <f t="shared" si="29"/>
        <v>133951</v>
      </c>
      <c r="AO907" s="11">
        <v>0.61</v>
      </c>
      <c r="AP907" s="8">
        <v>4.5</v>
      </c>
      <c r="BG907" s="10" t="s">
        <v>13334</v>
      </c>
      <c r="BH907" s="8">
        <v>4.5</v>
      </c>
      <c r="BK907" s="10" t="s">
        <v>13334</v>
      </c>
      <c r="BL907" s="11">
        <v>0.61</v>
      </c>
    </row>
    <row r="908" spans="2:64">
      <c r="B908" t="s">
        <v>13129</v>
      </c>
      <c r="C908" t="str">
        <f>LEFT(Table2[[#This Row],[Category]], FIND("|", B908 &amp; "|") - 1)</f>
        <v>Computer&amp;Accessories</v>
      </c>
      <c r="D908" s="1">
        <v>0.35</v>
      </c>
      <c r="F908" s="8" t="s">
        <v>3711</v>
      </c>
      <c r="G908" s="8" t="str">
        <f t="shared" si="28"/>
        <v>Portronics MODESK POR-122</v>
      </c>
      <c r="H908" s="11">
        <v>0.81</v>
      </c>
      <c r="M908" s="7" t="s">
        <v>7554</v>
      </c>
      <c r="N908" s="8">
        <v>3.5</v>
      </c>
      <c r="R908" s="8"/>
      <c r="T908" t="s">
        <v>13490</v>
      </c>
      <c r="W908" s="8">
        <v>349</v>
      </c>
      <c r="X908" s="8">
        <v>4.5</v>
      </c>
      <c r="AG908" s="8" t="s">
        <v>13084</v>
      </c>
      <c r="AH908" s="34">
        <v>899</v>
      </c>
      <c r="AI908" s="15">
        <v>149</v>
      </c>
      <c r="AJ908" s="31">
        <f t="shared" si="29"/>
        <v>133951</v>
      </c>
      <c r="AO908" s="11">
        <v>0.61</v>
      </c>
      <c r="AP908" s="8">
        <v>4.5</v>
      </c>
      <c r="BG908" s="8" t="s">
        <v>13335</v>
      </c>
      <c r="BH908" s="8">
        <v>4.5</v>
      </c>
      <c r="BK908" s="8" t="s">
        <v>13335</v>
      </c>
      <c r="BL908" s="11">
        <v>0.61</v>
      </c>
    </row>
    <row r="909" spans="2:64">
      <c r="B909" t="s">
        <v>13130</v>
      </c>
      <c r="C909" t="str">
        <f>LEFT(Table2[[#This Row],[Category]], FIND("|", B909 &amp; "|") - 1)</f>
        <v>Computer&amp;Accessories</v>
      </c>
      <c r="D909" s="1">
        <v>0.24</v>
      </c>
      <c r="F909" s="10" t="s">
        <v>6571</v>
      </c>
      <c r="G909" s="8" t="str">
        <f t="shared" si="28"/>
        <v>Portronics MPORT 31</v>
      </c>
      <c r="H909" s="12">
        <v>0.38</v>
      </c>
      <c r="M909" s="9" t="s">
        <v>7565</v>
      </c>
      <c r="N909" s="10">
        <v>4.5</v>
      </c>
      <c r="R909" s="8"/>
      <c r="T909" t="s">
        <v>13490</v>
      </c>
      <c r="W909" s="10">
        <v>279</v>
      </c>
      <c r="X909" s="10">
        <v>4.8</v>
      </c>
      <c r="AG909" s="10" t="s">
        <v>13142</v>
      </c>
      <c r="AH909" s="35">
        <v>499</v>
      </c>
      <c r="AI909" s="14">
        <v>28</v>
      </c>
      <c r="AJ909" s="31">
        <f t="shared" si="29"/>
        <v>13972</v>
      </c>
      <c r="AO909" s="12">
        <v>0.44</v>
      </c>
      <c r="AP909" s="10">
        <v>4.8</v>
      </c>
      <c r="BG909" s="10" t="s">
        <v>13490</v>
      </c>
      <c r="BH909" s="10">
        <v>4.8</v>
      </c>
      <c r="BK909" s="10" t="s">
        <v>13490</v>
      </c>
      <c r="BL909" s="12">
        <v>0.44</v>
      </c>
    </row>
    <row r="910" spans="2:64">
      <c r="B910" t="s">
        <v>13084</v>
      </c>
      <c r="C910" t="str">
        <f>LEFT(Table2[[#This Row],[Category]], FIND("|", B910 &amp; "|") - 1)</f>
        <v>Computer&amp;Accessories</v>
      </c>
      <c r="D910" s="1">
        <v>0.43</v>
      </c>
      <c r="F910" s="8" t="s">
        <v>6164</v>
      </c>
      <c r="G910" s="8" t="str">
        <f t="shared" si="28"/>
        <v>Portronics MPORT 31C</v>
      </c>
      <c r="H910" s="11">
        <v>0.43</v>
      </c>
      <c r="M910" s="7" t="s">
        <v>501</v>
      </c>
      <c r="N910" s="8">
        <v>4.0999999999999996</v>
      </c>
      <c r="R910" s="8"/>
      <c r="T910" t="s">
        <v>13490</v>
      </c>
      <c r="W910" s="8">
        <v>657</v>
      </c>
      <c r="X910" s="8">
        <v>4.3</v>
      </c>
      <c r="AG910" s="8" t="s">
        <v>13084</v>
      </c>
      <c r="AH910" s="34">
        <v>999</v>
      </c>
      <c r="AI910" s="15">
        <v>13944</v>
      </c>
      <c r="AJ910" s="31">
        <f t="shared" si="29"/>
        <v>13930056</v>
      </c>
      <c r="AO910" s="11">
        <v>0.34</v>
      </c>
      <c r="AP910" s="8">
        <v>4.3</v>
      </c>
      <c r="BG910" s="8" t="s">
        <v>13490</v>
      </c>
      <c r="BH910" s="8">
        <v>4.3</v>
      </c>
      <c r="BK910" s="8" t="s">
        <v>13490</v>
      </c>
      <c r="BL910" s="11">
        <v>0.34</v>
      </c>
    </row>
    <row r="911" spans="2:64">
      <c r="B911" t="s">
        <v>13097</v>
      </c>
      <c r="C911" t="str">
        <f>LEFT(Table2[[#This Row],[Category]], FIND("|", B911 &amp; "|") - 1)</f>
        <v>Computer&amp;Accessories</v>
      </c>
      <c r="D911" s="1">
        <v>0.18</v>
      </c>
      <c r="F911" s="8" t="s">
        <v>6738</v>
      </c>
      <c r="G911" s="8" t="str">
        <f t="shared" si="28"/>
        <v>Portronics My buddy</v>
      </c>
      <c r="H911" s="11">
        <v>0.3</v>
      </c>
      <c r="M911" s="9" t="s">
        <v>7578</v>
      </c>
      <c r="N911" s="10">
        <v>4.4000000000000004</v>
      </c>
      <c r="R911" s="8"/>
      <c r="T911" t="s">
        <v>13491</v>
      </c>
      <c r="W911" s="13">
        <v>1400</v>
      </c>
      <c r="X911" s="10">
        <v>4.0999999999999996</v>
      </c>
      <c r="AG911" s="10" t="s">
        <v>13142</v>
      </c>
      <c r="AH911" s="35">
        <v>2485</v>
      </c>
      <c r="AI911" s="14">
        <v>19998</v>
      </c>
      <c r="AJ911" s="31">
        <f t="shared" si="29"/>
        <v>49695030</v>
      </c>
      <c r="AO911" s="12">
        <v>0.44</v>
      </c>
      <c r="AP911" s="10">
        <v>4.0999999999999996</v>
      </c>
      <c r="BG911" s="10" t="s">
        <v>13490</v>
      </c>
      <c r="BH911" s="10">
        <v>4.0999999999999996</v>
      </c>
      <c r="BK911" s="10" t="s">
        <v>13490</v>
      </c>
      <c r="BL911" s="12">
        <v>0.44</v>
      </c>
    </row>
    <row r="912" spans="2:64">
      <c r="B912" t="s">
        <v>2933</v>
      </c>
      <c r="C912" t="str">
        <f>LEFT(Table2[[#This Row],[Category]], FIND("|", B912 &amp; "|") - 1)</f>
        <v>Electronics</v>
      </c>
      <c r="D912" s="1">
        <v>0.57999999999999996</v>
      </c>
      <c r="F912" s="8" t="s">
        <v>6990</v>
      </c>
      <c r="G912" s="8" t="str">
        <f t="shared" si="28"/>
        <v>Portronics Ruffpad 12E</v>
      </c>
      <c r="H912" s="11">
        <v>0.69</v>
      </c>
      <c r="M912" s="7" t="s">
        <v>7588</v>
      </c>
      <c r="N912" s="8">
        <v>4.0999999999999996</v>
      </c>
      <c r="R912" s="8"/>
      <c r="T912" t="s">
        <v>13491</v>
      </c>
      <c r="W912" s="16">
        <v>2790</v>
      </c>
      <c r="X912" s="8">
        <v>3.9</v>
      </c>
      <c r="AG912" s="8" t="s">
        <v>13142</v>
      </c>
      <c r="AH912" s="34">
        <v>4890</v>
      </c>
      <c r="AI912" s="15">
        <v>588</v>
      </c>
      <c r="AJ912" s="31">
        <f t="shared" si="29"/>
        <v>2875320</v>
      </c>
      <c r="AO912" s="11">
        <v>0.43</v>
      </c>
      <c r="AP912" s="8">
        <v>3.9</v>
      </c>
      <c r="BG912" s="8" t="s">
        <v>13491</v>
      </c>
      <c r="BH912" s="8">
        <v>3.9</v>
      </c>
      <c r="BK912" s="8" t="s">
        <v>13491</v>
      </c>
      <c r="BL912" s="11">
        <v>0.43</v>
      </c>
    </row>
    <row r="913" spans="2:64">
      <c r="B913" t="s">
        <v>7595</v>
      </c>
      <c r="C913" t="str">
        <f>LEFT(Table2[[#This Row],[Category]], FIND("|", B913 &amp; "|") - 1)</f>
        <v>Electronics</v>
      </c>
      <c r="D913" s="1">
        <v>0.6</v>
      </c>
      <c r="F913" s="8" t="s">
        <v>7916</v>
      </c>
      <c r="G913" s="8" t="str">
        <f t="shared" si="28"/>
        <v>Portronics Ruffpad 15</v>
      </c>
      <c r="H913" s="11">
        <v>0.53</v>
      </c>
      <c r="M913" s="9" t="s">
        <v>7593</v>
      </c>
      <c r="N913" s="10">
        <v>4.2</v>
      </c>
      <c r="R913" s="8"/>
      <c r="T913" t="s">
        <v>13491</v>
      </c>
      <c r="W913" s="10">
        <v>549</v>
      </c>
      <c r="X913" s="10">
        <v>4.2</v>
      </c>
      <c r="AG913" s="10" t="s">
        <v>13142</v>
      </c>
      <c r="AH913" s="35">
        <v>1090</v>
      </c>
      <c r="AI913" s="14">
        <v>13029</v>
      </c>
      <c r="AJ913" s="31">
        <f t="shared" si="29"/>
        <v>14201610</v>
      </c>
      <c r="AO913" s="12">
        <v>0.5</v>
      </c>
      <c r="AP913" s="10">
        <v>4.2</v>
      </c>
      <c r="BG913" s="10" t="s">
        <v>13491</v>
      </c>
      <c r="BH913" s="10">
        <v>4.2</v>
      </c>
      <c r="BK913" s="10" t="s">
        <v>13491</v>
      </c>
      <c r="BL913" s="12">
        <v>0.5</v>
      </c>
    </row>
    <row r="914" spans="2:64">
      <c r="B914" t="s">
        <v>3051</v>
      </c>
      <c r="C914" t="str">
        <f>LEFT(Table2[[#This Row],[Category]], FIND("|", B914 &amp; "|") - 1)</f>
        <v>Electronics</v>
      </c>
      <c r="D914" s="1">
        <v>0.69</v>
      </c>
      <c r="F914" s="10" t="s">
        <v>6686</v>
      </c>
      <c r="G914" s="8" t="str">
        <f t="shared" si="28"/>
        <v>Portronics Ruffpad 8.5M</v>
      </c>
      <c r="H914" s="12">
        <v>0.62</v>
      </c>
      <c r="M914" s="7" t="s">
        <v>7604</v>
      </c>
      <c r="N914" s="8">
        <v>4.2</v>
      </c>
      <c r="R914" s="8"/>
      <c r="T914" t="s">
        <v>13336</v>
      </c>
      <c r="W914" s="8">
        <v>765</v>
      </c>
      <c r="X914" s="8">
        <v>4.2</v>
      </c>
      <c r="AG914" s="8" t="s">
        <v>13142</v>
      </c>
      <c r="AH914" s="34">
        <v>970</v>
      </c>
      <c r="AI914" s="15">
        <v>6055</v>
      </c>
      <c r="AJ914" s="31">
        <f t="shared" si="29"/>
        <v>5873350</v>
      </c>
      <c r="AO914" s="11">
        <v>0.21</v>
      </c>
      <c r="AP914" s="8">
        <v>4.2</v>
      </c>
      <c r="BG914" s="8" t="s">
        <v>13491</v>
      </c>
      <c r="BH914" s="8">
        <v>4.2</v>
      </c>
      <c r="BK914" s="8" t="s">
        <v>13491</v>
      </c>
      <c r="BL914" s="11">
        <v>0.21</v>
      </c>
    </row>
    <row r="915" spans="2:64">
      <c r="B915" t="s">
        <v>5516</v>
      </c>
      <c r="C915" t="str">
        <f>LEFT(Table2[[#This Row],[Category]], FIND("|", B915 &amp; "|") - 1)</f>
        <v>Electronics</v>
      </c>
      <c r="D915" s="1">
        <v>0.42</v>
      </c>
      <c r="F915" s="8" t="s">
        <v>4966</v>
      </c>
      <c r="G915" s="8" t="str">
        <f t="shared" si="28"/>
        <v>Portronics Toad 23</v>
      </c>
      <c r="H915" s="11">
        <v>0.5</v>
      </c>
      <c r="M915" s="9" t="s">
        <v>7614</v>
      </c>
      <c r="N915" s="10">
        <v>4.3</v>
      </c>
      <c r="R915" s="8"/>
      <c r="T915" t="s">
        <v>13492</v>
      </c>
      <c r="W915" s="8">
        <v>753</v>
      </c>
      <c r="X915" s="8">
        <v>4.2</v>
      </c>
      <c r="AG915" s="8" t="s">
        <v>13142</v>
      </c>
      <c r="AH915" s="34">
        <v>899</v>
      </c>
      <c r="AI915" s="15">
        <v>18462</v>
      </c>
      <c r="AJ915" s="31">
        <f t="shared" si="29"/>
        <v>16597338</v>
      </c>
      <c r="AO915" s="11">
        <v>0.16</v>
      </c>
      <c r="AP915" s="8">
        <v>4.2</v>
      </c>
      <c r="BG915" s="10" t="s">
        <v>13336</v>
      </c>
      <c r="BH915" s="8">
        <v>4.2</v>
      </c>
      <c r="BK915" s="10" t="s">
        <v>13336</v>
      </c>
      <c r="BL915" s="11">
        <v>0.16</v>
      </c>
    </row>
    <row r="916" spans="2:64">
      <c r="B916" t="s">
        <v>5889</v>
      </c>
      <c r="C916" t="str">
        <f>LEFT(Table2[[#This Row],[Category]], FIND("|", B916 &amp; "|") - 1)</f>
        <v>Electronics</v>
      </c>
      <c r="D916" s="1">
        <v>0.25</v>
      </c>
      <c r="F916" s="10" t="s">
        <v>1904</v>
      </c>
      <c r="G916" s="8" t="str">
        <f t="shared" si="28"/>
        <v>Posh 1.5 Meter</v>
      </c>
      <c r="H916" s="12">
        <v>0.83</v>
      </c>
      <c r="M916" s="7" t="s">
        <v>7624</v>
      </c>
      <c r="N916" s="8">
        <v>4.3</v>
      </c>
      <c r="R916" s="8"/>
      <c r="T916" t="s">
        <v>13492</v>
      </c>
      <c r="W916" s="16">
        <v>1464</v>
      </c>
      <c r="X916" s="8">
        <v>4.0999999999999996</v>
      </c>
      <c r="AG916" s="8" t="s">
        <v>13142</v>
      </c>
      <c r="AH916" s="34">
        <v>1650</v>
      </c>
      <c r="AI916" s="15">
        <v>14120</v>
      </c>
      <c r="AJ916" s="31">
        <f t="shared" si="29"/>
        <v>23298000</v>
      </c>
      <c r="AO916" s="11">
        <v>0.11</v>
      </c>
      <c r="AP916" s="8">
        <v>4.0999999999999996</v>
      </c>
      <c r="BG916" s="8" t="s">
        <v>13492</v>
      </c>
      <c r="BH916" s="8">
        <v>4.0999999999999996</v>
      </c>
      <c r="BK916" s="8" t="s">
        <v>13492</v>
      </c>
      <c r="BL916" s="11">
        <v>0.11</v>
      </c>
    </row>
    <row r="917" spans="2:64">
      <c r="B917" t="s">
        <v>13110</v>
      </c>
      <c r="C917" t="str">
        <f>LEFT(Table2[[#This Row],[Category]], FIND("|", B917 &amp; "|") - 1)</f>
        <v>Computer&amp;Accessories</v>
      </c>
      <c r="D917" s="1">
        <v>0.34</v>
      </c>
      <c r="F917" s="10" t="s">
        <v>9649</v>
      </c>
      <c r="G917" s="8" t="str">
        <f t="shared" si="28"/>
        <v>Preethi Blue Leaf</v>
      </c>
      <c r="H917" s="12">
        <v>0.62</v>
      </c>
      <c r="M917" s="9" t="s">
        <v>7634</v>
      </c>
      <c r="N917" s="10">
        <v>3.7</v>
      </c>
      <c r="R917" s="8"/>
      <c r="T917" t="s">
        <v>13492</v>
      </c>
      <c r="W917" s="8">
        <v>293</v>
      </c>
      <c r="X917" s="8">
        <v>4.0999999999999996</v>
      </c>
      <c r="AG917" s="8" t="s">
        <v>13142</v>
      </c>
      <c r="AH917" s="34">
        <v>499</v>
      </c>
      <c r="AI917" s="15">
        <v>1456</v>
      </c>
      <c r="AJ917" s="31">
        <f t="shared" si="29"/>
        <v>726544</v>
      </c>
      <c r="AO917" s="11">
        <v>0.41</v>
      </c>
      <c r="AP917" s="8">
        <v>4.0999999999999996</v>
      </c>
      <c r="BG917" s="10" t="s">
        <v>13492</v>
      </c>
      <c r="BH917" s="8">
        <v>4.0999999999999996</v>
      </c>
      <c r="BK917" s="10" t="s">
        <v>13492</v>
      </c>
      <c r="BL917" s="11">
        <v>0.41</v>
      </c>
    </row>
    <row r="918" spans="2:64">
      <c r="B918" t="s">
        <v>5439</v>
      </c>
      <c r="C918" t="str">
        <f>LEFT(Table2[[#This Row],[Category]], FIND("|", B918 &amp; "|") - 1)</f>
        <v>Electronics</v>
      </c>
      <c r="D918" s="1">
        <v>0.74</v>
      </c>
      <c r="F918" s="8" t="s">
        <v>11391</v>
      </c>
      <c r="G918" s="8" t="str">
        <f t="shared" si="28"/>
        <v>Preethi MGA-502 0.4-Litre</v>
      </c>
      <c r="H918" s="11">
        <v>0</v>
      </c>
      <c r="M918" s="7" t="s">
        <v>7644</v>
      </c>
      <c r="N918" s="8">
        <v>3.9</v>
      </c>
      <c r="R918" s="8"/>
      <c r="T918" t="s">
        <v>13493</v>
      </c>
      <c r="W918" s="8">
        <v>225</v>
      </c>
      <c r="X918" s="8">
        <v>4.4000000000000004</v>
      </c>
      <c r="AG918" s="8" t="s">
        <v>13083</v>
      </c>
      <c r="AH918" s="34">
        <v>250</v>
      </c>
      <c r="AI918" s="15">
        <v>26556</v>
      </c>
      <c r="AJ918" s="31">
        <f t="shared" si="29"/>
        <v>6639000</v>
      </c>
      <c r="AO918" s="11">
        <v>0.1</v>
      </c>
      <c r="AP918" s="8">
        <v>4.4000000000000004</v>
      </c>
      <c r="BG918" s="8" t="s">
        <v>13492</v>
      </c>
      <c r="BH918" s="8">
        <v>4.4000000000000004</v>
      </c>
      <c r="BK918" s="8" t="s">
        <v>13492</v>
      </c>
      <c r="BL918" s="11">
        <v>0.1</v>
      </c>
    </row>
    <row r="919" spans="2:64">
      <c r="B919" t="s">
        <v>13108</v>
      </c>
      <c r="C919" t="str">
        <f>LEFT(Table2[[#This Row],[Category]], FIND("|", B919 &amp; "|") - 1)</f>
        <v>Computer&amp;Accessories</v>
      </c>
      <c r="D919" s="1">
        <v>0.23</v>
      </c>
      <c r="F919" s="10" t="s">
        <v>8601</v>
      </c>
      <c r="G919" s="8" t="str">
        <f t="shared" si="28"/>
        <v>Prestige 1.5 Litre</v>
      </c>
      <c r="H919" s="12">
        <v>0.4</v>
      </c>
      <c r="M919" s="9" t="s">
        <v>7653</v>
      </c>
      <c r="N919" s="10">
        <v>4.5</v>
      </c>
      <c r="R919" s="8"/>
      <c r="T919" t="s">
        <v>13493</v>
      </c>
      <c r="W919" s="13">
        <v>1500</v>
      </c>
      <c r="X919" s="10">
        <v>4.4000000000000004</v>
      </c>
      <c r="AG919" s="10" t="s">
        <v>13083</v>
      </c>
      <c r="AH919" s="35">
        <v>1500</v>
      </c>
      <c r="AI919" s="14">
        <v>25996</v>
      </c>
      <c r="AJ919" s="31">
        <f t="shared" si="29"/>
        <v>38994000</v>
      </c>
      <c r="AO919" s="12">
        <v>0</v>
      </c>
      <c r="AP919" s="10">
        <v>4.4000000000000004</v>
      </c>
      <c r="BG919" s="10" t="s">
        <v>13493</v>
      </c>
      <c r="BH919" s="10">
        <v>4.4000000000000004</v>
      </c>
      <c r="BK919" s="10" t="s">
        <v>13493</v>
      </c>
      <c r="BL919" s="12">
        <v>0</v>
      </c>
    </row>
    <row r="920" spans="2:64">
      <c r="B920" t="s">
        <v>4410</v>
      </c>
      <c r="C920" t="str">
        <f>LEFT(Table2[[#This Row],[Category]], FIND("|", B920 &amp; "|") - 1)</f>
        <v>Electronics</v>
      </c>
      <c r="D920" s="1">
        <v>0.53</v>
      </c>
      <c r="F920" s="10" t="s">
        <v>10998</v>
      </c>
      <c r="G920" s="8" t="str">
        <f t="shared" si="28"/>
        <v>Prestige Clean Home</v>
      </c>
      <c r="H920" s="12">
        <v>0.06</v>
      </c>
      <c r="M920" s="7" t="s">
        <v>4408</v>
      </c>
      <c r="N920" s="8">
        <v>4.0999999999999996</v>
      </c>
      <c r="R920" s="8"/>
      <c r="T920" t="s">
        <v>13493</v>
      </c>
      <c r="W920" s="16">
        <v>2976</v>
      </c>
      <c r="X920" s="8">
        <v>4.2</v>
      </c>
      <c r="AG920" s="8" t="s">
        <v>13142</v>
      </c>
      <c r="AH920" s="34">
        <v>3945</v>
      </c>
      <c r="AI920" s="15">
        <v>3740</v>
      </c>
      <c r="AJ920" s="31">
        <f t="shared" si="29"/>
        <v>14754300</v>
      </c>
      <c r="AO920" s="11">
        <v>0.25</v>
      </c>
      <c r="AP920" s="8">
        <v>4.2</v>
      </c>
      <c r="BG920" s="8" t="s">
        <v>13493</v>
      </c>
      <c r="BH920" s="8">
        <v>4.2</v>
      </c>
      <c r="BK920" s="8" t="s">
        <v>13493</v>
      </c>
      <c r="BL920" s="11">
        <v>0.25</v>
      </c>
    </row>
    <row r="921" spans="2:64">
      <c r="B921" t="s">
        <v>7074</v>
      </c>
      <c r="C921" t="str">
        <f>LEFT(Table2[[#This Row],[Category]], FIND("|", B921 &amp; "|") - 1)</f>
        <v>OfficeProducts</v>
      </c>
      <c r="D921" s="1">
        <v>0.15</v>
      </c>
      <c r="F921" s="10" t="s">
        <v>12970</v>
      </c>
      <c r="G921" s="8" t="str">
        <f t="shared" si="28"/>
        <v>Prestige Delight PRWO</v>
      </c>
      <c r="H921" s="12">
        <v>0.25</v>
      </c>
      <c r="M921" s="9" t="s">
        <v>7665</v>
      </c>
      <c r="N921" s="10">
        <v>4</v>
      </c>
      <c r="R921" s="8"/>
      <c r="T921" t="s">
        <v>13493</v>
      </c>
      <c r="W921" s="10">
        <v>480</v>
      </c>
      <c r="X921" s="10">
        <v>4.3</v>
      </c>
      <c r="AG921" s="10" t="s">
        <v>13141</v>
      </c>
      <c r="AH921" s="35">
        <v>600</v>
      </c>
      <c r="AI921" s="14">
        <v>5719</v>
      </c>
      <c r="AJ921" s="31">
        <f t="shared" si="29"/>
        <v>3431400</v>
      </c>
      <c r="AO921" s="12">
        <v>0.2</v>
      </c>
      <c r="AP921" s="10">
        <v>4.3</v>
      </c>
      <c r="BG921" s="10" t="s">
        <v>13493</v>
      </c>
      <c r="BH921" s="10">
        <v>4.3</v>
      </c>
      <c r="BK921" s="10" t="s">
        <v>13493</v>
      </c>
      <c r="BL921" s="12">
        <v>0.2</v>
      </c>
    </row>
    <row r="922" spans="2:64">
      <c r="B922" t="s">
        <v>7677</v>
      </c>
      <c r="C922" t="str">
        <f>LEFT(Table2[[#This Row],[Category]], FIND("|", B922 &amp; "|") - 1)</f>
        <v>Electronics</v>
      </c>
      <c r="D922" s="1">
        <v>0.9</v>
      </c>
      <c r="F922" s="10" t="s">
        <v>8621</v>
      </c>
      <c r="G922" s="8" t="str">
        <f t="shared" si="28"/>
        <v>Prestige Electric Kettle</v>
      </c>
      <c r="H922" s="12">
        <v>0.48</v>
      </c>
      <c r="M922" s="7" t="s">
        <v>7675</v>
      </c>
      <c r="N922" s="8">
        <v>3.8</v>
      </c>
      <c r="R922" s="8"/>
      <c r="T922" t="s">
        <v>13493</v>
      </c>
      <c r="W922" s="8">
        <v>420</v>
      </c>
      <c r="X922" s="8">
        <v>4.2</v>
      </c>
      <c r="AG922" s="8" t="s">
        <v>13141</v>
      </c>
      <c r="AH922" s="34">
        <v>420</v>
      </c>
      <c r="AI922" s="15">
        <v>1926</v>
      </c>
      <c r="AJ922" s="31">
        <f t="shared" si="29"/>
        <v>808920</v>
      </c>
      <c r="AO922" s="11">
        <v>0</v>
      </c>
      <c r="AP922" s="8">
        <v>4.2</v>
      </c>
      <c r="BG922" s="8" t="s">
        <v>13493</v>
      </c>
      <c r="BH922" s="8">
        <v>4.2</v>
      </c>
      <c r="BK922" s="8" t="s">
        <v>13493</v>
      </c>
      <c r="BL922" s="11">
        <v>0</v>
      </c>
    </row>
    <row r="923" spans="2:64">
      <c r="B923" t="s">
        <v>13131</v>
      </c>
      <c r="C923" t="str">
        <f>LEFT(Table2[[#This Row],[Category]], FIND("|", B923 &amp; "|") - 1)</f>
        <v>Computer&amp;Accessories</v>
      </c>
      <c r="D923" s="1">
        <v>0.1</v>
      </c>
      <c r="F923" s="8" t="s">
        <v>9639</v>
      </c>
      <c r="G923" s="8" t="str">
        <f t="shared" si="28"/>
        <v>Prestige Iris 750</v>
      </c>
      <c r="H923" s="11">
        <v>0.48</v>
      </c>
      <c r="M923" s="9" t="s">
        <v>7686</v>
      </c>
      <c r="N923" s="10">
        <v>3.4</v>
      </c>
      <c r="R923" s="8"/>
      <c r="T923" t="s">
        <v>13493</v>
      </c>
      <c r="W923" s="8">
        <v>90</v>
      </c>
      <c r="X923" s="8">
        <v>4.3</v>
      </c>
      <c r="AG923" s="8" t="s">
        <v>13141</v>
      </c>
      <c r="AH923" s="34">
        <v>100</v>
      </c>
      <c r="AI923" s="15">
        <v>3061</v>
      </c>
      <c r="AJ923" s="31">
        <f t="shared" si="29"/>
        <v>306100</v>
      </c>
      <c r="AO923" s="11">
        <v>0.1</v>
      </c>
      <c r="AP923" s="8">
        <v>4.3</v>
      </c>
      <c r="BG923" s="10" t="s">
        <v>13493</v>
      </c>
      <c r="BH923" s="8">
        <v>4.3</v>
      </c>
      <c r="BK923" s="10" t="s">
        <v>13493</v>
      </c>
      <c r="BL923" s="11">
        <v>0.1</v>
      </c>
    </row>
    <row r="924" spans="2:64">
      <c r="B924" t="s">
        <v>13106</v>
      </c>
      <c r="C924" t="str">
        <f>LEFT(Table2[[#This Row],[Category]], FIND("|", B924 &amp; "|") - 1)</f>
        <v>Computer&amp;Accessories</v>
      </c>
      <c r="D924" s="1">
        <v>0.47</v>
      </c>
      <c r="F924" s="10" t="s">
        <v>9197</v>
      </c>
      <c r="G924" s="8" t="str">
        <f t="shared" si="28"/>
        <v>Prestige IRIS Plus</v>
      </c>
      <c r="H924" s="12">
        <v>0.48</v>
      </c>
      <c r="M924" s="7" t="s">
        <v>7697</v>
      </c>
      <c r="N924" s="8">
        <v>4.3</v>
      </c>
      <c r="R924" s="8"/>
      <c r="T924" t="s">
        <v>13337</v>
      </c>
      <c r="W924" s="8">
        <v>100</v>
      </c>
      <c r="X924" s="8">
        <v>4.3</v>
      </c>
      <c r="AG924" s="8" t="s">
        <v>13141</v>
      </c>
      <c r="AH924" s="34">
        <v>100</v>
      </c>
      <c r="AI924" s="15">
        <v>3095</v>
      </c>
      <c r="AJ924" s="31">
        <f t="shared" si="29"/>
        <v>309500</v>
      </c>
      <c r="AO924" s="11">
        <v>0</v>
      </c>
      <c r="AP924" s="8">
        <v>4.3</v>
      </c>
      <c r="BG924" s="8" t="s">
        <v>13493</v>
      </c>
      <c r="BH924" s="8">
        <v>4.3</v>
      </c>
      <c r="BK924" s="8" t="s">
        <v>13493</v>
      </c>
      <c r="BL924" s="11">
        <v>0</v>
      </c>
    </row>
    <row r="925" spans="2:64">
      <c r="B925" t="s">
        <v>13112</v>
      </c>
      <c r="C925" t="str">
        <f>LEFT(Table2[[#This Row],[Category]], FIND("|", B925 &amp; "|") - 1)</f>
        <v>Computer&amp;Accessories</v>
      </c>
      <c r="D925" s="1">
        <v>0.55000000000000004</v>
      </c>
      <c r="F925" s="10" t="s">
        <v>12508</v>
      </c>
      <c r="G925" s="8" t="str">
        <f t="shared" si="28"/>
        <v>Prestige PIC 15.0+</v>
      </c>
      <c r="H925" s="12">
        <v>0.4</v>
      </c>
      <c r="M925" s="9" t="s">
        <v>7707</v>
      </c>
      <c r="N925" s="10">
        <v>4.3</v>
      </c>
      <c r="R925" s="8"/>
      <c r="T925" t="s">
        <v>13338</v>
      </c>
      <c r="W925" s="10">
        <v>341</v>
      </c>
      <c r="X925" s="10">
        <v>4.3</v>
      </c>
      <c r="AG925" s="10" t="s">
        <v>13141</v>
      </c>
      <c r="AH925" s="35">
        <v>450</v>
      </c>
      <c r="AI925" s="14">
        <v>2493</v>
      </c>
      <c r="AJ925" s="31">
        <f t="shared" si="29"/>
        <v>1121850</v>
      </c>
      <c r="AO925" s="12">
        <v>0.24</v>
      </c>
      <c r="AP925" s="10">
        <v>4.3</v>
      </c>
      <c r="BG925" s="10" t="s">
        <v>13337</v>
      </c>
      <c r="BH925" s="10">
        <v>4.3</v>
      </c>
      <c r="BK925" s="10" t="s">
        <v>13337</v>
      </c>
      <c r="BL925" s="12">
        <v>0.24</v>
      </c>
    </row>
    <row r="926" spans="2:64">
      <c r="B926" t="s">
        <v>7719</v>
      </c>
      <c r="C926" t="str">
        <f>LEFT(Table2[[#This Row],[Category]], FIND("|", B926 &amp; "|") - 1)</f>
        <v>Toys&amp;Games</v>
      </c>
      <c r="D926" s="1">
        <v>0</v>
      </c>
      <c r="F926" s="10" t="s">
        <v>10007</v>
      </c>
      <c r="G926" s="8" t="str">
        <f t="shared" si="28"/>
        <v>Prestige PIC 16.0+</v>
      </c>
      <c r="H926" s="12">
        <v>0.32</v>
      </c>
      <c r="M926" s="7" t="s">
        <v>7717</v>
      </c>
      <c r="N926" s="8">
        <v>4.3</v>
      </c>
      <c r="R926" s="8"/>
      <c r="T926" t="s">
        <v>13339</v>
      </c>
      <c r="W926" s="8">
        <v>272</v>
      </c>
      <c r="X926" s="8">
        <v>4</v>
      </c>
      <c r="AG926" s="8" t="s">
        <v>13141</v>
      </c>
      <c r="AH926" s="34">
        <v>320</v>
      </c>
      <c r="AI926" s="15">
        <v>3686</v>
      </c>
      <c r="AJ926" s="31">
        <f t="shared" si="29"/>
        <v>1179520</v>
      </c>
      <c r="AO926" s="11">
        <v>0.15</v>
      </c>
      <c r="AP926" s="8">
        <v>4</v>
      </c>
      <c r="BG926" s="8" t="s">
        <v>13338</v>
      </c>
      <c r="BH926" s="8">
        <v>4</v>
      </c>
      <c r="BK926" s="8" t="s">
        <v>13338</v>
      </c>
      <c r="BL926" s="11">
        <v>0.15</v>
      </c>
    </row>
    <row r="927" spans="2:64">
      <c r="B927" t="s">
        <v>13084</v>
      </c>
      <c r="C927" t="str">
        <f>LEFT(Table2[[#This Row],[Category]], FIND("|", B927 &amp; "|") - 1)</f>
        <v>Computer&amp;Accessories</v>
      </c>
      <c r="D927" s="1">
        <v>0.77</v>
      </c>
      <c r="F927" s="10" t="s">
        <v>8849</v>
      </c>
      <c r="G927" s="8" t="str">
        <f t="shared" si="28"/>
        <v>Prestige PIC 20</v>
      </c>
      <c r="H927" s="12">
        <v>0.41</v>
      </c>
      <c r="M927" s="9" t="s">
        <v>531</v>
      </c>
      <c r="N927" s="10">
        <v>4.2</v>
      </c>
      <c r="R927" s="8"/>
      <c r="T927" t="s">
        <v>13488</v>
      </c>
      <c r="W927" s="10">
        <v>499</v>
      </c>
      <c r="X927" s="10">
        <v>4.0999999999999996</v>
      </c>
      <c r="AG927" s="10" t="s">
        <v>13084</v>
      </c>
      <c r="AH927" s="35">
        <v>1299</v>
      </c>
      <c r="AI927" s="14">
        <v>2740</v>
      </c>
      <c r="AJ927" s="31">
        <f t="shared" si="29"/>
        <v>3559260</v>
      </c>
      <c r="AO927" s="12">
        <v>0.62</v>
      </c>
      <c r="AP927" s="10">
        <v>4.0999999999999996</v>
      </c>
      <c r="BG927" s="10" t="s">
        <v>13339</v>
      </c>
      <c r="BH927" s="10">
        <v>4.0999999999999996</v>
      </c>
      <c r="BK927" s="10" t="s">
        <v>13339</v>
      </c>
      <c r="BL927" s="12">
        <v>0.62</v>
      </c>
    </row>
    <row r="928" spans="2:64">
      <c r="B928" t="s">
        <v>13103</v>
      </c>
      <c r="C928" t="str">
        <f>LEFT(Table2[[#This Row],[Category]], FIND("|", B928 &amp; "|") - 1)</f>
        <v>Computer&amp;Accessories</v>
      </c>
      <c r="D928" s="1">
        <v>0.6</v>
      </c>
      <c r="F928" s="10" t="s">
        <v>8642</v>
      </c>
      <c r="G928" s="8" t="str">
        <f t="shared" si="28"/>
        <v>Prestige PKGSS 1.7L</v>
      </c>
      <c r="H928" s="12">
        <v>0.22</v>
      </c>
      <c r="M928" s="7" t="s">
        <v>7729</v>
      </c>
      <c r="N928" s="8">
        <v>4.0999999999999996</v>
      </c>
      <c r="R928" s="8"/>
      <c r="T928" t="s">
        <v>13488</v>
      </c>
      <c r="W928" s="8">
        <v>120</v>
      </c>
      <c r="X928" s="8">
        <v>4.0999999999999996</v>
      </c>
      <c r="AG928" s="8" t="s">
        <v>13141</v>
      </c>
      <c r="AH928" s="34">
        <v>120</v>
      </c>
      <c r="AI928" s="15">
        <v>4308</v>
      </c>
      <c r="AJ928" s="31">
        <f t="shared" si="29"/>
        <v>516960</v>
      </c>
      <c r="AO928" s="11">
        <v>0</v>
      </c>
      <c r="AP928" s="8">
        <v>4.0999999999999996</v>
      </c>
      <c r="BG928" s="8" t="s">
        <v>13488</v>
      </c>
      <c r="BH928" s="8">
        <v>4.0999999999999996</v>
      </c>
      <c r="BK928" s="8" t="s">
        <v>13488</v>
      </c>
      <c r="BL928" s="11">
        <v>0</v>
      </c>
    </row>
    <row r="929" spans="2:64">
      <c r="B929" t="s">
        <v>13101</v>
      </c>
      <c r="C929" t="str">
        <f>LEFT(Table2[[#This Row],[Category]], FIND("|", B929 &amp; "|") - 1)</f>
        <v>Computer&amp;Accessories</v>
      </c>
      <c r="D929" s="1">
        <v>0.56000000000000005</v>
      </c>
      <c r="F929" s="8" t="s">
        <v>9780</v>
      </c>
      <c r="G929" s="8" t="str">
        <f t="shared" si="28"/>
        <v>Prestige PRWO 1.8-2</v>
      </c>
      <c r="H929" s="11">
        <v>0.31</v>
      </c>
      <c r="M929" s="9" t="s">
        <v>7738</v>
      </c>
      <c r="N929" s="10">
        <v>4</v>
      </c>
      <c r="R929" s="8"/>
      <c r="T929" t="s">
        <v>13488</v>
      </c>
      <c r="W929" s="10">
        <v>669</v>
      </c>
      <c r="X929" s="10">
        <v>2.2999999999999998</v>
      </c>
      <c r="AG929" s="10" t="s">
        <v>13142</v>
      </c>
      <c r="AH929" s="35">
        <v>1499</v>
      </c>
      <c r="AI929" s="14">
        <v>13</v>
      </c>
      <c r="AJ929" s="31">
        <f t="shared" si="29"/>
        <v>19487</v>
      </c>
      <c r="AO929" s="12">
        <v>0.55000000000000004</v>
      </c>
      <c r="AP929" s="10">
        <v>2.2999999999999998</v>
      </c>
      <c r="BG929" s="10" t="s">
        <v>13488</v>
      </c>
      <c r="BH929" s="10">
        <v>2.2999999999999998</v>
      </c>
      <c r="BK929" s="10" t="s">
        <v>13488</v>
      </c>
      <c r="BL929" s="12">
        <v>0.55000000000000004</v>
      </c>
    </row>
    <row r="930" spans="2:64">
      <c r="B930" t="s">
        <v>13084</v>
      </c>
      <c r="C930" t="str">
        <f>LEFT(Table2[[#This Row],[Category]], FIND("|", B930 &amp; "|") - 1)</f>
        <v>Computer&amp;Accessories</v>
      </c>
      <c r="D930" s="1">
        <v>0.56000000000000005</v>
      </c>
      <c r="F930" s="8" t="s">
        <v>12378</v>
      </c>
      <c r="G930" s="8" t="str">
        <f t="shared" si="28"/>
        <v>Prestige PSMFB 800</v>
      </c>
      <c r="H930" s="11">
        <v>0.33</v>
      </c>
      <c r="M930" s="7" t="s">
        <v>541</v>
      </c>
      <c r="N930" s="8">
        <v>4.3</v>
      </c>
      <c r="R930" s="8"/>
      <c r="T930" t="s">
        <v>13488</v>
      </c>
      <c r="W930" s="16">
        <v>8799</v>
      </c>
      <c r="X930" s="8">
        <v>4.0999999999999996</v>
      </c>
      <c r="AG930" s="8" t="s">
        <v>13142</v>
      </c>
      <c r="AH930" s="34">
        <v>11995</v>
      </c>
      <c r="AI930" s="15">
        <v>4157</v>
      </c>
      <c r="AJ930" s="31">
        <f t="shared" si="29"/>
        <v>49863215</v>
      </c>
      <c r="AO930" s="11">
        <v>0.27</v>
      </c>
      <c r="AP930" s="8">
        <v>4.0999999999999996</v>
      </c>
      <c r="BG930" s="8" t="s">
        <v>13488</v>
      </c>
      <c r="BH930" s="8">
        <v>4.0999999999999996</v>
      </c>
      <c r="BK930" s="8" t="s">
        <v>13488</v>
      </c>
      <c r="BL930" s="11">
        <v>0.27</v>
      </c>
    </row>
    <row r="931" spans="2:64">
      <c r="B931" t="s">
        <v>13109</v>
      </c>
      <c r="C931" t="str">
        <f>LEFT(Table2[[#This Row],[Category]], FIND("|", B931 &amp; "|") - 1)</f>
        <v>Computer&amp;Accessories</v>
      </c>
      <c r="D931" s="1">
        <v>0.53</v>
      </c>
      <c r="F931" s="10" t="s">
        <v>11802</v>
      </c>
      <c r="G931" s="8" t="str">
        <f t="shared" si="28"/>
        <v>Prestige PWG 07</v>
      </c>
      <c r="H931" s="12">
        <v>0.14000000000000001</v>
      </c>
      <c r="M931" s="9" t="s">
        <v>7749</v>
      </c>
      <c r="N931" s="10">
        <v>4</v>
      </c>
      <c r="R931" s="8"/>
      <c r="T931" t="s">
        <v>13488</v>
      </c>
      <c r="W931" s="16">
        <v>7199</v>
      </c>
      <c r="X931" s="8">
        <v>4.4000000000000004</v>
      </c>
      <c r="AG931" s="8" t="s">
        <v>13142</v>
      </c>
      <c r="AH931" s="34">
        <v>9995</v>
      </c>
      <c r="AI931" s="15">
        <v>1964</v>
      </c>
      <c r="AJ931" s="31">
        <f t="shared" si="29"/>
        <v>19630180</v>
      </c>
      <c r="AO931" s="11">
        <v>0.28000000000000003</v>
      </c>
      <c r="AP931" s="8">
        <v>4.4000000000000004</v>
      </c>
      <c r="BG931" s="10" t="s">
        <v>13488</v>
      </c>
      <c r="BH931" s="8">
        <v>4.4000000000000004</v>
      </c>
      <c r="BK931" s="10" t="s">
        <v>13488</v>
      </c>
      <c r="BL931" s="11">
        <v>0.28000000000000003</v>
      </c>
    </row>
    <row r="932" spans="2:64">
      <c r="B932" t="s">
        <v>3051</v>
      </c>
      <c r="C932" t="str">
        <f>LEFT(Table2[[#This Row],[Category]], FIND("|", B932 &amp; "|") - 1)</f>
        <v>Electronics</v>
      </c>
      <c r="D932" s="1">
        <v>0.16</v>
      </c>
      <c r="F932" s="8" t="s">
        <v>9045</v>
      </c>
      <c r="G932" s="8" t="str">
        <f t="shared" si="28"/>
        <v>Prestige Sandwich Maker</v>
      </c>
      <c r="H932" s="11">
        <v>0</v>
      </c>
      <c r="M932" s="7" t="s">
        <v>7759</v>
      </c>
      <c r="N932" s="8">
        <v>4.0999999999999996</v>
      </c>
      <c r="R932" s="8"/>
      <c r="T932" t="s">
        <v>13488</v>
      </c>
      <c r="W932" s="16">
        <v>14499</v>
      </c>
      <c r="X932" s="8">
        <v>4.3</v>
      </c>
      <c r="AG932" s="8" t="s">
        <v>13142</v>
      </c>
      <c r="AH932" s="34">
        <v>23559</v>
      </c>
      <c r="AI932" s="15">
        <v>2026</v>
      </c>
      <c r="AJ932" s="31">
        <f t="shared" si="29"/>
        <v>47730534</v>
      </c>
      <c r="AO932" s="11">
        <v>0.38</v>
      </c>
      <c r="AP932" s="8">
        <v>4.3</v>
      </c>
      <c r="BG932" s="8" t="s">
        <v>13488</v>
      </c>
      <c r="BH932" s="8">
        <v>4.3</v>
      </c>
      <c r="BK932" s="8" t="s">
        <v>13488</v>
      </c>
      <c r="BL932" s="11">
        <v>0.38</v>
      </c>
    </row>
    <row r="933" spans="2:64">
      <c r="B933" t="s">
        <v>13090</v>
      </c>
      <c r="C933" t="str">
        <f>LEFT(Table2[[#This Row],[Category]], FIND("|", B933 &amp; "|") - 1)</f>
        <v>Computer&amp;Accessories</v>
      </c>
      <c r="D933" s="1">
        <v>0.76</v>
      </c>
      <c r="F933" s="8" t="s">
        <v>9290</v>
      </c>
      <c r="G933" s="8" t="str">
        <f t="shared" si="28"/>
        <v>PrettyKrafts Folding Laundry</v>
      </c>
      <c r="H933" s="11">
        <v>0.61</v>
      </c>
      <c r="M933" s="9" t="s">
        <v>7769</v>
      </c>
      <c r="N933" s="10">
        <v>4</v>
      </c>
      <c r="R933" s="8"/>
      <c r="T933" t="s">
        <v>13488</v>
      </c>
      <c r="W933" s="13">
        <v>2095</v>
      </c>
      <c r="X933" s="10">
        <v>4.5</v>
      </c>
      <c r="AG933" s="10" t="s">
        <v>13142</v>
      </c>
      <c r="AH933" s="35">
        <v>2095</v>
      </c>
      <c r="AI933" s="14">
        <v>7949</v>
      </c>
      <c r="AJ933" s="31">
        <f t="shared" si="29"/>
        <v>16653155</v>
      </c>
      <c r="AO933" s="12">
        <v>0</v>
      </c>
      <c r="AP933" s="10">
        <v>4.5</v>
      </c>
      <c r="BG933" s="10" t="s">
        <v>13488</v>
      </c>
      <c r="BH933" s="10">
        <v>4.5</v>
      </c>
      <c r="BK933" s="10" t="s">
        <v>13488</v>
      </c>
      <c r="BL933" s="12">
        <v>0</v>
      </c>
    </row>
    <row r="934" spans="2:64">
      <c r="B934" t="s">
        <v>13132</v>
      </c>
      <c r="C934" t="str">
        <f>LEFT(Table2[[#This Row],[Category]], FIND("|", B934 &amp; "|") - 1)</f>
        <v>Computer&amp;Accessories</v>
      </c>
      <c r="D934" s="1">
        <v>0.78</v>
      </c>
      <c r="F934" s="8" t="s">
        <v>10099</v>
      </c>
      <c r="G934" s="8" t="str">
        <f t="shared" si="28"/>
        <v>PrettyKrafts Laundry Bag</v>
      </c>
      <c r="H934" s="11">
        <v>0.6</v>
      </c>
      <c r="M934" s="7" t="s">
        <v>7779</v>
      </c>
      <c r="N934" s="8">
        <v>3.8</v>
      </c>
      <c r="R934" s="8"/>
      <c r="T934" t="s">
        <v>13488</v>
      </c>
      <c r="W934" s="16">
        <v>8799</v>
      </c>
      <c r="X934" s="8">
        <v>4.4000000000000004</v>
      </c>
      <c r="AG934" s="8" t="s">
        <v>13142</v>
      </c>
      <c r="AH934" s="34">
        <v>11595</v>
      </c>
      <c r="AI934" s="15">
        <v>2981</v>
      </c>
      <c r="AJ934" s="31">
        <f t="shared" si="29"/>
        <v>34564695</v>
      </c>
      <c r="AO934" s="11">
        <v>0.24</v>
      </c>
      <c r="AP934" s="8">
        <v>4.4000000000000004</v>
      </c>
      <c r="BG934" s="8" t="s">
        <v>13488</v>
      </c>
      <c r="BH934" s="8">
        <v>4.4000000000000004</v>
      </c>
      <c r="BK934" s="8" t="s">
        <v>13488</v>
      </c>
      <c r="BL934" s="11">
        <v>0.24</v>
      </c>
    </row>
    <row r="935" spans="2:64">
      <c r="B935" t="s">
        <v>13108</v>
      </c>
      <c r="C935" t="str">
        <f>LEFT(Table2[[#This Row],[Category]], FIND("|", B935 &amp; "|") - 1)</f>
        <v>Computer&amp;Accessories</v>
      </c>
      <c r="D935" s="1">
        <v>0.75</v>
      </c>
      <c r="F935" s="10" t="s">
        <v>8870</v>
      </c>
      <c r="G935" s="8" t="str">
        <f t="shared" si="28"/>
        <v>PrettyKrafts Laundry Basket</v>
      </c>
      <c r="H935" s="12">
        <v>0.65</v>
      </c>
      <c r="M935" s="9" t="s">
        <v>7790</v>
      </c>
      <c r="N935" s="10">
        <v>4.2</v>
      </c>
      <c r="R935" s="8"/>
      <c r="T935" t="s">
        <v>13488</v>
      </c>
      <c r="W935" s="13">
        <v>2999</v>
      </c>
      <c r="X935" s="10">
        <v>4</v>
      </c>
      <c r="AG935" s="10" t="s">
        <v>13142</v>
      </c>
      <c r="AH935" s="35">
        <v>3595</v>
      </c>
      <c r="AI935" s="14">
        <v>178</v>
      </c>
      <c r="AJ935" s="31">
        <f t="shared" si="29"/>
        <v>639910</v>
      </c>
      <c r="AO935" s="12">
        <v>0.17</v>
      </c>
      <c r="AP935" s="10">
        <v>4</v>
      </c>
      <c r="BG935" s="10" t="s">
        <v>13488</v>
      </c>
      <c r="BH935" s="10">
        <v>4</v>
      </c>
      <c r="BK935" s="10" t="s">
        <v>13488</v>
      </c>
      <c r="BL935" s="12">
        <v>0.17</v>
      </c>
    </row>
    <row r="936" spans="2:64">
      <c r="B936" t="s">
        <v>13095</v>
      </c>
      <c r="C936" t="str">
        <f>LEFT(Table2[[#This Row],[Category]], FIND("|", B936 &amp; "|") - 1)</f>
        <v>Computer&amp;Accessories</v>
      </c>
      <c r="D936" s="1">
        <v>0.36</v>
      </c>
      <c r="F936" s="8" t="s">
        <v>10805</v>
      </c>
      <c r="G936" s="8" t="str">
        <f t="shared" si="28"/>
        <v>PrettyKrafts Laundry Basket</v>
      </c>
      <c r="H936" s="11">
        <v>0.68</v>
      </c>
      <c r="M936" s="7" t="s">
        <v>7800</v>
      </c>
      <c r="N936" s="8">
        <v>4.3</v>
      </c>
      <c r="R936" s="8"/>
      <c r="T936" t="s">
        <v>13488</v>
      </c>
      <c r="W936" s="16">
        <v>2903</v>
      </c>
      <c r="X936" s="8">
        <v>4.3</v>
      </c>
      <c r="AG936" s="8" t="s">
        <v>13142</v>
      </c>
      <c r="AH936" s="34">
        <v>3295</v>
      </c>
      <c r="AI936" s="15">
        <v>2299</v>
      </c>
      <c r="AJ936" s="31">
        <f t="shared" si="29"/>
        <v>7575205</v>
      </c>
      <c r="AO936" s="11">
        <v>0.12</v>
      </c>
      <c r="AP936" s="8">
        <v>4.3</v>
      </c>
      <c r="BG936" s="8" t="s">
        <v>13488</v>
      </c>
      <c r="BH936" s="8">
        <v>4.3</v>
      </c>
      <c r="BK936" s="8" t="s">
        <v>13488</v>
      </c>
      <c r="BL936" s="11">
        <v>0.12</v>
      </c>
    </row>
    <row r="937" spans="2:64">
      <c r="B937" t="s">
        <v>13133</v>
      </c>
      <c r="C937" t="str">
        <f>LEFT(Table2[[#This Row],[Category]], FIND("|", B937 &amp; "|") - 1)</f>
        <v>Computer&amp;Accessories</v>
      </c>
      <c r="D937" s="1">
        <v>0.68</v>
      </c>
      <c r="F937" s="10" t="s">
        <v>12528</v>
      </c>
      <c r="G937" s="8" t="str">
        <f t="shared" si="28"/>
        <v>PrettyKrafts Laundry Square</v>
      </c>
      <c r="H937" s="12">
        <v>0.51</v>
      </c>
      <c r="M937" s="9" t="s">
        <v>7810</v>
      </c>
      <c r="N937" s="10">
        <v>4.4000000000000004</v>
      </c>
      <c r="R937" s="8"/>
      <c r="T937" t="s">
        <v>13488</v>
      </c>
      <c r="W937" s="13">
        <v>3349</v>
      </c>
      <c r="X937" s="10">
        <v>4.3</v>
      </c>
      <c r="AG937" s="10" t="s">
        <v>13142</v>
      </c>
      <c r="AH937" s="35">
        <v>3995</v>
      </c>
      <c r="AI937" s="14">
        <v>1954</v>
      </c>
      <c r="AJ937" s="31">
        <f t="shared" si="29"/>
        <v>7806230</v>
      </c>
      <c r="AO937" s="12">
        <v>0.16</v>
      </c>
      <c r="AP937" s="10">
        <v>4.3</v>
      </c>
      <c r="BG937" s="10" t="s">
        <v>13488</v>
      </c>
      <c r="BH937" s="10">
        <v>4.3</v>
      </c>
      <c r="BK937" s="10" t="s">
        <v>13488</v>
      </c>
      <c r="BL937" s="12">
        <v>0.16</v>
      </c>
    </row>
    <row r="938" spans="2:64">
      <c r="B938" t="s">
        <v>13124</v>
      </c>
      <c r="C938" t="str">
        <f>LEFT(Table2[[#This Row],[Category]], FIND("|", B938 &amp; "|") - 1)</f>
        <v>Computer&amp;Accessories</v>
      </c>
      <c r="D938" s="1">
        <v>0.5</v>
      </c>
      <c r="F938" s="8" t="s">
        <v>8672</v>
      </c>
      <c r="G938" s="8" t="str">
        <f t="shared" si="28"/>
        <v>PRO365 Indo Mocktails/Coffee</v>
      </c>
      <c r="H938" s="11">
        <v>0.5</v>
      </c>
      <c r="M938" s="7" t="s">
        <v>7821</v>
      </c>
      <c r="N938" s="8">
        <v>4.0999999999999996</v>
      </c>
      <c r="R938" s="8"/>
      <c r="T938" t="s">
        <v>13488</v>
      </c>
      <c r="W938" s="16">
        <v>7799</v>
      </c>
      <c r="X938" s="8">
        <v>4</v>
      </c>
      <c r="AG938" s="8" t="s">
        <v>13142</v>
      </c>
      <c r="AH938" s="34">
        <v>8995</v>
      </c>
      <c r="AI938" s="15">
        <v>3160</v>
      </c>
      <c r="AJ938" s="31">
        <f t="shared" si="29"/>
        <v>28424200</v>
      </c>
      <c r="AO938" s="11">
        <v>0.13</v>
      </c>
      <c r="AP938" s="8">
        <v>4</v>
      </c>
      <c r="BG938" s="8" t="s">
        <v>13488</v>
      </c>
      <c r="BH938" s="8">
        <v>4</v>
      </c>
      <c r="BK938" s="8" t="s">
        <v>13488</v>
      </c>
      <c r="BL938" s="11">
        <v>0.13</v>
      </c>
    </row>
    <row r="939" spans="2:64">
      <c r="B939" t="s">
        <v>13134</v>
      </c>
      <c r="C939" t="str">
        <f>LEFT(Table2[[#This Row],[Category]], FIND("|", B939 &amp; "|") - 1)</f>
        <v>Computer&amp;Accessories</v>
      </c>
      <c r="D939" s="1">
        <v>0.4</v>
      </c>
      <c r="F939" s="8" t="s">
        <v>7052</v>
      </c>
      <c r="G939" s="8" t="str">
        <f t="shared" si="28"/>
        <v>ProElite Faux Leather</v>
      </c>
      <c r="H939" s="11">
        <v>0.63</v>
      </c>
      <c r="M939" s="9" t="s">
        <v>7831</v>
      </c>
      <c r="N939" s="10">
        <v>4.5</v>
      </c>
      <c r="R939" s="8"/>
      <c r="T939" t="s">
        <v>13488</v>
      </c>
      <c r="W939" s="13">
        <v>1490</v>
      </c>
      <c r="X939" s="10">
        <v>4.4000000000000004</v>
      </c>
      <c r="AG939" s="10" t="s">
        <v>13142</v>
      </c>
      <c r="AH939" s="35">
        <v>1695</v>
      </c>
      <c r="AI939" s="14">
        <v>3543</v>
      </c>
      <c r="AJ939" s="31">
        <f t="shared" si="29"/>
        <v>6005385</v>
      </c>
      <c r="AO939" s="12">
        <v>0.12</v>
      </c>
      <c r="AP939" s="10">
        <v>4.4000000000000004</v>
      </c>
      <c r="BG939" s="10" t="s">
        <v>13488</v>
      </c>
      <c r="BH939" s="10">
        <v>4.4000000000000004</v>
      </c>
      <c r="BK939" s="10" t="s">
        <v>13488</v>
      </c>
      <c r="BL939" s="12">
        <v>0.12</v>
      </c>
    </row>
    <row r="940" spans="2:64">
      <c r="B940" t="s">
        <v>13084</v>
      </c>
      <c r="C940" t="str">
        <f>LEFT(Table2[[#This Row],[Category]], FIND("|", B940 &amp; "|") - 1)</f>
        <v>Computer&amp;Accessories</v>
      </c>
      <c r="D940" s="1">
        <v>0.86</v>
      </c>
      <c r="F940" s="8" t="s">
        <v>2598</v>
      </c>
      <c r="G940" s="8" t="str">
        <f t="shared" si="28"/>
        <v>PROLEGEND¬Æ PL-T002 Universal</v>
      </c>
      <c r="H940" s="11">
        <v>0.59</v>
      </c>
      <c r="M940" s="7" t="s">
        <v>571</v>
      </c>
      <c r="N940" s="8">
        <v>4</v>
      </c>
      <c r="R940" s="8"/>
      <c r="T940" t="s">
        <v>13488</v>
      </c>
      <c r="W940" s="16">
        <v>1321</v>
      </c>
      <c r="X940" s="8">
        <v>4.3</v>
      </c>
      <c r="AG940" s="8" t="s">
        <v>13142</v>
      </c>
      <c r="AH940" s="34">
        <v>1545</v>
      </c>
      <c r="AI940" s="15">
        <v>15453</v>
      </c>
      <c r="AJ940" s="31">
        <f t="shared" si="29"/>
        <v>23874885</v>
      </c>
      <c r="AO940" s="11">
        <v>0.14000000000000001</v>
      </c>
      <c r="AP940" s="8">
        <v>4.3</v>
      </c>
      <c r="BG940" s="8" t="s">
        <v>13488</v>
      </c>
      <c r="BH940" s="8">
        <v>4.3</v>
      </c>
      <c r="BK940" s="8" t="s">
        <v>13488</v>
      </c>
      <c r="BL940" s="11">
        <v>0.14000000000000001</v>
      </c>
    </row>
    <row r="941" spans="2:64">
      <c r="B941" t="s">
        <v>3051</v>
      </c>
      <c r="C941" t="str">
        <f>LEFT(Table2[[#This Row],[Category]], FIND("|", B941 &amp; "|") - 1)</f>
        <v>Electronics</v>
      </c>
      <c r="D941" s="1">
        <v>0.56000000000000005</v>
      </c>
      <c r="F941" s="10" t="s">
        <v>4663</v>
      </c>
      <c r="G941" s="8" t="str">
        <f t="shared" si="28"/>
        <v>Prolet Classic Bumper</v>
      </c>
      <c r="H941" s="12">
        <v>0.73</v>
      </c>
      <c r="M941" s="9" t="s">
        <v>7838</v>
      </c>
      <c r="N941" s="10">
        <v>4.2</v>
      </c>
      <c r="R941" s="8"/>
      <c r="T941" t="s">
        <v>13488</v>
      </c>
      <c r="W941" s="16">
        <v>1614</v>
      </c>
      <c r="X941" s="8">
        <v>4.3</v>
      </c>
      <c r="AG941" s="8" t="s">
        <v>13142</v>
      </c>
      <c r="AH941" s="34">
        <v>1745</v>
      </c>
      <c r="AI941" s="15">
        <v>37974</v>
      </c>
      <c r="AJ941" s="31">
        <f t="shared" si="29"/>
        <v>66264630</v>
      </c>
      <c r="AO941" s="11">
        <v>0.08</v>
      </c>
      <c r="AP941" s="8">
        <v>4.3</v>
      </c>
      <c r="BG941" s="10" t="s">
        <v>13488</v>
      </c>
      <c r="BH941" s="8">
        <v>4.3</v>
      </c>
      <c r="BK941" s="10" t="s">
        <v>13488</v>
      </c>
      <c r="BL941" s="11">
        <v>0.08</v>
      </c>
    </row>
    <row r="942" spans="2:64">
      <c r="B942" t="s">
        <v>13094</v>
      </c>
      <c r="C942" t="str">
        <f>LEFT(Table2[[#This Row],[Category]], FIND("|", B942 &amp; "|") - 1)</f>
        <v>Computer&amp;Accessories</v>
      </c>
      <c r="D942" s="1">
        <v>0.36</v>
      </c>
      <c r="F942" s="10" t="s">
        <v>11522</v>
      </c>
      <c r="G942" s="8" t="str">
        <f t="shared" si="28"/>
        <v>Proven¬Æ Copper +</v>
      </c>
      <c r="H942" s="12">
        <v>0.73</v>
      </c>
      <c r="M942" s="7" t="s">
        <v>7848</v>
      </c>
      <c r="N942" s="8">
        <v>3.9</v>
      </c>
      <c r="R942" s="8"/>
      <c r="T942" t="s">
        <v>13488</v>
      </c>
      <c r="W942" s="16">
        <v>1849</v>
      </c>
      <c r="X942" s="8">
        <v>4.3</v>
      </c>
      <c r="AG942" s="8" t="s">
        <v>13142</v>
      </c>
      <c r="AH942" s="34">
        <v>2095</v>
      </c>
      <c r="AI942" s="15">
        <v>7681</v>
      </c>
      <c r="AJ942" s="31">
        <f t="shared" si="29"/>
        <v>16091695</v>
      </c>
      <c r="AO942" s="11">
        <v>0.12</v>
      </c>
      <c r="AP942" s="8">
        <v>4.3</v>
      </c>
      <c r="BG942" s="8" t="s">
        <v>13488</v>
      </c>
      <c r="BH942" s="8">
        <v>4.3</v>
      </c>
      <c r="BK942" s="8" t="s">
        <v>13488</v>
      </c>
      <c r="BL942" s="11">
        <v>0.12</v>
      </c>
    </row>
    <row r="943" spans="2:64">
      <c r="B943" t="s">
        <v>13135</v>
      </c>
      <c r="C943" t="str">
        <f>LEFT(Table2[[#This Row],[Category]], FIND("|", B943 &amp; "|") - 1)</f>
        <v>Computer&amp;Accessories</v>
      </c>
      <c r="D943" s="1">
        <v>0.73</v>
      </c>
      <c r="F943" s="10" t="s">
        <v>2797</v>
      </c>
      <c r="G943" s="8" t="str">
        <f t="shared" si="28"/>
        <v>PRUSHTI COVER AND</v>
      </c>
      <c r="H943" s="12">
        <v>0.6</v>
      </c>
      <c r="M943" s="9" t="s">
        <v>7858</v>
      </c>
      <c r="N943" s="10">
        <v>4.3</v>
      </c>
      <c r="R943" s="8"/>
      <c r="T943" t="s">
        <v>13488</v>
      </c>
      <c r="W943" s="16">
        <v>4280</v>
      </c>
      <c r="X943" s="8">
        <v>3.8</v>
      </c>
      <c r="AG943" s="8" t="s">
        <v>13142</v>
      </c>
      <c r="AH943" s="34">
        <v>5995</v>
      </c>
      <c r="AI943" s="15">
        <v>2112</v>
      </c>
      <c r="AJ943" s="31">
        <f t="shared" si="29"/>
        <v>12661440</v>
      </c>
      <c r="AO943" s="11">
        <v>0.28999999999999998</v>
      </c>
      <c r="AP943" s="8">
        <v>3.8</v>
      </c>
      <c r="BG943" s="10" t="s">
        <v>13488</v>
      </c>
      <c r="BH943" s="8">
        <v>3.8</v>
      </c>
      <c r="BK943" s="10" t="s">
        <v>13488</v>
      </c>
      <c r="BL943" s="11">
        <v>0.28999999999999998</v>
      </c>
    </row>
    <row r="944" spans="2:64">
      <c r="B944" t="s">
        <v>13132</v>
      </c>
      <c r="C944" t="str">
        <f>LEFT(Table2[[#This Row],[Category]], FIND("|", B944 &amp; "|") - 1)</f>
        <v>Computer&amp;Accessories</v>
      </c>
      <c r="D944" s="1">
        <v>0.57999999999999996</v>
      </c>
      <c r="F944" s="8" t="s">
        <v>3514</v>
      </c>
      <c r="G944" s="8" t="str">
        <f t="shared" si="28"/>
        <v>PTron Boom Ultima</v>
      </c>
      <c r="H944" s="11">
        <v>0.84</v>
      </c>
      <c r="M944" s="7" t="s">
        <v>7869</v>
      </c>
      <c r="N944" s="8">
        <v>4</v>
      </c>
      <c r="R944" s="8"/>
      <c r="T944" t="s">
        <v>13488</v>
      </c>
      <c r="W944" s="16">
        <v>3190</v>
      </c>
      <c r="X944" s="8">
        <v>4</v>
      </c>
      <c r="AG944" s="8" t="s">
        <v>13142</v>
      </c>
      <c r="AH944" s="34">
        <v>4195</v>
      </c>
      <c r="AI944" s="15">
        <v>1282</v>
      </c>
      <c r="AJ944" s="31">
        <f t="shared" si="29"/>
        <v>5377990</v>
      </c>
      <c r="AO944" s="11">
        <v>0.24</v>
      </c>
      <c r="AP944" s="8">
        <v>4</v>
      </c>
      <c r="BG944" s="8" t="s">
        <v>13488</v>
      </c>
      <c r="BH944" s="8">
        <v>4</v>
      </c>
      <c r="BK944" s="8" t="s">
        <v>13488</v>
      </c>
      <c r="BL944" s="11">
        <v>0.24</v>
      </c>
    </row>
    <row r="945" spans="2:64">
      <c r="B945" t="s">
        <v>13084</v>
      </c>
      <c r="C945" t="str">
        <f>LEFT(Table2[[#This Row],[Category]], FIND("|", B945 &amp; "|") - 1)</f>
        <v>Computer&amp;Accessories</v>
      </c>
      <c r="D945" s="1">
        <v>0.61</v>
      </c>
      <c r="F945" s="10" t="s">
        <v>3091</v>
      </c>
      <c r="G945" s="8" t="str">
        <f t="shared" si="28"/>
        <v>pTron Bullet Pro</v>
      </c>
      <c r="H945" s="12">
        <v>0.73</v>
      </c>
      <c r="M945" s="9" t="s">
        <v>581</v>
      </c>
      <c r="N945" s="10">
        <v>4.2</v>
      </c>
      <c r="R945" s="8"/>
      <c r="T945" t="s">
        <v>13488</v>
      </c>
      <c r="W945" s="16">
        <v>8599</v>
      </c>
      <c r="X945" s="8">
        <v>4.4000000000000004</v>
      </c>
      <c r="AG945" s="8" t="s">
        <v>13142</v>
      </c>
      <c r="AH945" s="34">
        <v>8995</v>
      </c>
      <c r="AI945" s="15">
        <v>9734</v>
      </c>
      <c r="AJ945" s="31">
        <f t="shared" si="29"/>
        <v>87557330</v>
      </c>
      <c r="AO945" s="11">
        <v>0.04</v>
      </c>
      <c r="AP945" s="8">
        <v>4.4000000000000004</v>
      </c>
      <c r="BG945" s="10" t="s">
        <v>13488</v>
      </c>
      <c r="BH945" s="8">
        <v>4.4000000000000004</v>
      </c>
      <c r="BK945" s="10" t="s">
        <v>13488</v>
      </c>
      <c r="BL945" s="11">
        <v>0.04</v>
      </c>
    </row>
    <row r="946" spans="2:64">
      <c r="B946" t="s">
        <v>13084</v>
      </c>
      <c r="C946" t="str">
        <f>LEFT(Table2[[#This Row],[Category]], FIND("|", B946 &amp; "|") - 1)</f>
        <v>Computer&amp;Accessories</v>
      </c>
      <c r="D946" s="1">
        <v>0.66</v>
      </c>
      <c r="F946" s="10" t="s">
        <v>3881</v>
      </c>
      <c r="G946" s="8" t="str">
        <f t="shared" si="28"/>
        <v>PTron Newly Launched</v>
      </c>
      <c r="H946" s="12">
        <v>0.78</v>
      </c>
      <c r="M946" s="7" t="s">
        <v>7880</v>
      </c>
      <c r="N946" s="8">
        <v>4.3</v>
      </c>
      <c r="R946" s="8"/>
      <c r="T946" t="s">
        <v>13488</v>
      </c>
      <c r="W946" s="16">
        <v>2695</v>
      </c>
      <c r="X946" s="8">
        <v>4.4000000000000004</v>
      </c>
      <c r="AG946" s="8" t="s">
        <v>13142</v>
      </c>
      <c r="AH946" s="34">
        <v>2695</v>
      </c>
      <c r="AI946" s="15">
        <v>2518</v>
      </c>
      <c r="AJ946" s="31">
        <f t="shared" si="29"/>
        <v>6786010</v>
      </c>
      <c r="AO946" s="11">
        <v>0</v>
      </c>
      <c r="AP946" s="8">
        <v>4.4000000000000004</v>
      </c>
      <c r="BG946" s="8" t="s">
        <v>13488</v>
      </c>
      <c r="BH946" s="8">
        <v>4.4000000000000004</v>
      </c>
      <c r="BK946" s="8" t="s">
        <v>13488</v>
      </c>
      <c r="BL946" s="11">
        <v>0</v>
      </c>
    </row>
    <row r="947" spans="2:64">
      <c r="B947" t="s">
        <v>2933</v>
      </c>
      <c r="C947" t="str">
        <f>LEFT(Table2[[#This Row],[Category]], FIND("|", B947 &amp; "|") - 1)</f>
        <v>Electronics</v>
      </c>
      <c r="D947" s="1">
        <v>0.25</v>
      </c>
      <c r="F947" s="8" t="s">
        <v>4083</v>
      </c>
      <c r="G947" s="8" t="str">
        <f t="shared" si="28"/>
        <v>PTron Newly Launched</v>
      </c>
      <c r="H947" s="11">
        <v>0.77</v>
      </c>
      <c r="M947" s="9" t="s">
        <v>7885</v>
      </c>
      <c r="N947" s="10">
        <v>4.2</v>
      </c>
      <c r="R947" s="8"/>
      <c r="T947" t="s">
        <v>13488</v>
      </c>
      <c r="W947" s="8">
        <v>949</v>
      </c>
      <c r="X947" s="8">
        <v>4.3</v>
      </c>
      <c r="AG947" s="8" t="s">
        <v>13142</v>
      </c>
      <c r="AH947" s="34">
        <v>975</v>
      </c>
      <c r="AI947" s="15">
        <v>7223</v>
      </c>
      <c r="AJ947" s="31">
        <f t="shared" si="29"/>
        <v>7042425</v>
      </c>
      <c r="AO947" s="11">
        <v>0.03</v>
      </c>
      <c r="AP947" s="8">
        <v>4.3</v>
      </c>
      <c r="BG947" s="10" t="s">
        <v>13488</v>
      </c>
      <c r="BH947" s="8">
        <v>4.3</v>
      </c>
      <c r="BK947" s="10" t="s">
        <v>13488</v>
      </c>
      <c r="BL947" s="11">
        <v>0.03</v>
      </c>
    </row>
    <row r="948" spans="2:64">
      <c r="B948" t="s">
        <v>13112</v>
      </c>
      <c r="C948" t="str">
        <f>LEFT(Table2[[#This Row],[Category]], FIND("|", B948 &amp; "|") - 1)</f>
        <v>Computer&amp;Accessories</v>
      </c>
      <c r="D948" s="1">
        <v>0.8</v>
      </c>
      <c r="F948" s="8" t="s">
        <v>4184</v>
      </c>
      <c r="G948" s="8" t="str">
        <f t="shared" si="28"/>
        <v>PTron Newly Launched</v>
      </c>
      <c r="H948" s="11">
        <v>0.78</v>
      </c>
      <c r="M948" s="7" t="s">
        <v>7895</v>
      </c>
      <c r="N948" s="8">
        <v>4.2</v>
      </c>
      <c r="R948" s="8"/>
      <c r="T948" t="s">
        <v>13488</v>
      </c>
      <c r="W948" s="16">
        <v>1695</v>
      </c>
      <c r="X948" s="8">
        <v>4.2</v>
      </c>
      <c r="AG948" s="8" t="s">
        <v>13142</v>
      </c>
      <c r="AH948" s="34">
        <v>1695</v>
      </c>
      <c r="AI948" s="15">
        <v>14290</v>
      </c>
      <c r="AJ948" s="31">
        <f t="shared" si="29"/>
        <v>24221550</v>
      </c>
      <c r="AO948" s="11">
        <v>0</v>
      </c>
      <c r="AP948" s="8">
        <v>4.2</v>
      </c>
      <c r="BG948" s="8" t="s">
        <v>13488</v>
      </c>
      <c r="BH948" s="8">
        <v>4.2</v>
      </c>
      <c r="BK948" s="8" t="s">
        <v>13488</v>
      </c>
      <c r="BL948" s="11">
        <v>0</v>
      </c>
    </row>
    <row r="949" spans="2:64">
      <c r="B949" t="s">
        <v>13108</v>
      </c>
      <c r="C949" t="str">
        <f>LEFT(Table2[[#This Row],[Category]], FIND("|", B949 &amp; "|") - 1)</f>
        <v>Computer&amp;Accessories</v>
      </c>
      <c r="D949" s="1">
        <v>0.75</v>
      </c>
      <c r="F949" s="8" t="s">
        <v>1218</v>
      </c>
      <c r="G949" s="8" t="str">
        <f t="shared" si="28"/>
        <v>pTron Solero 331</v>
      </c>
      <c r="H949" s="11">
        <v>0.73</v>
      </c>
      <c r="M949" s="9" t="s">
        <v>7905</v>
      </c>
      <c r="N949" s="10">
        <v>4.0999999999999996</v>
      </c>
      <c r="R949" s="8"/>
      <c r="T949" t="s">
        <v>13488</v>
      </c>
      <c r="W949" s="16">
        <v>3699</v>
      </c>
      <c r="X949" s="8">
        <v>4.0999999999999996</v>
      </c>
      <c r="AG949" s="8" t="s">
        <v>13142</v>
      </c>
      <c r="AH949" s="34">
        <v>4295</v>
      </c>
      <c r="AI949" s="15">
        <v>26543</v>
      </c>
      <c r="AJ949" s="31">
        <f t="shared" si="29"/>
        <v>114002185</v>
      </c>
      <c r="AO949" s="11">
        <v>0.14000000000000001</v>
      </c>
      <c r="AP949" s="8">
        <v>4.0999999999999996</v>
      </c>
      <c r="BG949" s="10" t="s">
        <v>13488</v>
      </c>
      <c r="BH949" s="8">
        <v>4.0999999999999996</v>
      </c>
      <c r="BK949" s="10" t="s">
        <v>13488</v>
      </c>
      <c r="BL949" s="11">
        <v>0.14000000000000001</v>
      </c>
    </row>
    <row r="950" spans="2:64">
      <c r="B950" t="s">
        <v>7917</v>
      </c>
      <c r="C950" t="str">
        <f>LEFT(Table2[[#This Row],[Category]], FIND("|", B950 &amp; "|") - 1)</f>
        <v>OfficeProducts</v>
      </c>
      <c r="D950" s="1">
        <v>0.53</v>
      </c>
      <c r="F950" s="8" t="s">
        <v>2167</v>
      </c>
      <c r="G950" s="8" t="str">
        <f t="shared" si="28"/>
        <v>pTron Solero M241</v>
      </c>
      <c r="H950" s="11">
        <v>0.89</v>
      </c>
      <c r="M950" s="7" t="s">
        <v>7915</v>
      </c>
      <c r="N950" s="8">
        <v>4.3</v>
      </c>
      <c r="R950" s="8"/>
      <c r="T950" t="s">
        <v>13340</v>
      </c>
      <c r="W950" s="16">
        <v>8999</v>
      </c>
      <c r="X950" s="8">
        <v>4.4000000000000004</v>
      </c>
      <c r="AG950" s="8" t="s">
        <v>13142</v>
      </c>
      <c r="AH950" s="34">
        <v>9995</v>
      </c>
      <c r="AI950" s="15">
        <v>17994</v>
      </c>
      <c r="AJ950" s="31">
        <f t="shared" si="29"/>
        <v>179850030</v>
      </c>
      <c r="AO950" s="11">
        <v>0.1</v>
      </c>
      <c r="AP950" s="8">
        <v>4.4000000000000004</v>
      </c>
      <c r="BG950" s="8" t="s">
        <v>13488</v>
      </c>
      <c r="BH950" s="8">
        <v>4.4000000000000004</v>
      </c>
      <c r="BK950" s="8" t="s">
        <v>13488</v>
      </c>
      <c r="BL950" s="11">
        <v>0.1</v>
      </c>
    </row>
    <row r="951" spans="2:64">
      <c r="B951" t="s">
        <v>7928</v>
      </c>
      <c r="C951" t="str">
        <f>LEFT(Table2[[#This Row],[Category]], FIND("|", B951 &amp; "|") - 1)</f>
        <v>Electronics</v>
      </c>
      <c r="D951" s="1">
        <v>0.46</v>
      </c>
      <c r="F951" s="10" t="s">
        <v>336</v>
      </c>
      <c r="G951" s="8" t="str">
        <f t="shared" si="28"/>
        <v>pTron Solero MB301</v>
      </c>
      <c r="H951" s="12">
        <v>0.85</v>
      </c>
      <c r="M951" s="9" t="s">
        <v>7926</v>
      </c>
      <c r="N951" s="10">
        <v>4.3</v>
      </c>
      <c r="R951" s="8"/>
      <c r="T951" t="s">
        <v>13341</v>
      </c>
      <c r="W951" s="16">
        <v>3229</v>
      </c>
      <c r="X951" s="8">
        <v>4.2</v>
      </c>
      <c r="AG951" s="8" t="s">
        <v>13142</v>
      </c>
      <c r="AH951" s="34">
        <v>5295</v>
      </c>
      <c r="AI951" s="15">
        <v>39724</v>
      </c>
      <c r="AJ951" s="31">
        <f t="shared" si="29"/>
        <v>210338580</v>
      </c>
      <c r="AO951" s="11">
        <v>0.39</v>
      </c>
      <c r="AP951" s="8">
        <v>4.2</v>
      </c>
      <c r="BG951" s="10" t="s">
        <v>13340</v>
      </c>
      <c r="BH951" s="8">
        <v>4.2</v>
      </c>
      <c r="BK951" s="10" t="s">
        <v>13340</v>
      </c>
      <c r="BL951" s="11">
        <v>0.39</v>
      </c>
    </row>
    <row r="952" spans="2:64">
      <c r="B952" t="s">
        <v>6258</v>
      </c>
      <c r="C952" t="str">
        <f>LEFT(Table2[[#This Row],[Category]], FIND("|", B952 &amp; "|") - 1)</f>
        <v>OfficeProducts</v>
      </c>
      <c r="D952" s="1">
        <v>0</v>
      </c>
      <c r="F952" s="10" t="s">
        <v>981</v>
      </c>
      <c r="G952" s="8" t="str">
        <f t="shared" si="28"/>
        <v>PTron Solero T241</v>
      </c>
      <c r="H952" s="12">
        <v>0.88</v>
      </c>
      <c r="M952" s="7" t="s">
        <v>7937</v>
      </c>
      <c r="N952" s="8">
        <v>4.2</v>
      </c>
      <c r="R952" s="8"/>
      <c r="T952" t="s">
        <v>13484</v>
      </c>
      <c r="W952" s="16">
        <v>6499</v>
      </c>
      <c r="X952" s="8">
        <v>4.3</v>
      </c>
      <c r="AG952" s="8" t="s">
        <v>13142</v>
      </c>
      <c r="AH952" s="34">
        <v>8995</v>
      </c>
      <c r="AI952" s="15">
        <v>2810</v>
      </c>
      <c r="AJ952" s="31">
        <f t="shared" si="29"/>
        <v>25275950</v>
      </c>
      <c r="AO952" s="11">
        <v>0.28000000000000003</v>
      </c>
      <c r="AP952" s="8">
        <v>4.3</v>
      </c>
      <c r="BG952" s="8" t="s">
        <v>13341</v>
      </c>
      <c r="BH952" s="8">
        <v>4.3</v>
      </c>
      <c r="BK952" s="8" t="s">
        <v>13341</v>
      </c>
      <c r="BL952" s="11">
        <v>0.28000000000000003</v>
      </c>
    </row>
    <row r="953" spans="2:64">
      <c r="B953" t="s">
        <v>13100</v>
      </c>
      <c r="C953" t="str">
        <f>LEFT(Table2[[#This Row],[Category]], FIND("|", B953 &amp; "|") - 1)</f>
        <v>Computer&amp;Accessories</v>
      </c>
      <c r="D953" s="1">
        <v>0.5</v>
      </c>
      <c r="F953" s="10" t="s">
        <v>2487</v>
      </c>
      <c r="G953" s="8" t="str">
        <f t="shared" si="28"/>
        <v>pTron Solero T241</v>
      </c>
      <c r="H953" s="12">
        <v>0.88</v>
      </c>
      <c r="M953" s="9" t="s">
        <v>7947</v>
      </c>
      <c r="N953" s="10">
        <v>4.5</v>
      </c>
      <c r="R953" s="8"/>
      <c r="T953" t="s">
        <v>13484</v>
      </c>
      <c r="W953" s="10">
        <v>799</v>
      </c>
      <c r="X953" s="10">
        <v>4.0999999999999996</v>
      </c>
      <c r="AG953" s="10" t="s">
        <v>13142</v>
      </c>
      <c r="AH953" s="35">
        <v>1230</v>
      </c>
      <c r="AI953" s="14">
        <v>2138</v>
      </c>
      <c r="AJ953" s="31">
        <f t="shared" si="29"/>
        <v>2629740</v>
      </c>
      <c r="AO953" s="12">
        <v>0.35</v>
      </c>
      <c r="AP953" s="10">
        <v>4.0999999999999996</v>
      </c>
      <c r="BG953" s="10" t="s">
        <v>13484</v>
      </c>
      <c r="BH953" s="10">
        <v>4.0999999999999996</v>
      </c>
      <c r="BK953" s="10" t="s">
        <v>13484</v>
      </c>
      <c r="BL953" s="12">
        <v>0.35</v>
      </c>
    </row>
    <row r="954" spans="2:64">
      <c r="B954" t="s">
        <v>7959</v>
      </c>
      <c r="C954" t="str">
        <f>LEFT(Table2[[#This Row],[Category]], FIND("|", B954 &amp; "|") - 1)</f>
        <v>OfficeProducts</v>
      </c>
      <c r="D954" s="1">
        <v>0</v>
      </c>
      <c r="F954" s="8" t="s">
        <v>326</v>
      </c>
      <c r="G954" s="8" t="str">
        <f t="shared" si="28"/>
        <v>pTron Solero T351</v>
      </c>
      <c r="H954" s="11">
        <v>0.8</v>
      </c>
      <c r="M954" s="7" t="s">
        <v>7957</v>
      </c>
      <c r="N954" s="8">
        <v>4.4000000000000004</v>
      </c>
      <c r="R954" s="8"/>
      <c r="T954" t="s">
        <v>13484</v>
      </c>
      <c r="W954" s="8">
        <v>191</v>
      </c>
      <c r="X954" s="8">
        <v>4.4000000000000004</v>
      </c>
      <c r="AG954" s="8" t="s">
        <v>13142</v>
      </c>
      <c r="AH954" s="34">
        <v>225</v>
      </c>
      <c r="AI954" s="15">
        <v>7203</v>
      </c>
      <c r="AJ954" s="31">
        <f t="shared" si="29"/>
        <v>1620675</v>
      </c>
      <c r="AO954" s="11">
        <v>0.15</v>
      </c>
      <c r="AP954" s="8">
        <v>4.4000000000000004</v>
      </c>
      <c r="BG954" s="8" t="s">
        <v>13484</v>
      </c>
      <c r="BH954" s="8">
        <v>4.4000000000000004</v>
      </c>
      <c r="BK954" s="8" t="s">
        <v>13484</v>
      </c>
      <c r="BL954" s="11">
        <v>0.15</v>
      </c>
    </row>
    <row r="955" spans="2:64">
      <c r="B955" t="s">
        <v>13083</v>
      </c>
      <c r="C955" t="str">
        <f>LEFT(Table2[[#This Row],[Category]], FIND("|", B955 &amp; "|") - 1)</f>
        <v>Electronics</v>
      </c>
      <c r="D955" s="1">
        <v>0.44</v>
      </c>
      <c r="F955" s="10" t="s">
        <v>52</v>
      </c>
      <c r="G955" s="8" t="str">
        <f t="shared" si="28"/>
        <v>pTron Solero TB301</v>
      </c>
      <c r="H955" s="12">
        <v>0.85</v>
      </c>
      <c r="M955" s="9" t="s">
        <v>591</v>
      </c>
      <c r="N955" s="10">
        <v>4.2</v>
      </c>
      <c r="R955" s="8"/>
      <c r="T955" t="s">
        <v>13484</v>
      </c>
      <c r="W955" s="10">
        <v>809</v>
      </c>
      <c r="X955" s="10">
        <v>3.7</v>
      </c>
      <c r="AG955" s="10" t="s">
        <v>13142</v>
      </c>
      <c r="AH955" s="35">
        <v>1545</v>
      </c>
      <c r="AI955" s="14">
        <v>976</v>
      </c>
      <c r="AJ955" s="31">
        <f t="shared" si="29"/>
        <v>1507920</v>
      </c>
      <c r="AO955" s="12">
        <v>0.48</v>
      </c>
      <c r="AP955" s="10">
        <v>3.7</v>
      </c>
      <c r="BG955" s="10" t="s">
        <v>13484</v>
      </c>
      <c r="BH955" s="10">
        <v>3.7</v>
      </c>
      <c r="BK955" s="10" t="s">
        <v>13484</v>
      </c>
      <c r="BL955" s="12">
        <v>0.48</v>
      </c>
    </row>
    <row r="956" spans="2:64">
      <c r="B956" t="s">
        <v>13112</v>
      </c>
      <c r="C956" t="str">
        <f>LEFT(Table2[[#This Row],[Category]], FIND("|", B956 &amp; "|") - 1)</f>
        <v>Computer&amp;Accessories</v>
      </c>
      <c r="D956" s="1">
        <v>0.76</v>
      </c>
      <c r="F956" s="10" t="s">
        <v>3564</v>
      </c>
      <c r="G956" s="8" t="str">
        <f t="shared" si="28"/>
        <v>PTron Tangent Lite</v>
      </c>
      <c r="H956" s="12">
        <v>0.67</v>
      </c>
      <c r="M956" s="7" t="s">
        <v>7970</v>
      </c>
      <c r="N956" s="8">
        <v>4.0999999999999996</v>
      </c>
      <c r="R956" s="8"/>
      <c r="T956" t="s">
        <v>13484</v>
      </c>
      <c r="W956" s="16">
        <v>1099</v>
      </c>
      <c r="X956" s="8">
        <v>4.2</v>
      </c>
      <c r="AG956" s="8" t="s">
        <v>13142</v>
      </c>
      <c r="AH956" s="34">
        <v>1795</v>
      </c>
      <c r="AI956" s="15">
        <v>4244</v>
      </c>
      <c r="AJ956" s="31">
        <f t="shared" si="29"/>
        <v>7617980</v>
      </c>
      <c r="AO956" s="11">
        <v>0.39</v>
      </c>
      <c r="AP956" s="8">
        <v>4.2</v>
      </c>
      <c r="BG956" s="8" t="s">
        <v>13484</v>
      </c>
      <c r="BH956" s="8">
        <v>4.2</v>
      </c>
      <c r="BK956" s="8" t="s">
        <v>13484</v>
      </c>
      <c r="BL956" s="11">
        <v>0.39</v>
      </c>
    </row>
    <row r="957" spans="2:64">
      <c r="B957" t="s">
        <v>7074</v>
      </c>
      <c r="C957" t="str">
        <f>LEFT(Table2[[#This Row],[Category]], FIND("|", B957 &amp; "|") - 1)</f>
        <v>OfficeProducts</v>
      </c>
      <c r="D957" s="1">
        <v>0.24</v>
      </c>
      <c r="F957" s="10" t="s">
        <v>3071</v>
      </c>
      <c r="G957" s="8" t="str">
        <f t="shared" si="28"/>
        <v>PTron Tangentbeat in-Ear</v>
      </c>
      <c r="H957" s="12">
        <v>0.76</v>
      </c>
      <c r="M957" s="9" t="s">
        <v>7980</v>
      </c>
      <c r="N957" s="10">
        <v>4.3</v>
      </c>
      <c r="R957" s="8"/>
      <c r="T957" t="s">
        <v>13484</v>
      </c>
      <c r="W957" s="13">
        <v>1799</v>
      </c>
      <c r="X957" s="10">
        <v>3.8</v>
      </c>
      <c r="AG957" s="10" t="s">
        <v>13142</v>
      </c>
      <c r="AH957" s="35">
        <v>3595</v>
      </c>
      <c r="AI957" s="14">
        <v>9791</v>
      </c>
      <c r="AJ957" s="31">
        <f t="shared" si="29"/>
        <v>35198645</v>
      </c>
      <c r="AO957" s="12">
        <v>0.5</v>
      </c>
      <c r="AP957" s="10">
        <v>3.8</v>
      </c>
      <c r="BG957" s="10" t="s">
        <v>13484</v>
      </c>
      <c r="BH957" s="10">
        <v>3.8</v>
      </c>
      <c r="BK957" s="10" t="s">
        <v>13484</v>
      </c>
      <c r="BL957" s="12">
        <v>0.5</v>
      </c>
    </row>
    <row r="958" spans="2:64">
      <c r="B958" t="s">
        <v>13103</v>
      </c>
      <c r="C958" t="str">
        <f>LEFT(Table2[[#This Row],[Category]], FIND("|", B958 &amp; "|") - 1)</f>
        <v>Computer&amp;Accessories</v>
      </c>
      <c r="D958" s="1">
        <v>0.38</v>
      </c>
      <c r="F958" s="8" t="s">
        <v>4098</v>
      </c>
      <c r="G958" s="8" t="str">
        <f t="shared" si="28"/>
        <v>pTron Volta Dual</v>
      </c>
      <c r="H958" s="11">
        <v>0.82</v>
      </c>
      <c r="M958" s="7" t="s">
        <v>7990</v>
      </c>
      <c r="N958" s="8">
        <v>4.4000000000000004</v>
      </c>
      <c r="R958" s="8"/>
      <c r="T958" t="s">
        <v>13484</v>
      </c>
      <c r="W958" s="8">
        <v>649</v>
      </c>
      <c r="X958" s="8">
        <v>3.9</v>
      </c>
      <c r="AG958" s="8" t="s">
        <v>13142</v>
      </c>
      <c r="AH958" s="34">
        <v>1245</v>
      </c>
      <c r="AI958" s="15">
        <v>123365</v>
      </c>
      <c r="AJ958" s="31">
        <f t="shared" si="29"/>
        <v>153589425</v>
      </c>
      <c r="AO958" s="11">
        <v>0.48</v>
      </c>
      <c r="AP958" s="8">
        <v>3.9</v>
      </c>
      <c r="BG958" s="8" t="s">
        <v>13484</v>
      </c>
      <c r="BH958" s="8">
        <v>3.9</v>
      </c>
      <c r="BK958" s="8" t="s">
        <v>13484</v>
      </c>
      <c r="BL958" s="11">
        <v>0.48</v>
      </c>
    </row>
    <row r="959" spans="2:64">
      <c r="B959" t="s">
        <v>13084</v>
      </c>
      <c r="C959" t="str">
        <f>LEFT(Table2[[#This Row],[Category]], FIND("|", B959 &amp; "|") - 1)</f>
        <v>Computer&amp;Accessories</v>
      </c>
      <c r="D959" s="1">
        <v>0.42</v>
      </c>
      <c r="F959" s="10" t="s">
        <v>13036</v>
      </c>
      <c r="G959" s="8" t="str">
        <f t="shared" si="28"/>
        <v>Quantum QHM-7406 Full-Sized</v>
      </c>
      <c r="H959" s="12">
        <v>0.5</v>
      </c>
      <c r="M959" s="9" t="s">
        <v>657</v>
      </c>
      <c r="N959" s="10">
        <v>4.0999999999999996</v>
      </c>
      <c r="R959" s="8"/>
      <c r="T959" t="s">
        <v>13484</v>
      </c>
      <c r="W959" s="10">
        <v>699</v>
      </c>
      <c r="X959" s="10">
        <v>3.9</v>
      </c>
      <c r="AG959" s="10" t="s">
        <v>13142</v>
      </c>
      <c r="AH959" s="35">
        <v>1345</v>
      </c>
      <c r="AI959" s="14">
        <v>8446</v>
      </c>
      <c r="AJ959" s="31">
        <f t="shared" si="29"/>
        <v>11359870</v>
      </c>
      <c r="AO959" s="12">
        <v>0.48</v>
      </c>
      <c r="AP959" s="10">
        <v>3.9</v>
      </c>
      <c r="BG959" s="10" t="s">
        <v>13484</v>
      </c>
      <c r="BH959" s="10">
        <v>3.9</v>
      </c>
      <c r="BK959" s="10" t="s">
        <v>13484</v>
      </c>
      <c r="BL959" s="12">
        <v>0.48</v>
      </c>
    </row>
    <row r="960" spans="2:64">
      <c r="B960" t="s">
        <v>13127</v>
      </c>
      <c r="C960" t="str">
        <f>LEFT(Table2[[#This Row],[Category]], FIND("|", B960 &amp; "|") - 1)</f>
        <v>Computer&amp;Accessories</v>
      </c>
      <c r="D960" s="1">
        <v>0.16</v>
      </c>
      <c r="F960" s="10" t="s">
        <v>6324</v>
      </c>
      <c r="G960" s="8" t="str">
        <f t="shared" si="28"/>
        <v>Quantum RJ45 Ethernet</v>
      </c>
      <c r="H960" s="12">
        <v>0.66</v>
      </c>
      <c r="M960" s="7" t="s">
        <v>8001</v>
      </c>
      <c r="N960" s="8">
        <v>3.6</v>
      </c>
      <c r="R960" s="8"/>
      <c r="T960" t="s">
        <v>13484</v>
      </c>
      <c r="W960" s="16">
        <v>1699</v>
      </c>
      <c r="X960" s="8">
        <v>3.8</v>
      </c>
      <c r="AG960" s="8" t="s">
        <v>13142</v>
      </c>
      <c r="AH960" s="34">
        <v>3193</v>
      </c>
      <c r="AI960" s="15">
        <v>54032</v>
      </c>
      <c r="AJ960" s="31">
        <f t="shared" si="29"/>
        <v>172524176</v>
      </c>
      <c r="AO960" s="11">
        <v>0.47</v>
      </c>
      <c r="AP960" s="8">
        <v>3.8</v>
      </c>
      <c r="BG960" s="8" t="s">
        <v>13484</v>
      </c>
      <c r="BH960" s="8">
        <v>3.8</v>
      </c>
      <c r="BK960" s="8" t="s">
        <v>13484</v>
      </c>
      <c r="BL960" s="11">
        <v>0.47</v>
      </c>
    </row>
    <row r="961" spans="2:64">
      <c r="B961" t="s">
        <v>3147</v>
      </c>
      <c r="C961" t="str">
        <f>LEFT(Table2[[#This Row],[Category]], FIND("|", B961 &amp; "|") - 1)</f>
        <v>Electronics</v>
      </c>
      <c r="D961" s="1">
        <v>0.42</v>
      </c>
      <c r="F961" s="8" t="s">
        <v>7515</v>
      </c>
      <c r="G961" s="8" t="str">
        <f t="shared" si="28"/>
        <v>Qubo Smart Cam</v>
      </c>
      <c r="H961" s="11">
        <v>0.38</v>
      </c>
      <c r="M961" s="9" t="s">
        <v>4589</v>
      </c>
      <c r="N961" s="10">
        <v>4</v>
      </c>
      <c r="R961" s="8"/>
      <c r="T961" t="s">
        <v>13484</v>
      </c>
      <c r="W961" s="10">
        <v>899</v>
      </c>
      <c r="X961" s="10">
        <v>3.9</v>
      </c>
      <c r="AG961" s="10" t="s">
        <v>13142</v>
      </c>
      <c r="AH961" s="35">
        <v>1249</v>
      </c>
      <c r="AI961" s="14">
        <v>17424</v>
      </c>
      <c r="AJ961" s="31">
        <f t="shared" si="29"/>
        <v>21762576</v>
      </c>
      <c r="AO961" s="12">
        <v>0.28000000000000003</v>
      </c>
      <c r="AP961" s="10">
        <v>3.9</v>
      </c>
      <c r="BG961" s="10" t="s">
        <v>13484</v>
      </c>
      <c r="BH961" s="10">
        <v>3.9</v>
      </c>
      <c r="BK961" s="10" t="s">
        <v>13484</v>
      </c>
      <c r="BL961" s="12">
        <v>0.28000000000000003</v>
      </c>
    </row>
    <row r="962" spans="2:64">
      <c r="B962" t="s">
        <v>13103</v>
      </c>
      <c r="C962" t="str">
        <f>LEFT(Table2[[#This Row],[Category]], FIND("|", B962 &amp; "|") - 1)</f>
        <v>Computer&amp;Accessories</v>
      </c>
      <c r="D962" s="1">
        <v>0.48</v>
      </c>
      <c r="F962" s="8" t="s">
        <v>8818</v>
      </c>
      <c r="G962" s="8" t="str">
        <f t="shared" ref="G962:G1025" si="30">LEFT(F962,FIND(" ",F962,FIND(" ",F962,FIND(" ",F962)+1)+1)-1)</f>
        <v>R B Nova</v>
      </c>
      <c r="H962" s="11">
        <v>0.8</v>
      </c>
      <c r="M962" s="7" t="s">
        <v>8013</v>
      </c>
      <c r="N962" s="8">
        <v>4</v>
      </c>
      <c r="R962" s="8"/>
      <c r="T962" t="s">
        <v>13484</v>
      </c>
      <c r="W962" s="16">
        <v>3599</v>
      </c>
      <c r="X962" s="8">
        <v>4.2</v>
      </c>
      <c r="AG962" s="8" t="s">
        <v>13142</v>
      </c>
      <c r="AH962" s="34">
        <v>7950</v>
      </c>
      <c r="AI962" s="15">
        <v>136</v>
      </c>
      <c r="AJ962" s="31">
        <f t="shared" si="29"/>
        <v>1081200</v>
      </c>
      <c r="AO962" s="11">
        <v>0.55000000000000004</v>
      </c>
      <c r="AP962" s="8">
        <v>4.2</v>
      </c>
      <c r="BG962" s="8" t="s">
        <v>13484</v>
      </c>
      <c r="BH962" s="8">
        <v>4.2</v>
      </c>
      <c r="BK962" s="8" t="s">
        <v>13484</v>
      </c>
      <c r="BL962" s="11">
        <v>0.55000000000000004</v>
      </c>
    </row>
    <row r="963" spans="2:64">
      <c r="B963" t="s">
        <v>5151</v>
      </c>
      <c r="C963" t="str">
        <f>LEFT(Table2[[#This Row],[Category]], FIND("|", B963 &amp; "|") - 1)</f>
        <v>Electronics</v>
      </c>
      <c r="D963" s="1">
        <v>0.59</v>
      </c>
      <c r="F963" s="10" t="s">
        <v>11882</v>
      </c>
      <c r="G963" s="8" t="str">
        <f t="shared" si="30"/>
        <v>Racold Eterno Pro</v>
      </c>
      <c r="H963" s="12">
        <v>0.49</v>
      </c>
      <c r="M963" s="9" t="s">
        <v>8023</v>
      </c>
      <c r="N963" s="10">
        <v>4.4000000000000004</v>
      </c>
      <c r="R963" s="8"/>
      <c r="T963" t="s">
        <v>13485</v>
      </c>
      <c r="W963" s="16">
        <v>1499</v>
      </c>
      <c r="X963" s="8">
        <v>3.9</v>
      </c>
      <c r="AG963" s="8" t="s">
        <v>13142</v>
      </c>
      <c r="AH963" s="34">
        <v>1775</v>
      </c>
      <c r="AI963" s="15">
        <v>14667</v>
      </c>
      <c r="AJ963" s="31">
        <f t="shared" ref="AJ963:AJ1026" si="31">PRODUCT(AH963,AI963)</f>
        <v>26033925</v>
      </c>
      <c r="AO963" s="11">
        <v>0.16</v>
      </c>
      <c r="AP963" s="8">
        <v>3.9</v>
      </c>
      <c r="BG963" s="10" t="s">
        <v>13484</v>
      </c>
      <c r="BH963" s="8">
        <v>3.9</v>
      </c>
      <c r="BK963" s="10" t="s">
        <v>13484</v>
      </c>
      <c r="BL963" s="11">
        <v>0.16</v>
      </c>
    </row>
    <row r="964" spans="2:64">
      <c r="B964" t="s">
        <v>4558</v>
      </c>
      <c r="C964" t="str">
        <f>LEFT(Table2[[#This Row],[Category]], FIND("|", B964 &amp; "|") - 1)</f>
        <v>Electronics</v>
      </c>
      <c r="D964" s="1">
        <v>0.88</v>
      </c>
      <c r="F964" s="8" t="s">
        <v>12015</v>
      </c>
      <c r="G964" s="8" t="str">
        <f t="shared" si="30"/>
        <v>Racold Pronto Pro</v>
      </c>
      <c r="H964" s="11">
        <v>0.39</v>
      </c>
      <c r="M964" s="7" t="s">
        <v>4556</v>
      </c>
      <c r="N964" s="8">
        <v>3.9</v>
      </c>
      <c r="R964" s="8"/>
      <c r="T964" t="s">
        <v>13485</v>
      </c>
      <c r="W964" s="8">
        <v>199</v>
      </c>
      <c r="X964" s="8">
        <v>4.0999999999999996</v>
      </c>
      <c r="AG964" s="8" t="s">
        <v>13142</v>
      </c>
      <c r="AH964" s="34">
        <v>495</v>
      </c>
      <c r="AI964" s="15">
        <v>270563</v>
      </c>
      <c r="AJ964" s="31">
        <f t="shared" si="31"/>
        <v>133928685</v>
      </c>
      <c r="AO964" s="11">
        <v>0.6</v>
      </c>
      <c r="AP964" s="8">
        <v>4.0999999999999996</v>
      </c>
      <c r="BG964" s="8" t="s">
        <v>13485</v>
      </c>
      <c r="BH964" s="8">
        <v>4.0999999999999996</v>
      </c>
      <c r="BK964" s="8" t="s">
        <v>13485</v>
      </c>
      <c r="BL964" s="11">
        <v>0.6</v>
      </c>
    </row>
    <row r="965" spans="2:64">
      <c r="B965" t="s">
        <v>13095</v>
      </c>
      <c r="C965" t="str">
        <f>LEFT(Table2[[#This Row],[Category]], FIND("|", B965 &amp; "|") - 1)</f>
        <v>Computer&amp;Accessories</v>
      </c>
      <c r="D965" s="1">
        <v>0.34</v>
      </c>
      <c r="F965" s="8" t="s">
        <v>12076</v>
      </c>
      <c r="G965" s="8" t="str">
        <f t="shared" si="30"/>
        <v>Raffles Premium Stainless</v>
      </c>
      <c r="H965" s="11">
        <v>0.38</v>
      </c>
      <c r="M965" s="9" t="s">
        <v>8036</v>
      </c>
      <c r="N965" s="10">
        <v>4.3</v>
      </c>
      <c r="R965" s="8"/>
      <c r="T965" t="s">
        <v>13342</v>
      </c>
      <c r="W965" s="16">
        <v>2033</v>
      </c>
      <c r="X965" s="8">
        <v>3.4</v>
      </c>
      <c r="AG965" s="8" t="s">
        <v>13142</v>
      </c>
      <c r="AH965" s="34">
        <v>4295</v>
      </c>
      <c r="AI965" s="15">
        <v>422</v>
      </c>
      <c r="AJ965" s="31">
        <f t="shared" si="31"/>
        <v>1812490</v>
      </c>
      <c r="AO965" s="11">
        <v>0.53</v>
      </c>
      <c r="AP965" s="8">
        <v>3.4</v>
      </c>
      <c r="BG965" s="10" t="s">
        <v>13485</v>
      </c>
      <c r="BH965" s="8">
        <v>3.4</v>
      </c>
      <c r="BK965" s="10" t="s">
        <v>13485</v>
      </c>
      <c r="BL965" s="11">
        <v>0.53</v>
      </c>
    </row>
    <row r="966" spans="2:64">
      <c r="B966" t="s">
        <v>13099</v>
      </c>
      <c r="C966" t="str">
        <f>LEFT(Table2[[#This Row],[Category]], FIND("|", B966 &amp; "|") - 1)</f>
        <v>Computer&amp;Accessories</v>
      </c>
      <c r="D966" s="1">
        <v>0.31</v>
      </c>
      <c r="F966" s="10" t="s">
        <v>7859</v>
      </c>
      <c r="G966" s="8" t="str">
        <f t="shared" si="30"/>
        <v>RC PRINT GI</v>
      </c>
      <c r="H966" s="12">
        <v>0.73</v>
      </c>
      <c r="M966" s="7" t="s">
        <v>8046</v>
      </c>
      <c r="N966" s="8">
        <v>4.5999999999999996</v>
      </c>
      <c r="R966" s="8"/>
      <c r="T966" t="s">
        <v>13342</v>
      </c>
      <c r="W966" s="8">
        <v>90</v>
      </c>
      <c r="X966" s="8">
        <v>4.0999999999999996</v>
      </c>
      <c r="AG966" s="8" t="s">
        <v>13141</v>
      </c>
      <c r="AH966" s="34">
        <v>100</v>
      </c>
      <c r="AI966" s="15">
        <v>6199</v>
      </c>
      <c r="AJ966" s="31">
        <f t="shared" si="31"/>
        <v>619900</v>
      </c>
      <c r="AO966" s="11">
        <v>0.1</v>
      </c>
      <c r="AP966" s="8">
        <v>4.0999999999999996</v>
      </c>
      <c r="BG966" s="8" t="s">
        <v>13342</v>
      </c>
      <c r="BH966" s="8">
        <v>4.0999999999999996</v>
      </c>
      <c r="BK966" s="8" t="s">
        <v>13342</v>
      </c>
      <c r="BL966" s="11">
        <v>0.1</v>
      </c>
    </row>
    <row r="967" spans="2:64">
      <c r="B967" t="s">
        <v>5516</v>
      </c>
      <c r="C967" t="str">
        <f>LEFT(Table2[[#This Row],[Category]], FIND("|", B967 &amp; "|") - 1)</f>
        <v>Electronics</v>
      </c>
      <c r="D967" s="1">
        <v>0</v>
      </c>
      <c r="F967" s="10" t="s">
        <v>1497</v>
      </c>
      <c r="G967" s="8" t="str">
        <f t="shared" si="30"/>
        <v>realme 10W Fast</v>
      </c>
      <c r="H967" s="12">
        <v>0.38</v>
      </c>
      <c r="M967" s="9" t="s">
        <v>8056</v>
      </c>
      <c r="N967" s="10">
        <v>4.4000000000000004</v>
      </c>
      <c r="R967" s="8"/>
      <c r="T967" t="s">
        <v>13342</v>
      </c>
      <c r="W967" s="8">
        <v>178</v>
      </c>
      <c r="X967" s="8">
        <v>4.3</v>
      </c>
      <c r="AG967" s="8" t="s">
        <v>13141</v>
      </c>
      <c r="AH967" s="34">
        <v>210</v>
      </c>
      <c r="AI967" s="15">
        <v>2450</v>
      </c>
      <c r="AJ967" s="31">
        <f t="shared" si="31"/>
        <v>514500</v>
      </c>
      <c r="AO967" s="11">
        <v>0.15</v>
      </c>
      <c r="AP967" s="8">
        <v>4.3</v>
      </c>
      <c r="BG967" s="10" t="s">
        <v>13342</v>
      </c>
      <c r="BH967" s="8">
        <v>4.3</v>
      </c>
      <c r="BK967" s="10" t="s">
        <v>13342</v>
      </c>
      <c r="BL967" s="11">
        <v>0.15</v>
      </c>
    </row>
    <row r="968" spans="2:64">
      <c r="B968" t="s">
        <v>13093</v>
      </c>
      <c r="C968" t="str">
        <f>LEFT(Table2[[#This Row],[Category]], FIND("|", B968 &amp; "|") - 1)</f>
        <v>Computer&amp;Accessories</v>
      </c>
      <c r="D968" s="1">
        <v>0.17</v>
      </c>
      <c r="F968" s="10" t="s">
        <v>3374</v>
      </c>
      <c r="G968" s="8" t="str">
        <f t="shared" si="30"/>
        <v>realme Buds Classic</v>
      </c>
      <c r="H968" s="12">
        <v>0.43</v>
      </c>
      <c r="M968" s="7" t="s">
        <v>8066</v>
      </c>
      <c r="N968" s="8">
        <v>4.5</v>
      </c>
      <c r="R968" s="8"/>
      <c r="T968" t="s">
        <v>13342</v>
      </c>
      <c r="W968" s="8">
        <v>115</v>
      </c>
      <c r="X968" s="8">
        <v>4</v>
      </c>
      <c r="AG968" s="8" t="s">
        <v>13084</v>
      </c>
      <c r="AH968" s="34">
        <v>499</v>
      </c>
      <c r="AI968" s="15">
        <v>7732</v>
      </c>
      <c r="AJ968" s="31">
        <f t="shared" si="31"/>
        <v>3858268</v>
      </c>
      <c r="AO968" s="11">
        <v>0.77</v>
      </c>
      <c r="AP968" s="8">
        <v>4</v>
      </c>
      <c r="BG968" s="8" t="s">
        <v>13342</v>
      </c>
      <c r="BH968" s="8">
        <v>4</v>
      </c>
      <c r="BK968" s="8" t="s">
        <v>13342</v>
      </c>
      <c r="BL968" s="11">
        <v>0.77</v>
      </c>
    </row>
    <row r="969" spans="2:64">
      <c r="B969" t="s">
        <v>13127</v>
      </c>
      <c r="C969" t="str">
        <f>LEFT(Table2[[#This Row],[Category]], FIND("|", B969 &amp; "|") - 1)</f>
        <v>Computer&amp;Accessories</v>
      </c>
      <c r="D969" s="1">
        <v>0.17</v>
      </c>
      <c r="F969" s="8" t="s">
        <v>7760</v>
      </c>
      <c r="G969" s="8" t="str">
        <f t="shared" si="30"/>
        <v>realme Buds Wireless</v>
      </c>
      <c r="H969" s="11">
        <v>0.16</v>
      </c>
      <c r="M969" s="9" t="s">
        <v>8076</v>
      </c>
      <c r="N969" s="10">
        <v>3.9</v>
      </c>
      <c r="R969" s="8"/>
      <c r="T969" t="s">
        <v>13486</v>
      </c>
      <c r="W969" s="8">
        <v>115</v>
      </c>
      <c r="X969" s="8">
        <v>4</v>
      </c>
      <c r="AG969" s="8" t="s">
        <v>13084</v>
      </c>
      <c r="AH969" s="34">
        <v>499</v>
      </c>
      <c r="AI969" s="15">
        <v>7732</v>
      </c>
      <c r="AJ969" s="31">
        <f t="shared" si="31"/>
        <v>3858268</v>
      </c>
      <c r="AO969" s="11">
        <v>0.77</v>
      </c>
      <c r="AP969" s="8">
        <v>4</v>
      </c>
      <c r="BG969" s="10" t="s">
        <v>13342</v>
      </c>
      <c r="BH969" s="8">
        <v>4</v>
      </c>
      <c r="BK969" s="10" t="s">
        <v>13342</v>
      </c>
      <c r="BL969" s="11">
        <v>0.77</v>
      </c>
    </row>
    <row r="970" spans="2:64">
      <c r="B970" t="s">
        <v>13084</v>
      </c>
      <c r="C970" t="str">
        <f>LEFT(Table2[[#This Row],[Category]], FIND("|", B970 &amp; "|") - 1)</f>
        <v>Computer&amp;Accessories</v>
      </c>
      <c r="D970" s="1">
        <v>0.62</v>
      </c>
      <c r="F970" s="10" t="s">
        <v>3319</v>
      </c>
      <c r="G970" s="8" t="str">
        <f t="shared" si="30"/>
        <v>realme narzo 50</v>
      </c>
      <c r="H970" s="12">
        <v>0.19</v>
      </c>
      <c r="M970" s="7" t="s">
        <v>606</v>
      </c>
      <c r="N970" s="8">
        <v>4.0999999999999996</v>
      </c>
      <c r="R970" s="8"/>
      <c r="T970" t="s">
        <v>13486</v>
      </c>
      <c r="W970" s="8">
        <v>115</v>
      </c>
      <c r="X970" s="8">
        <v>4</v>
      </c>
      <c r="AG970" s="8" t="s">
        <v>13084</v>
      </c>
      <c r="AH970" s="34">
        <v>499</v>
      </c>
      <c r="AI970" s="15">
        <v>7732</v>
      </c>
      <c r="AJ970" s="31">
        <f t="shared" si="31"/>
        <v>3858268</v>
      </c>
      <c r="AO970" s="11">
        <v>0.77</v>
      </c>
      <c r="AP970" s="8">
        <v>4</v>
      </c>
      <c r="BG970" s="8" t="s">
        <v>13486</v>
      </c>
      <c r="BH970" s="8">
        <v>4</v>
      </c>
      <c r="BK970" s="8" t="s">
        <v>13486</v>
      </c>
      <c r="BL970" s="11">
        <v>0.77</v>
      </c>
    </row>
    <row r="971" spans="2:64">
      <c r="B971" t="s">
        <v>13132</v>
      </c>
      <c r="C971" t="str">
        <f>LEFT(Table2[[#This Row],[Category]], FIND("|", B971 &amp; "|") - 1)</f>
        <v>Computer&amp;Accessories</v>
      </c>
      <c r="D971" s="1">
        <v>0.34</v>
      </c>
      <c r="F971" s="10" t="s">
        <v>3721</v>
      </c>
      <c r="G971" s="8" t="str">
        <f t="shared" si="30"/>
        <v>realme narzo 50i</v>
      </c>
      <c r="H971" s="12">
        <v>0.06</v>
      </c>
      <c r="M971" s="9" t="s">
        <v>8087</v>
      </c>
      <c r="N971" s="10">
        <v>4.3</v>
      </c>
      <c r="R971" s="8"/>
      <c r="T971" t="s">
        <v>13487</v>
      </c>
      <c r="W971" s="8">
        <v>149</v>
      </c>
      <c r="X971" s="8">
        <v>4</v>
      </c>
      <c r="AG971" s="8" t="s">
        <v>13084</v>
      </c>
      <c r="AH971" s="34">
        <v>499</v>
      </c>
      <c r="AI971" s="15">
        <v>7732</v>
      </c>
      <c r="AJ971" s="31">
        <f t="shared" si="31"/>
        <v>3858268</v>
      </c>
      <c r="AO971" s="11">
        <v>0.7</v>
      </c>
      <c r="AP971" s="8">
        <v>4</v>
      </c>
      <c r="BG971" s="10" t="s">
        <v>13486</v>
      </c>
      <c r="BH971" s="8">
        <v>4</v>
      </c>
      <c r="BK971" s="10" t="s">
        <v>13486</v>
      </c>
      <c r="BL971" s="11">
        <v>0.7</v>
      </c>
    </row>
    <row r="972" spans="2:64">
      <c r="B972" t="s">
        <v>8098</v>
      </c>
      <c r="C972" t="str">
        <f>LEFT(Table2[[#This Row],[Category]], FIND("|", B972 &amp; "|") - 1)</f>
        <v>Electronics</v>
      </c>
      <c r="D972" s="1">
        <v>0.14000000000000001</v>
      </c>
      <c r="F972" s="8" t="s">
        <v>2305</v>
      </c>
      <c r="G972" s="8" t="str">
        <f t="shared" si="30"/>
        <v>Realme Smart TV</v>
      </c>
      <c r="H972" s="11">
        <v>0</v>
      </c>
      <c r="M972" s="7" t="s">
        <v>8096</v>
      </c>
      <c r="N972" s="8">
        <v>4.5</v>
      </c>
      <c r="R972" s="8"/>
      <c r="T972" t="s">
        <v>13487</v>
      </c>
      <c r="W972" s="16">
        <v>8499</v>
      </c>
      <c r="X972" s="8">
        <v>3.9</v>
      </c>
      <c r="AG972" s="8" t="s">
        <v>13083</v>
      </c>
      <c r="AH972" s="34">
        <v>11999</v>
      </c>
      <c r="AI972" s="15">
        <v>276</v>
      </c>
      <c r="AJ972" s="31">
        <f t="shared" si="31"/>
        <v>3311724</v>
      </c>
      <c r="AO972" s="11">
        <v>0.28999999999999998</v>
      </c>
      <c r="AP972" s="8">
        <v>3.9</v>
      </c>
      <c r="BG972" s="8" t="s">
        <v>13487</v>
      </c>
      <c r="BH972" s="8">
        <v>3.9</v>
      </c>
      <c r="BK972" s="8" t="s">
        <v>13487</v>
      </c>
      <c r="BL972" s="11">
        <v>0.28999999999999998</v>
      </c>
    </row>
    <row r="973" spans="2:64">
      <c r="B973" t="s">
        <v>6258</v>
      </c>
      <c r="C973" t="str">
        <f>LEFT(Table2[[#This Row],[Category]], FIND("|", B973 &amp; "|") - 1)</f>
        <v>OfficeProducts</v>
      </c>
      <c r="D973" s="1">
        <v>0</v>
      </c>
      <c r="F973" s="10" t="s">
        <v>6113</v>
      </c>
      <c r="G973" s="8" t="str">
        <f t="shared" si="30"/>
        <v>Redgear A-15 Wired</v>
      </c>
      <c r="H973" s="12">
        <v>0.25</v>
      </c>
      <c r="M973" s="9" t="s">
        <v>8107</v>
      </c>
      <c r="N973" s="10">
        <v>4.5</v>
      </c>
      <c r="R973" s="8"/>
      <c r="T973" t="s">
        <v>13487</v>
      </c>
      <c r="W973" s="16">
        <v>7998</v>
      </c>
      <c r="X973" s="8">
        <v>3.8</v>
      </c>
      <c r="AG973" s="8" t="s">
        <v>13083</v>
      </c>
      <c r="AH973" s="34">
        <v>11999</v>
      </c>
      <c r="AI973" s="15">
        <v>125</v>
      </c>
      <c r="AJ973" s="31">
        <f t="shared" si="31"/>
        <v>1499875</v>
      </c>
      <c r="AO973" s="11">
        <v>0.33</v>
      </c>
      <c r="AP973" s="8">
        <v>3.8</v>
      </c>
      <c r="BG973" s="10" t="s">
        <v>13487</v>
      </c>
      <c r="BH973" s="8">
        <v>3.8</v>
      </c>
      <c r="BK973" s="10" t="s">
        <v>13487</v>
      </c>
      <c r="BL973" s="11">
        <v>0.33</v>
      </c>
    </row>
    <row r="974" spans="2:64">
      <c r="B974" t="s">
        <v>13123</v>
      </c>
      <c r="C974" t="str">
        <f>LEFT(Table2[[#This Row],[Category]], FIND("|", B974 &amp; "|") - 1)</f>
        <v>Computer&amp;Accessories</v>
      </c>
      <c r="D974" s="1">
        <v>0.51</v>
      </c>
      <c r="F974" s="8" t="s">
        <v>7870</v>
      </c>
      <c r="G974" s="8" t="str">
        <f t="shared" si="30"/>
        <v>Redgear Cloak Wired</v>
      </c>
      <c r="H974" s="11">
        <v>0.57999999999999996</v>
      </c>
      <c r="M974" s="7" t="s">
        <v>8117</v>
      </c>
      <c r="N974" s="8">
        <v>3.6</v>
      </c>
      <c r="R974" s="8"/>
      <c r="T974" t="s">
        <v>13343</v>
      </c>
      <c r="W974" s="8">
        <v>150</v>
      </c>
      <c r="X974" s="8">
        <v>4.3</v>
      </c>
      <c r="AG974" s="8" t="s">
        <v>13083</v>
      </c>
      <c r="AH974" s="34">
        <v>599</v>
      </c>
      <c r="AI974" s="15">
        <v>714</v>
      </c>
      <c r="AJ974" s="31">
        <f t="shared" si="31"/>
        <v>427686</v>
      </c>
      <c r="AO974" s="11">
        <v>0.75</v>
      </c>
      <c r="AP974" s="8">
        <v>4.3</v>
      </c>
      <c r="BG974" s="8" t="s">
        <v>13487</v>
      </c>
      <c r="BH974" s="8">
        <v>4.3</v>
      </c>
      <c r="BK974" s="8" t="s">
        <v>13487</v>
      </c>
      <c r="BL974" s="11">
        <v>0.75</v>
      </c>
    </row>
    <row r="975" spans="2:64">
      <c r="B975" t="s">
        <v>5889</v>
      </c>
      <c r="C975" t="str">
        <f>LEFT(Table2[[#This Row],[Category]], FIND("|", B975 &amp; "|") - 1)</f>
        <v>Electronics</v>
      </c>
      <c r="D975" s="1">
        <v>0.69</v>
      </c>
      <c r="F975" s="10" t="s">
        <v>8088</v>
      </c>
      <c r="G975" s="8" t="str">
        <f t="shared" si="30"/>
        <v>Redgear Cosmo 7,1</v>
      </c>
      <c r="H975" s="12">
        <v>0.34</v>
      </c>
      <c r="M975" s="9" t="s">
        <v>8127</v>
      </c>
      <c r="N975" s="10">
        <v>4.0999999999999996</v>
      </c>
      <c r="R975" s="8"/>
      <c r="T975" t="s">
        <v>13344</v>
      </c>
      <c r="W975" s="8">
        <v>299</v>
      </c>
      <c r="X975" s="8">
        <v>4.3</v>
      </c>
      <c r="AG975" s="8" t="s">
        <v>13083</v>
      </c>
      <c r="AH975" s="34">
        <v>599</v>
      </c>
      <c r="AI975" s="15">
        <v>4674</v>
      </c>
      <c r="AJ975" s="31">
        <f t="shared" si="31"/>
        <v>2799726</v>
      </c>
      <c r="AO975" s="11">
        <v>0.5</v>
      </c>
      <c r="AP975" s="8">
        <v>4.3</v>
      </c>
      <c r="BG975" s="10" t="s">
        <v>13343</v>
      </c>
      <c r="BH975" s="8">
        <v>4.3</v>
      </c>
      <c r="BK975" s="10" t="s">
        <v>13343</v>
      </c>
      <c r="BL975" s="11">
        <v>0.5</v>
      </c>
    </row>
    <row r="976" spans="2:64">
      <c r="B976" t="s">
        <v>13084</v>
      </c>
      <c r="C976" t="str">
        <f>LEFT(Table2[[#This Row],[Category]], FIND("|", B976 &amp; "|") - 1)</f>
        <v>Computer&amp;Accessories</v>
      </c>
      <c r="D976" s="1">
        <v>0.69</v>
      </c>
      <c r="F976" s="8" t="s">
        <v>6809</v>
      </c>
      <c r="G976" s="8" t="str">
        <f t="shared" si="30"/>
        <v>Redgear MP35 Speed-Type</v>
      </c>
      <c r="H976" s="11">
        <v>0.46</v>
      </c>
      <c r="M976" s="7" t="s">
        <v>637</v>
      </c>
      <c r="N976" s="8">
        <v>4.3</v>
      </c>
      <c r="R976" s="8"/>
      <c r="T976" t="s">
        <v>13476</v>
      </c>
      <c r="W976" s="8">
        <v>350</v>
      </c>
      <c r="X976" s="8">
        <v>3.9</v>
      </c>
      <c r="AG976" s="8" t="s">
        <v>13084</v>
      </c>
      <c r="AH976" s="34">
        <v>599</v>
      </c>
      <c r="AI976" s="15">
        <v>8314</v>
      </c>
      <c r="AJ976" s="31">
        <f t="shared" si="31"/>
        <v>4980086</v>
      </c>
      <c r="AO976" s="11">
        <v>0.42</v>
      </c>
      <c r="AP976" s="8">
        <v>3.9</v>
      </c>
      <c r="BG976" s="8" t="s">
        <v>13344</v>
      </c>
      <c r="BH976" s="8">
        <v>3.9</v>
      </c>
      <c r="BK976" s="8" t="s">
        <v>13344</v>
      </c>
      <c r="BL976" s="11">
        <v>0.42</v>
      </c>
    </row>
    <row r="977" spans="2:64">
      <c r="B977" t="s">
        <v>13107</v>
      </c>
      <c r="C977" t="str">
        <f>LEFT(Table2[[#This Row],[Category]], FIND("|", B977 &amp; "|") - 1)</f>
        <v>Computer&amp;Accessories</v>
      </c>
      <c r="D977" s="1">
        <v>0</v>
      </c>
      <c r="F977" s="10" t="s">
        <v>5991</v>
      </c>
      <c r="G977" s="8" t="str">
        <f t="shared" si="30"/>
        <v>Redgear Pro Wireless</v>
      </c>
      <c r="H977" s="12">
        <v>0.57999999999999996</v>
      </c>
      <c r="M977" s="9" t="s">
        <v>8138</v>
      </c>
      <c r="N977" s="10">
        <v>3.8</v>
      </c>
      <c r="R977" s="8"/>
      <c r="T977" t="s">
        <v>13476</v>
      </c>
      <c r="W977" s="10">
        <v>179</v>
      </c>
      <c r="X977" s="10">
        <v>3.5</v>
      </c>
      <c r="AG977" s="10" t="s">
        <v>13142</v>
      </c>
      <c r="AH977" s="35">
        <v>799</v>
      </c>
      <c r="AI977" s="14">
        <v>132</v>
      </c>
      <c r="AJ977" s="31">
        <f t="shared" si="31"/>
        <v>105468</v>
      </c>
      <c r="AO977" s="12">
        <v>0.78</v>
      </c>
      <c r="AP977" s="10">
        <v>3.5</v>
      </c>
      <c r="BG977" s="10" t="s">
        <v>13476</v>
      </c>
      <c r="BH977" s="10">
        <v>3.5</v>
      </c>
      <c r="BK977" s="10" t="s">
        <v>13476</v>
      </c>
      <c r="BL977" s="12">
        <v>0.78</v>
      </c>
    </row>
    <row r="978" spans="2:64">
      <c r="B978" t="s">
        <v>13136</v>
      </c>
      <c r="C978" t="str">
        <f>LEFT(Table2[[#This Row],[Category]], FIND("|", B978 &amp; "|") - 1)</f>
        <v>Computer&amp;Accessories</v>
      </c>
      <c r="D978" s="1">
        <v>0.28999999999999998</v>
      </c>
      <c r="F978" s="8" t="s">
        <v>668</v>
      </c>
      <c r="G978" s="8" t="str">
        <f t="shared" si="30"/>
        <v>Redmi 108 cm</v>
      </c>
      <c r="H978" s="11">
        <v>0.37</v>
      </c>
      <c r="M978" s="7" t="s">
        <v>8148</v>
      </c>
      <c r="N978" s="8">
        <v>4.5999999999999996</v>
      </c>
      <c r="R978" s="8"/>
      <c r="T978" t="s">
        <v>13476</v>
      </c>
      <c r="W978" s="8">
        <v>799</v>
      </c>
      <c r="X978" s="8">
        <v>4.4000000000000004</v>
      </c>
      <c r="AG978" s="8" t="s">
        <v>13142</v>
      </c>
      <c r="AH978" s="34">
        <v>1199</v>
      </c>
      <c r="AI978" s="15">
        <v>17</v>
      </c>
      <c r="AJ978" s="31">
        <f t="shared" si="31"/>
        <v>20383</v>
      </c>
      <c r="AO978" s="11">
        <v>0.33</v>
      </c>
      <c r="AP978" s="8">
        <v>4.4000000000000004</v>
      </c>
      <c r="BG978" s="8" t="s">
        <v>13476</v>
      </c>
      <c r="BH978" s="8">
        <v>4.4000000000000004</v>
      </c>
      <c r="BK978" s="8" t="s">
        <v>13476</v>
      </c>
      <c r="BL978" s="11">
        <v>0.33</v>
      </c>
    </row>
    <row r="979" spans="2:64">
      <c r="B979" t="s">
        <v>3051</v>
      </c>
      <c r="C979" t="str">
        <f>LEFT(Table2[[#This Row],[Category]], FIND("|", B979 &amp; "|") - 1)</f>
        <v>Electronics</v>
      </c>
      <c r="D979" s="1">
        <v>0.25</v>
      </c>
      <c r="F979" s="8" t="s">
        <v>3081</v>
      </c>
      <c r="G979" s="8" t="str">
        <f t="shared" si="30"/>
        <v>Redmi 10A (Charcoal</v>
      </c>
      <c r="H979" s="11">
        <v>0.25</v>
      </c>
      <c r="M979" s="9" t="s">
        <v>8159</v>
      </c>
      <c r="N979" s="10">
        <v>4.0999999999999996</v>
      </c>
      <c r="R979" s="8"/>
      <c r="T979" t="s">
        <v>13476</v>
      </c>
      <c r="W979" s="8">
        <v>529</v>
      </c>
      <c r="X979" s="8">
        <v>4.0999999999999996</v>
      </c>
      <c r="AG979" s="8" t="s">
        <v>13083</v>
      </c>
      <c r="AH979" s="34">
        <v>1499</v>
      </c>
      <c r="AI979" s="15">
        <v>8599</v>
      </c>
      <c r="AJ979" s="31">
        <f t="shared" si="31"/>
        <v>12889901</v>
      </c>
      <c r="AO979" s="11">
        <v>0.65</v>
      </c>
      <c r="AP979" s="8">
        <v>4.0999999999999996</v>
      </c>
      <c r="BG979" s="10" t="s">
        <v>13476</v>
      </c>
      <c r="BH979" s="8">
        <v>4.0999999999999996</v>
      </c>
      <c r="BK979" s="10" t="s">
        <v>13476</v>
      </c>
      <c r="BL979" s="11">
        <v>0.65</v>
      </c>
    </row>
    <row r="980" spans="2:64">
      <c r="B980" t="s">
        <v>13091</v>
      </c>
      <c r="C980" t="str">
        <f>LEFT(Table2[[#This Row],[Category]], FIND("|", B980 &amp; "|") - 1)</f>
        <v>Computer&amp;Accessories</v>
      </c>
      <c r="D980" s="1">
        <v>0.8</v>
      </c>
      <c r="F980" s="10" t="s">
        <v>3255</v>
      </c>
      <c r="G980" s="8" t="str">
        <f t="shared" si="30"/>
        <v>Redmi 10A (Sea</v>
      </c>
      <c r="H980" s="12">
        <v>0.25</v>
      </c>
      <c r="M980" s="7" t="s">
        <v>8169</v>
      </c>
      <c r="N980" s="8">
        <v>4</v>
      </c>
      <c r="R980" s="8"/>
      <c r="T980" t="s">
        <v>13476</v>
      </c>
      <c r="W980" s="8">
        <v>337</v>
      </c>
      <c r="X980" s="8">
        <v>4.2</v>
      </c>
      <c r="AG980" s="8" t="s">
        <v>13083</v>
      </c>
      <c r="AH980" s="34">
        <v>699</v>
      </c>
      <c r="AI980" s="15">
        <v>4969</v>
      </c>
      <c r="AJ980" s="31">
        <f t="shared" si="31"/>
        <v>3473331</v>
      </c>
      <c r="AO980" s="11">
        <v>0.52</v>
      </c>
      <c r="AP980" s="8">
        <v>4.2</v>
      </c>
      <c r="BG980" s="8" t="s">
        <v>13476</v>
      </c>
      <c r="BH980" s="8">
        <v>4.2</v>
      </c>
      <c r="BK980" s="8" t="s">
        <v>13476</v>
      </c>
      <c r="BL980" s="11">
        <v>0.52</v>
      </c>
    </row>
    <row r="981" spans="2:64">
      <c r="B981" t="s">
        <v>13084</v>
      </c>
      <c r="C981" t="str">
        <f>LEFT(Table2[[#This Row],[Category]], FIND("|", B981 &amp; "|") - 1)</f>
        <v>Computer&amp;Accessories</v>
      </c>
      <c r="D981" s="1">
        <v>0.61</v>
      </c>
      <c r="F981" s="10" t="s">
        <v>3305</v>
      </c>
      <c r="G981" s="8" t="str">
        <f t="shared" si="30"/>
        <v>Redmi 10A (Slate</v>
      </c>
      <c r="H981" s="12">
        <v>0.25</v>
      </c>
      <c r="M981" s="9" t="s">
        <v>647</v>
      </c>
      <c r="N981" s="10">
        <v>4.5</v>
      </c>
      <c r="R981" s="8"/>
      <c r="T981" t="s">
        <v>13476</v>
      </c>
      <c r="W981" s="10">
        <v>599</v>
      </c>
      <c r="X981" s="10">
        <v>4</v>
      </c>
      <c r="AG981" s="10" t="s">
        <v>13083</v>
      </c>
      <c r="AH981" s="35">
        <v>999</v>
      </c>
      <c r="AI981" s="14">
        <v>18654</v>
      </c>
      <c r="AJ981" s="31">
        <f t="shared" si="31"/>
        <v>18635346</v>
      </c>
      <c r="AO981" s="12">
        <v>0.4</v>
      </c>
      <c r="AP981" s="10">
        <v>4</v>
      </c>
      <c r="BG981" s="10" t="s">
        <v>13476</v>
      </c>
      <c r="BH981" s="10">
        <v>4</v>
      </c>
      <c r="BK981" s="10" t="s">
        <v>13476</v>
      </c>
      <c r="BL981" s="12">
        <v>0.4</v>
      </c>
    </row>
    <row r="982" spans="2:64">
      <c r="B982" t="s">
        <v>13123</v>
      </c>
      <c r="C982" t="str">
        <f>LEFT(Table2[[#This Row],[Category]], FIND("|", B982 &amp; "|") - 1)</f>
        <v>Computer&amp;Accessories</v>
      </c>
      <c r="D982" s="1">
        <v>0.5</v>
      </c>
      <c r="F982" s="8" t="s">
        <v>4063</v>
      </c>
      <c r="G982" s="8" t="str">
        <f t="shared" si="30"/>
        <v>Redmi 11 Prime</v>
      </c>
      <c r="H982" s="11">
        <v>0.13</v>
      </c>
      <c r="M982" s="7" t="s">
        <v>8182</v>
      </c>
      <c r="N982" s="8">
        <v>4.3</v>
      </c>
      <c r="R982" s="8"/>
      <c r="T982" t="s">
        <v>13476</v>
      </c>
      <c r="W982" s="16">
        <v>1149</v>
      </c>
      <c r="X982" s="8">
        <v>4.0999999999999996</v>
      </c>
      <c r="AG982" s="8" t="s">
        <v>13084</v>
      </c>
      <c r="AH982" s="34">
        <v>1499</v>
      </c>
      <c r="AI982" s="15">
        <v>10443</v>
      </c>
      <c r="AJ982" s="31">
        <f t="shared" si="31"/>
        <v>15654057</v>
      </c>
      <c r="AO982" s="11">
        <v>0.23</v>
      </c>
      <c r="AP982" s="8">
        <v>4.0999999999999996</v>
      </c>
      <c r="BG982" s="8" t="s">
        <v>13476</v>
      </c>
      <c r="BH982" s="8">
        <v>4.0999999999999996</v>
      </c>
      <c r="BK982" s="8" t="s">
        <v>13476</v>
      </c>
      <c r="BL982" s="11">
        <v>0.23</v>
      </c>
    </row>
    <row r="983" spans="2:64">
      <c r="B983" t="s">
        <v>3480</v>
      </c>
      <c r="C983" t="str">
        <f>LEFT(Table2[[#This Row],[Category]], FIND("|", B983 &amp; "|") - 1)</f>
        <v>Electronics</v>
      </c>
      <c r="D983" s="1">
        <v>0.79</v>
      </c>
      <c r="F983" s="8" t="s">
        <v>4284</v>
      </c>
      <c r="G983" s="8" t="str">
        <f t="shared" si="30"/>
        <v>Redmi 11 Prime</v>
      </c>
      <c r="H983" s="11">
        <v>0.13</v>
      </c>
      <c r="M983" s="9" t="s">
        <v>8192</v>
      </c>
      <c r="N983" s="10">
        <v>4</v>
      </c>
      <c r="R983" s="8"/>
      <c r="T983" t="s">
        <v>13476</v>
      </c>
      <c r="W983" s="10">
        <v>350</v>
      </c>
      <c r="X983" s="10">
        <v>4.2</v>
      </c>
      <c r="AG983" s="10" t="s">
        <v>13084</v>
      </c>
      <c r="AH983" s="35">
        <v>899</v>
      </c>
      <c r="AI983" s="14">
        <v>2262</v>
      </c>
      <c r="AJ983" s="31">
        <f t="shared" si="31"/>
        <v>2033538</v>
      </c>
      <c r="AO983" s="12">
        <v>0.61</v>
      </c>
      <c r="AP983" s="10">
        <v>4.2</v>
      </c>
      <c r="BG983" s="10" t="s">
        <v>13476</v>
      </c>
      <c r="BH983" s="10">
        <v>4.2</v>
      </c>
      <c r="BK983" s="10" t="s">
        <v>13476</v>
      </c>
      <c r="BL983" s="12">
        <v>0.61</v>
      </c>
    </row>
    <row r="984" spans="2:64">
      <c r="B984" t="s">
        <v>8204</v>
      </c>
      <c r="C984" t="str">
        <f>LEFT(Table2[[#This Row],[Category]], FIND("|", B984 &amp; "|") - 1)</f>
        <v>HomeImprovement</v>
      </c>
      <c r="D984" s="1">
        <v>0.57999999999999996</v>
      </c>
      <c r="F984" s="8" t="s">
        <v>1112</v>
      </c>
      <c r="G984" s="8" t="str">
        <f t="shared" si="30"/>
        <v>Redmi 126 cm</v>
      </c>
      <c r="H984" s="11">
        <v>0.27</v>
      </c>
      <c r="M984" s="7" t="s">
        <v>8202</v>
      </c>
      <c r="N984" s="8">
        <v>4.5</v>
      </c>
      <c r="R984" s="8"/>
      <c r="T984" t="s">
        <v>13476</v>
      </c>
      <c r="W984" s="8">
        <v>350</v>
      </c>
      <c r="X984" s="8">
        <v>4.2</v>
      </c>
      <c r="AG984" s="8" t="s">
        <v>13084</v>
      </c>
      <c r="AH984" s="34">
        <v>899</v>
      </c>
      <c r="AI984" s="15">
        <v>2263</v>
      </c>
      <c r="AJ984" s="31">
        <f t="shared" si="31"/>
        <v>2034437</v>
      </c>
      <c r="AO984" s="11">
        <v>0.61</v>
      </c>
      <c r="AP984" s="8">
        <v>4.2</v>
      </c>
      <c r="BG984" s="8" t="s">
        <v>13476</v>
      </c>
      <c r="BH984" s="8">
        <v>4.2</v>
      </c>
      <c r="BK984" s="8" t="s">
        <v>13476</v>
      </c>
      <c r="BL984" s="11">
        <v>0.61</v>
      </c>
    </row>
    <row r="985" spans="2:64">
      <c r="B985" t="s">
        <v>13084</v>
      </c>
      <c r="C985" t="str">
        <f>LEFT(Table2[[#This Row],[Category]], FIND("|", B985 &amp; "|") - 1)</f>
        <v>Computer&amp;Accessories</v>
      </c>
      <c r="D985" s="1">
        <v>0.77</v>
      </c>
      <c r="F985" s="8" t="s">
        <v>592</v>
      </c>
      <c r="G985" s="8" t="str">
        <f t="shared" si="30"/>
        <v>Redmi 80 cm</v>
      </c>
      <c r="H985" s="11">
        <v>0.44</v>
      </c>
      <c r="M985" s="9" t="s">
        <v>672</v>
      </c>
      <c r="N985" s="10">
        <v>4</v>
      </c>
      <c r="R985" s="8"/>
      <c r="T985" t="s">
        <v>13476</v>
      </c>
      <c r="W985" s="10">
        <v>350</v>
      </c>
      <c r="X985" s="10">
        <v>4.2</v>
      </c>
      <c r="AG985" s="10" t="s">
        <v>13084</v>
      </c>
      <c r="AH985" s="35">
        <v>899</v>
      </c>
      <c r="AI985" s="14">
        <v>2262</v>
      </c>
      <c r="AJ985" s="31">
        <f t="shared" si="31"/>
        <v>2033538</v>
      </c>
      <c r="AO985" s="12">
        <v>0.61</v>
      </c>
      <c r="AP985" s="10">
        <v>4.2</v>
      </c>
      <c r="BG985" s="10" t="s">
        <v>13476</v>
      </c>
      <c r="BH985" s="10">
        <v>4.2</v>
      </c>
      <c r="BK985" s="10" t="s">
        <v>13476</v>
      </c>
      <c r="BL985" s="12">
        <v>0.61</v>
      </c>
    </row>
    <row r="986" spans="2:64">
      <c r="B986" t="s">
        <v>8216</v>
      </c>
      <c r="C986" t="str">
        <f>LEFT(Table2[[#This Row],[Category]], FIND("|", B986 &amp; "|") - 1)</f>
        <v>Home&amp;Kitchen</v>
      </c>
      <c r="D986" s="1">
        <v>0</v>
      </c>
      <c r="F986" s="8" t="s">
        <v>3236</v>
      </c>
      <c r="G986" s="8" t="str">
        <f t="shared" si="30"/>
        <v>Redmi 9 Activ</v>
      </c>
      <c r="H986" s="11">
        <v>0.23</v>
      </c>
      <c r="M986" s="7" t="s">
        <v>8214</v>
      </c>
      <c r="N986" s="8">
        <v>4.5</v>
      </c>
      <c r="R986" s="8"/>
      <c r="T986" t="s">
        <v>13476</v>
      </c>
      <c r="W986" s="8">
        <v>154</v>
      </c>
      <c r="X986" s="8">
        <v>4.2</v>
      </c>
      <c r="AG986" s="8" t="s">
        <v>13084</v>
      </c>
      <c r="AH986" s="34">
        <v>399</v>
      </c>
      <c r="AI986" s="15">
        <v>16905</v>
      </c>
      <c r="AJ986" s="31">
        <f t="shared" si="31"/>
        <v>6745095</v>
      </c>
      <c r="AO986" s="11">
        <v>0.61</v>
      </c>
      <c r="AP986" s="8">
        <v>4.2</v>
      </c>
      <c r="BG986" s="8" t="s">
        <v>13476</v>
      </c>
      <c r="BH986" s="8">
        <v>4.2</v>
      </c>
      <c r="BK986" s="8" t="s">
        <v>13476</v>
      </c>
      <c r="BL986" s="11">
        <v>0.61</v>
      </c>
    </row>
    <row r="987" spans="2:64">
      <c r="B987" t="s">
        <v>13084</v>
      </c>
      <c r="C987" t="str">
        <f>LEFT(Table2[[#This Row],[Category]], FIND("|", B987 &amp; "|") - 1)</f>
        <v>Computer&amp;Accessories</v>
      </c>
      <c r="D987" s="1">
        <v>0.6</v>
      </c>
      <c r="F987" s="10" t="s">
        <v>3246</v>
      </c>
      <c r="G987" s="8" t="str">
        <f t="shared" si="30"/>
        <v>Redmi 9A Sport</v>
      </c>
      <c r="H987" s="12">
        <v>0.24</v>
      </c>
      <c r="M987" s="9" t="s">
        <v>682</v>
      </c>
      <c r="N987" s="10">
        <v>4.0999999999999996</v>
      </c>
      <c r="R987" s="8"/>
      <c r="T987" t="s">
        <v>13476</v>
      </c>
      <c r="W987" s="10">
        <v>154</v>
      </c>
      <c r="X987" s="10">
        <v>4.2</v>
      </c>
      <c r="AG987" s="10" t="s">
        <v>13084</v>
      </c>
      <c r="AH987" s="35">
        <v>399</v>
      </c>
      <c r="AI987" s="14">
        <v>16905</v>
      </c>
      <c r="AJ987" s="31">
        <f t="shared" si="31"/>
        <v>6745095</v>
      </c>
      <c r="AO987" s="12">
        <v>0.61</v>
      </c>
      <c r="AP987" s="10">
        <v>4.2</v>
      </c>
      <c r="BG987" s="10" t="s">
        <v>13476</v>
      </c>
      <c r="BH987" s="10">
        <v>4.2</v>
      </c>
      <c r="BK987" s="10" t="s">
        <v>13476</v>
      </c>
      <c r="BL987" s="12">
        <v>0.61</v>
      </c>
    </row>
    <row r="988" spans="2:64">
      <c r="B988" t="s">
        <v>13099</v>
      </c>
      <c r="C988" t="str">
        <f>LEFT(Table2[[#This Row],[Category]], FIND("|", B988 &amp; "|") - 1)</f>
        <v>Computer&amp;Accessories</v>
      </c>
      <c r="D988" s="1">
        <v>0.14000000000000001</v>
      </c>
      <c r="F988" s="10" t="s">
        <v>3942</v>
      </c>
      <c r="G988" s="8" t="str">
        <f t="shared" si="30"/>
        <v>Redmi 9A Sport</v>
      </c>
      <c r="H988" s="12">
        <v>0.19</v>
      </c>
      <c r="M988" s="7" t="s">
        <v>8226</v>
      </c>
      <c r="N988" s="8">
        <v>4.3</v>
      </c>
      <c r="R988" s="8"/>
      <c r="T988" t="s">
        <v>13476</v>
      </c>
      <c r="W988" s="8">
        <v>154</v>
      </c>
      <c r="X988" s="8">
        <v>4.2</v>
      </c>
      <c r="AG988" s="8" t="s">
        <v>13084</v>
      </c>
      <c r="AH988" s="34">
        <v>399</v>
      </c>
      <c r="AI988" s="15">
        <v>16905</v>
      </c>
      <c r="AJ988" s="31">
        <f t="shared" si="31"/>
        <v>6745095</v>
      </c>
      <c r="AO988" s="11">
        <v>0.61</v>
      </c>
      <c r="AP988" s="8">
        <v>4.2</v>
      </c>
      <c r="BG988" s="8" t="s">
        <v>13476</v>
      </c>
      <c r="BH988" s="8">
        <v>4.2</v>
      </c>
      <c r="BK988" s="8" t="s">
        <v>13476</v>
      </c>
      <c r="BL988" s="11">
        <v>0.61</v>
      </c>
    </row>
    <row r="989" spans="2:64">
      <c r="B989" t="s">
        <v>13137</v>
      </c>
      <c r="C989" t="str">
        <f>LEFT(Table2[[#This Row],[Category]], FIND("|", B989 &amp; "|") - 1)</f>
        <v>Computer&amp;Accessories</v>
      </c>
      <c r="D989" s="1">
        <v>0.48</v>
      </c>
      <c r="F989" s="8" t="s">
        <v>4659</v>
      </c>
      <c r="G989" s="8" t="str">
        <f t="shared" si="30"/>
        <v>Redmi 9A Sport</v>
      </c>
      <c r="H989" s="11">
        <v>0.21</v>
      </c>
      <c r="M989" s="9" t="s">
        <v>8236</v>
      </c>
      <c r="N989" s="10">
        <v>4.0999999999999996</v>
      </c>
      <c r="R989" s="8"/>
      <c r="T989" t="s">
        <v>13476</v>
      </c>
      <c r="W989" s="8">
        <v>159</v>
      </c>
      <c r="X989" s="8">
        <v>4.0999999999999996</v>
      </c>
      <c r="AG989" s="8" t="s">
        <v>13084</v>
      </c>
      <c r="AH989" s="34">
        <v>399</v>
      </c>
      <c r="AI989" s="15">
        <v>4768</v>
      </c>
      <c r="AJ989" s="31">
        <f t="shared" si="31"/>
        <v>1902432</v>
      </c>
      <c r="AO989" s="11">
        <v>0.6</v>
      </c>
      <c r="AP989" s="8">
        <v>4.0999999999999996</v>
      </c>
      <c r="BG989" s="10" t="s">
        <v>13476</v>
      </c>
      <c r="BH989" s="8">
        <v>4.0999999999999996</v>
      </c>
      <c r="BK989" s="10" t="s">
        <v>13476</v>
      </c>
      <c r="BL989" s="11">
        <v>0.6</v>
      </c>
    </row>
    <row r="990" spans="2:64">
      <c r="B990" t="s">
        <v>13108</v>
      </c>
      <c r="C990" t="str">
        <f>LEFT(Table2[[#This Row],[Category]], FIND("|", B990 &amp; "|") - 1)</f>
        <v>Computer&amp;Accessories</v>
      </c>
      <c r="D990" s="1">
        <v>0.73</v>
      </c>
      <c r="F990" s="10" t="s">
        <v>3000</v>
      </c>
      <c r="G990" s="8" t="str">
        <f t="shared" si="30"/>
        <v>Redmi A1 (Black,</v>
      </c>
      <c r="H990" s="12">
        <v>0.28000000000000003</v>
      </c>
      <c r="M990" s="7" t="s">
        <v>8247</v>
      </c>
      <c r="N990" s="8">
        <v>4</v>
      </c>
      <c r="R990" s="8"/>
      <c r="T990" t="s">
        <v>13476</v>
      </c>
      <c r="W990" s="8">
        <v>159</v>
      </c>
      <c r="X990" s="8">
        <v>4.0999999999999996</v>
      </c>
      <c r="AG990" s="8" t="s">
        <v>13084</v>
      </c>
      <c r="AH990" s="34">
        <v>399</v>
      </c>
      <c r="AI990" s="15">
        <v>4768</v>
      </c>
      <c r="AJ990" s="31">
        <f t="shared" si="31"/>
        <v>1902432</v>
      </c>
      <c r="AO990" s="11">
        <v>0.6</v>
      </c>
      <c r="AP990" s="8">
        <v>4.0999999999999996</v>
      </c>
      <c r="BG990" s="8" t="s">
        <v>13476</v>
      </c>
      <c r="BH990" s="8">
        <v>4.0999999999999996</v>
      </c>
      <c r="BK990" s="8" t="s">
        <v>13476</v>
      </c>
      <c r="BL990" s="11">
        <v>0.6</v>
      </c>
    </row>
    <row r="991" spans="2:64">
      <c r="B991" t="s">
        <v>13091</v>
      </c>
      <c r="C991" t="str">
        <f>LEFT(Table2[[#This Row],[Category]], FIND("|", B991 &amp; "|") - 1)</f>
        <v>Computer&amp;Accessories</v>
      </c>
      <c r="D991" s="1">
        <v>0.62</v>
      </c>
      <c r="F991" s="8" t="s">
        <v>2974</v>
      </c>
      <c r="G991" s="8" t="str">
        <f t="shared" si="30"/>
        <v>Redmi A1 (Light</v>
      </c>
      <c r="H991" s="11">
        <v>0.28000000000000003</v>
      </c>
      <c r="M991" s="9" t="s">
        <v>8257</v>
      </c>
      <c r="N991" s="10">
        <v>4.0999999999999996</v>
      </c>
      <c r="R991" s="8"/>
      <c r="T991" t="s">
        <v>13476</v>
      </c>
      <c r="W991" s="8">
        <v>159</v>
      </c>
      <c r="X991" s="8">
        <v>4.0999999999999996</v>
      </c>
      <c r="AG991" s="8" t="s">
        <v>13084</v>
      </c>
      <c r="AH991" s="34">
        <v>399</v>
      </c>
      <c r="AI991" s="15">
        <v>4768</v>
      </c>
      <c r="AJ991" s="31">
        <f t="shared" si="31"/>
        <v>1902432</v>
      </c>
      <c r="AO991" s="11">
        <v>0.6</v>
      </c>
      <c r="AP991" s="8">
        <v>4.0999999999999996</v>
      </c>
      <c r="BG991" s="10" t="s">
        <v>13476</v>
      </c>
      <c r="BH991" s="8">
        <v>4.0999999999999996</v>
      </c>
      <c r="BK991" s="10" t="s">
        <v>13476</v>
      </c>
      <c r="BL991" s="11">
        <v>0.6</v>
      </c>
    </row>
    <row r="992" spans="2:64">
      <c r="B992" t="s">
        <v>13084</v>
      </c>
      <c r="C992" t="str">
        <f>LEFT(Table2[[#This Row],[Category]], FIND("|", B992 &amp; "|") - 1)</f>
        <v>Computer&amp;Accessories</v>
      </c>
      <c r="D992" s="1">
        <v>0.6</v>
      </c>
      <c r="F992" s="8" t="s">
        <v>3004</v>
      </c>
      <c r="G992" s="8" t="str">
        <f t="shared" si="30"/>
        <v>Redmi A1 (Light</v>
      </c>
      <c r="H992" s="11">
        <v>0.28000000000000003</v>
      </c>
      <c r="M992" s="7" t="s">
        <v>692</v>
      </c>
      <c r="N992" s="8">
        <v>4.0999999999999996</v>
      </c>
      <c r="R992" s="8"/>
      <c r="T992" t="s">
        <v>13476</v>
      </c>
      <c r="W992" s="8">
        <v>154</v>
      </c>
      <c r="X992" s="8">
        <v>4.3</v>
      </c>
      <c r="AG992" s="8" t="s">
        <v>13084</v>
      </c>
      <c r="AH992" s="34">
        <v>349</v>
      </c>
      <c r="AI992" s="15">
        <v>7064</v>
      </c>
      <c r="AJ992" s="31">
        <f t="shared" si="31"/>
        <v>2465336</v>
      </c>
      <c r="AO992" s="11">
        <v>0.56000000000000005</v>
      </c>
      <c r="AP992" s="8">
        <v>4.3</v>
      </c>
      <c r="BG992" s="8" t="s">
        <v>13476</v>
      </c>
      <c r="BH992" s="8">
        <v>4.3</v>
      </c>
      <c r="BK992" s="8" t="s">
        <v>13476</v>
      </c>
      <c r="BL992" s="11">
        <v>0.56000000000000005</v>
      </c>
    </row>
    <row r="993" spans="2:64">
      <c r="B993" t="s">
        <v>13089</v>
      </c>
      <c r="C993" t="str">
        <f>LEFT(Table2[[#This Row],[Category]], FIND("|", B993 &amp; "|") - 1)</f>
        <v>Computer&amp;Accessories</v>
      </c>
      <c r="D993" s="1">
        <v>0.47</v>
      </c>
      <c r="F993" s="10" t="s">
        <v>3354</v>
      </c>
      <c r="G993" s="8" t="str">
        <f t="shared" si="30"/>
        <v>Redmi Note 11</v>
      </c>
      <c r="H993" s="12">
        <v>0.2</v>
      </c>
      <c r="M993" s="9" t="s">
        <v>8269</v>
      </c>
      <c r="N993" s="10">
        <v>4.4000000000000004</v>
      </c>
      <c r="R993" s="8"/>
      <c r="T993" t="s">
        <v>13476</v>
      </c>
      <c r="W993" s="8">
        <v>154</v>
      </c>
      <c r="X993" s="8">
        <v>4.3</v>
      </c>
      <c r="AG993" s="8" t="s">
        <v>13084</v>
      </c>
      <c r="AH993" s="34">
        <v>349</v>
      </c>
      <c r="AI993" s="15">
        <v>7064</v>
      </c>
      <c r="AJ993" s="31">
        <f t="shared" si="31"/>
        <v>2465336</v>
      </c>
      <c r="AO993" s="11">
        <v>0.56000000000000005</v>
      </c>
      <c r="AP993" s="8">
        <v>4.3</v>
      </c>
      <c r="BG993" s="10" t="s">
        <v>13476</v>
      </c>
      <c r="BH993" s="8">
        <v>4.3</v>
      </c>
      <c r="BK993" s="10" t="s">
        <v>13476</v>
      </c>
      <c r="BL993" s="11">
        <v>0.56000000000000005</v>
      </c>
    </row>
    <row r="994" spans="2:64">
      <c r="B994" t="s">
        <v>13084</v>
      </c>
      <c r="C994" t="str">
        <f>LEFT(Table2[[#This Row],[Category]], FIND("|", B994 &amp; "|") - 1)</f>
        <v>Computer&amp;Accessories</v>
      </c>
      <c r="D994" s="1">
        <v>0.55000000000000004</v>
      </c>
      <c r="F994" s="10" t="s">
        <v>3633</v>
      </c>
      <c r="G994" s="8" t="str">
        <f t="shared" si="30"/>
        <v>Redmi Note 11</v>
      </c>
      <c r="H994" s="12">
        <v>0.28000000000000003</v>
      </c>
      <c r="M994" s="7" t="s">
        <v>702</v>
      </c>
      <c r="N994" s="8">
        <v>4</v>
      </c>
      <c r="R994" s="8"/>
      <c r="T994" t="s">
        <v>13476</v>
      </c>
      <c r="W994" s="8">
        <v>263</v>
      </c>
      <c r="X994" s="8">
        <v>4.0999999999999996</v>
      </c>
      <c r="AG994" s="8" t="s">
        <v>13084</v>
      </c>
      <c r="AH994" s="34">
        <v>699</v>
      </c>
      <c r="AI994" s="15">
        <v>450</v>
      </c>
      <c r="AJ994" s="31">
        <f t="shared" si="31"/>
        <v>314550</v>
      </c>
      <c r="AO994" s="11">
        <v>0.62</v>
      </c>
      <c r="AP994" s="8">
        <v>4.0999999999999996</v>
      </c>
      <c r="BG994" s="8" t="s">
        <v>13476</v>
      </c>
      <c r="BH994" s="8">
        <v>4.0999999999999996</v>
      </c>
      <c r="BK994" s="8" t="s">
        <v>13476</v>
      </c>
      <c r="BL994" s="11">
        <v>0.62</v>
      </c>
    </row>
    <row r="995" spans="2:64">
      <c r="B995" t="s">
        <v>8283</v>
      </c>
      <c r="C995" t="str">
        <f>LEFT(Table2[[#This Row],[Category]], FIND("|", B995 &amp; "|") - 1)</f>
        <v>OfficeProducts</v>
      </c>
      <c r="D995" s="1">
        <v>0.1</v>
      </c>
      <c r="F995" s="10" t="s">
        <v>3644</v>
      </c>
      <c r="G995" s="8" t="str">
        <f t="shared" si="30"/>
        <v>Redmi Note 11</v>
      </c>
      <c r="H995" s="12">
        <v>0.22</v>
      </c>
      <c r="M995" s="9" t="s">
        <v>8281</v>
      </c>
      <c r="N995" s="10">
        <v>4.0999999999999996</v>
      </c>
      <c r="R995" s="8"/>
      <c r="T995" t="s">
        <v>13476</v>
      </c>
      <c r="W995" s="8">
        <v>263</v>
      </c>
      <c r="X995" s="8">
        <v>4.0999999999999996</v>
      </c>
      <c r="AG995" s="8" t="s">
        <v>13084</v>
      </c>
      <c r="AH995" s="34">
        <v>699</v>
      </c>
      <c r="AI995" s="15">
        <v>450</v>
      </c>
      <c r="AJ995" s="31">
        <f t="shared" si="31"/>
        <v>314550</v>
      </c>
      <c r="AO995" s="11">
        <v>0.62</v>
      </c>
      <c r="AP995" s="8">
        <v>4.0999999999999996</v>
      </c>
      <c r="BG995" s="10" t="s">
        <v>13476</v>
      </c>
      <c r="BH995" s="8">
        <v>4.0999999999999996</v>
      </c>
      <c r="BK995" s="10" t="s">
        <v>13476</v>
      </c>
      <c r="BL995" s="11">
        <v>0.62</v>
      </c>
    </row>
    <row r="996" spans="2:64">
      <c r="B996" t="s">
        <v>13091</v>
      </c>
      <c r="C996" t="str">
        <f>LEFT(Table2[[#This Row],[Category]], FIND("|", B996 &amp; "|") - 1)</f>
        <v>Computer&amp;Accessories</v>
      </c>
      <c r="D996" s="1">
        <v>0.55000000000000004</v>
      </c>
      <c r="F996" s="8" t="s">
        <v>3697</v>
      </c>
      <c r="G996" s="8" t="str">
        <f t="shared" si="30"/>
        <v>Redmi Note 11</v>
      </c>
      <c r="H996" s="11">
        <v>0.21</v>
      </c>
      <c r="M996" s="7" t="s">
        <v>8292</v>
      </c>
      <c r="N996" s="8">
        <v>4.4000000000000004</v>
      </c>
      <c r="R996" s="8"/>
      <c r="T996" t="s">
        <v>13476</v>
      </c>
      <c r="W996" s="8">
        <v>249</v>
      </c>
      <c r="X996" s="8">
        <v>4.0999999999999996</v>
      </c>
      <c r="AG996" s="8" t="s">
        <v>13084</v>
      </c>
      <c r="AH996" s="34">
        <v>499</v>
      </c>
      <c r="AI996" s="15">
        <v>1508</v>
      </c>
      <c r="AJ996" s="31">
        <f t="shared" si="31"/>
        <v>752492</v>
      </c>
      <c r="AO996" s="11">
        <v>0.5</v>
      </c>
      <c r="AP996" s="8">
        <v>4.0999999999999996</v>
      </c>
      <c r="BG996" s="8" t="s">
        <v>13476</v>
      </c>
      <c r="BH996" s="8">
        <v>4.0999999999999996</v>
      </c>
      <c r="BK996" s="8" t="s">
        <v>13476</v>
      </c>
      <c r="BL996" s="11">
        <v>0.5</v>
      </c>
    </row>
    <row r="997" spans="2:64">
      <c r="B997" t="s">
        <v>13130</v>
      </c>
      <c r="C997" t="str">
        <f>LEFT(Table2[[#This Row],[Category]], FIND("|", B997 &amp; "|") - 1)</f>
        <v>Computer&amp;Accessories</v>
      </c>
      <c r="D997" s="1">
        <v>0.36</v>
      </c>
      <c r="F997" s="10" t="s">
        <v>4150</v>
      </c>
      <c r="G997" s="8" t="str">
        <f t="shared" si="30"/>
        <v>Redmi Note 11</v>
      </c>
      <c r="H997" s="12">
        <v>0.32</v>
      </c>
      <c r="M997" s="9" t="s">
        <v>8302</v>
      </c>
      <c r="N997" s="10">
        <v>4.3</v>
      </c>
      <c r="R997" s="8"/>
      <c r="T997" t="s">
        <v>13476</v>
      </c>
      <c r="W997" s="8">
        <v>154</v>
      </c>
      <c r="X997" s="8">
        <v>4.3</v>
      </c>
      <c r="AG997" s="8" t="s">
        <v>13084</v>
      </c>
      <c r="AH997" s="34">
        <v>339</v>
      </c>
      <c r="AI997" s="15">
        <v>13391</v>
      </c>
      <c r="AJ997" s="31">
        <f t="shared" si="31"/>
        <v>4539549</v>
      </c>
      <c r="AO997" s="11">
        <v>0.55000000000000004</v>
      </c>
      <c r="AP997" s="8">
        <v>4.3</v>
      </c>
      <c r="BG997" s="10" t="s">
        <v>13476</v>
      </c>
      <c r="BH997" s="8">
        <v>4.3</v>
      </c>
      <c r="BK997" s="10" t="s">
        <v>13476</v>
      </c>
      <c r="BL997" s="11">
        <v>0.55000000000000004</v>
      </c>
    </row>
    <row r="998" spans="2:64">
      <c r="B998" t="s">
        <v>13112</v>
      </c>
      <c r="C998" t="str">
        <f>LEFT(Table2[[#This Row],[Category]], FIND("|", B998 &amp; "|") - 1)</f>
        <v>Computer&amp;Accessories</v>
      </c>
      <c r="D998" s="1">
        <v>0.5</v>
      </c>
      <c r="F998" s="10" t="s">
        <v>4197</v>
      </c>
      <c r="G998" s="8" t="str">
        <f t="shared" si="30"/>
        <v>Redmi Note 11</v>
      </c>
      <c r="H998" s="12">
        <v>0.32</v>
      </c>
      <c r="M998" s="7" t="s">
        <v>8312</v>
      </c>
      <c r="N998" s="8">
        <v>4.2</v>
      </c>
      <c r="R998" s="8"/>
      <c r="T998" t="s">
        <v>13476</v>
      </c>
      <c r="W998" s="8">
        <v>154</v>
      </c>
      <c r="X998" s="8">
        <v>4.3</v>
      </c>
      <c r="AG998" s="8" t="s">
        <v>13084</v>
      </c>
      <c r="AH998" s="34">
        <v>339</v>
      </c>
      <c r="AI998" s="15">
        <v>13391</v>
      </c>
      <c r="AJ998" s="31">
        <f t="shared" si="31"/>
        <v>4539549</v>
      </c>
      <c r="AO998" s="11">
        <v>0.55000000000000004</v>
      </c>
      <c r="AP998" s="8">
        <v>4.3</v>
      </c>
      <c r="BG998" s="8" t="s">
        <v>13476</v>
      </c>
      <c r="BH998" s="8">
        <v>4.3</v>
      </c>
      <c r="BK998" s="8" t="s">
        <v>13476</v>
      </c>
      <c r="BL998" s="11">
        <v>0.55000000000000004</v>
      </c>
    </row>
    <row r="999" spans="2:64">
      <c r="B999" t="s">
        <v>13107</v>
      </c>
      <c r="C999" t="str">
        <f>LEFT(Table2[[#This Row],[Category]], FIND("|", B999 &amp; "|") - 1)</f>
        <v>Computer&amp;Accessories</v>
      </c>
      <c r="D999" s="1">
        <v>0</v>
      </c>
      <c r="F999" s="10" t="s">
        <v>4136</v>
      </c>
      <c r="G999" s="8" t="str">
        <f t="shared" si="30"/>
        <v>Redmi Note 11T</v>
      </c>
      <c r="H999" s="12">
        <v>0.19</v>
      </c>
      <c r="M999" s="9" t="s">
        <v>8322</v>
      </c>
      <c r="N999" s="10">
        <v>3.6</v>
      </c>
      <c r="R999" s="8"/>
      <c r="T999" t="s">
        <v>13476</v>
      </c>
      <c r="W999" s="10">
        <v>154</v>
      </c>
      <c r="X999" s="10">
        <v>4.3</v>
      </c>
      <c r="AG999" s="10" t="s">
        <v>13084</v>
      </c>
      <c r="AH999" s="35">
        <v>339</v>
      </c>
      <c r="AI999" s="14">
        <v>13391</v>
      </c>
      <c r="AJ999" s="31">
        <f t="shared" si="31"/>
        <v>4539549</v>
      </c>
      <c r="AO999" s="12">
        <v>0.55000000000000004</v>
      </c>
      <c r="AP999" s="10">
        <v>4.3</v>
      </c>
      <c r="BG999" s="10" t="s">
        <v>13476</v>
      </c>
      <c r="BH999" s="10">
        <v>4.3</v>
      </c>
      <c r="BK999" s="10" t="s">
        <v>13476</v>
      </c>
      <c r="BL999" s="12">
        <v>0.55000000000000004</v>
      </c>
    </row>
    <row r="1000" spans="2:64">
      <c r="B1000" t="s">
        <v>13096</v>
      </c>
      <c r="C1000" t="str">
        <f>LEFT(Table2[[#This Row],[Category]], FIND("|", B1000 &amp; "|") - 1)</f>
        <v>Computer&amp;Accessories</v>
      </c>
      <c r="D1000" s="1">
        <v>0.56000000000000005</v>
      </c>
      <c r="F1000" s="10" t="s">
        <v>4210</v>
      </c>
      <c r="G1000" s="8" t="str">
        <f t="shared" si="30"/>
        <v>Redmi Note 11T</v>
      </c>
      <c r="H1000" s="12">
        <v>0.19</v>
      </c>
      <c r="M1000" s="7" t="s">
        <v>8331</v>
      </c>
      <c r="N1000" s="8">
        <v>4.2</v>
      </c>
      <c r="R1000" s="8"/>
      <c r="T1000" t="s">
        <v>13476</v>
      </c>
      <c r="W1000" s="8">
        <v>210</v>
      </c>
      <c r="X1000" s="8">
        <v>4.0999999999999996</v>
      </c>
      <c r="AG1000" s="8" t="s">
        <v>13084</v>
      </c>
      <c r="AH1000" s="34">
        <v>399</v>
      </c>
      <c r="AI1000" s="15">
        <v>1717</v>
      </c>
      <c r="AJ1000" s="31">
        <f t="shared" si="31"/>
        <v>685083</v>
      </c>
      <c r="AO1000" s="11">
        <v>0.47</v>
      </c>
      <c r="AP1000" s="8">
        <v>4.0999999999999996</v>
      </c>
      <c r="BG1000" s="8" t="s">
        <v>13476</v>
      </c>
      <c r="BH1000" s="8">
        <v>4.0999999999999996</v>
      </c>
      <c r="BK1000" s="8" t="s">
        <v>13476</v>
      </c>
      <c r="BL1000" s="11">
        <v>0.47</v>
      </c>
    </row>
    <row r="1001" spans="2:64">
      <c r="B1001" t="s">
        <v>5500</v>
      </c>
      <c r="C1001" t="str">
        <f>LEFT(Table2[[#This Row],[Category]], FIND("|", B1001 &amp; "|") - 1)</f>
        <v>Electronics</v>
      </c>
      <c r="D1001" s="1">
        <v>0.7</v>
      </c>
      <c r="F1001" s="8" t="s">
        <v>4374</v>
      </c>
      <c r="G1001" s="8" t="str">
        <f t="shared" si="30"/>
        <v>Redmi Note 11T</v>
      </c>
      <c r="H1001" s="11">
        <v>0.19</v>
      </c>
      <c r="M1001" s="9" t="s">
        <v>8341</v>
      </c>
      <c r="N1001" s="10">
        <v>4.2</v>
      </c>
      <c r="R1001" s="8"/>
      <c r="T1001" t="s">
        <v>13476</v>
      </c>
      <c r="W1001" s="10">
        <v>228</v>
      </c>
      <c r="X1001" s="10">
        <v>3.8</v>
      </c>
      <c r="AG1001" s="10" t="s">
        <v>13084</v>
      </c>
      <c r="AH1001" s="35">
        <v>899</v>
      </c>
      <c r="AI1001" s="14">
        <v>132</v>
      </c>
      <c r="AJ1001" s="31">
        <f t="shared" si="31"/>
        <v>118668</v>
      </c>
      <c r="AO1001" s="12">
        <v>0.75</v>
      </c>
      <c r="AP1001" s="10">
        <v>3.8</v>
      </c>
      <c r="BG1001" s="10" t="s">
        <v>13476</v>
      </c>
      <c r="BH1001" s="10">
        <v>3.8</v>
      </c>
      <c r="BK1001" s="10" t="s">
        <v>13476</v>
      </c>
      <c r="BL1001" s="12">
        <v>0.75</v>
      </c>
    </row>
    <row r="1002" spans="2:64">
      <c r="B1002" t="s">
        <v>13084</v>
      </c>
      <c r="C1002" t="str">
        <f>LEFT(Table2[[#This Row],[Category]], FIND("|", B1002 &amp; "|") - 1)</f>
        <v>Computer&amp;Accessories</v>
      </c>
      <c r="D1002" s="1">
        <v>0.57999999999999996</v>
      </c>
      <c r="F1002" s="10" t="s">
        <v>7566</v>
      </c>
      <c r="G1002" s="8" t="str">
        <f t="shared" si="30"/>
        <v>Redragon K617 Fizz</v>
      </c>
      <c r="H1002" s="12">
        <v>0.24</v>
      </c>
      <c r="M1002" s="7" t="s">
        <v>721</v>
      </c>
      <c r="N1002" s="8">
        <v>3.9</v>
      </c>
      <c r="R1002" s="8"/>
      <c r="T1002" t="s">
        <v>13476</v>
      </c>
      <c r="W1002" s="8">
        <v>134</v>
      </c>
      <c r="X1002" s="8">
        <v>4.0999999999999996</v>
      </c>
      <c r="AG1002" s="8" t="s">
        <v>13083</v>
      </c>
      <c r="AH1002" s="34">
        <v>699</v>
      </c>
      <c r="AI1002" s="15">
        <v>16685</v>
      </c>
      <c r="AJ1002" s="31">
        <f t="shared" si="31"/>
        <v>11662815</v>
      </c>
      <c r="AO1002" s="11">
        <v>0.81</v>
      </c>
      <c r="AP1002" s="8">
        <v>4.0999999999999996</v>
      </c>
      <c r="BG1002" s="8" t="s">
        <v>13476</v>
      </c>
      <c r="BH1002" s="8">
        <v>4.0999999999999996</v>
      </c>
      <c r="BK1002" s="8" t="s">
        <v>13476</v>
      </c>
      <c r="BL1002" s="11">
        <v>0.81</v>
      </c>
    </row>
    <row r="1003" spans="2:64">
      <c r="B1003" t="s">
        <v>13089</v>
      </c>
      <c r="C1003" t="str">
        <f>LEFT(Table2[[#This Row],[Category]], FIND("|", B1003 &amp; "|") - 1)</f>
        <v>Computer&amp;Accessories</v>
      </c>
      <c r="D1003" s="1">
        <v>0.27</v>
      </c>
      <c r="F1003" s="8" t="s">
        <v>2847</v>
      </c>
      <c r="G1003" s="8" t="str">
        <f t="shared" si="30"/>
        <v>REDTECH USB-C to</v>
      </c>
      <c r="H1003" s="11">
        <v>0.75</v>
      </c>
      <c r="M1003" s="9" t="s">
        <v>8352</v>
      </c>
      <c r="N1003" s="10">
        <v>4.2</v>
      </c>
      <c r="R1003" s="8"/>
      <c r="T1003" t="s">
        <v>13476</v>
      </c>
      <c r="W1003" s="10">
        <v>499</v>
      </c>
      <c r="X1003" s="10">
        <v>4.3</v>
      </c>
      <c r="AG1003" s="10" t="s">
        <v>13084</v>
      </c>
      <c r="AH1003" s="35">
        <v>799</v>
      </c>
      <c r="AI1003" s="14">
        <v>2125</v>
      </c>
      <c r="AJ1003" s="31">
        <f t="shared" si="31"/>
        <v>1697875</v>
      </c>
      <c r="AO1003" s="12">
        <v>0.38</v>
      </c>
      <c r="AP1003" s="10">
        <v>4.3</v>
      </c>
      <c r="BG1003" s="10" t="s">
        <v>13476</v>
      </c>
      <c r="BH1003" s="10">
        <v>4.3</v>
      </c>
      <c r="BK1003" s="10" t="s">
        <v>13476</v>
      </c>
      <c r="BL1003" s="12">
        <v>0.38</v>
      </c>
    </row>
    <row r="1004" spans="2:64">
      <c r="B1004" t="s">
        <v>6258</v>
      </c>
      <c r="C1004" t="str">
        <f>LEFT(Table2[[#This Row],[Category]], FIND("|", B1004 &amp; "|") - 1)</f>
        <v>OfficeProducts</v>
      </c>
      <c r="D1004" s="1">
        <v>0</v>
      </c>
      <c r="F1004" s="10" t="s">
        <v>9907</v>
      </c>
      <c r="G1004" s="8" t="str">
        <f t="shared" si="30"/>
        <v>Reffair AX30 [MAX]</v>
      </c>
      <c r="H1004" s="12">
        <v>0.42</v>
      </c>
      <c r="M1004" s="7" t="s">
        <v>8362</v>
      </c>
      <c r="N1004" s="8">
        <v>4.5</v>
      </c>
      <c r="R1004" s="8"/>
      <c r="T1004" t="s">
        <v>13476</v>
      </c>
      <c r="W1004" s="8">
        <v>570</v>
      </c>
      <c r="X1004" s="8">
        <v>4.2</v>
      </c>
      <c r="AG1004" s="8" t="s">
        <v>13084</v>
      </c>
      <c r="AH1004" s="34">
        <v>999</v>
      </c>
      <c r="AI1004" s="15">
        <v>3201</v>
      </c>
      <c r="AJ1004" s="31">
        <f t="shared" si="31"/>
        <v>3197799</v>
      </c>
      <c r="AO1004" s="11">
        <v>0.43</v>
      </c>
      <c r="AP1004" s="8">
        <v>4.2</v>
      </c>
      <c r="BG1004" s="8" t="s">
        <v>13476</v>
      </c>
      <c r="BH1004" s="8">
        <v>4.2</v>
      </c>
      <c r="BK1004" s="8" t="s">
        <v>13476</v>
      </c>
      <c r="BL1004" s="11">
        <v>0.43</v>
      </c>
    </row>
    <row r="1005" spans="2:64">
      <c r="B1005" t="s">
        <v>13130</v>
      </c>
      <c r="C1005" t="str">
        <f>LEFT(Table2[[#This Row],[Category]], FIND("|", B1005 &amp; "|") - 1)</f>
        <v>Computer&amp;Accessories</v>
      </c>
      <c r="D1005" s="1">
        <v>0.56999999999999995</v>
      </c>
      <c r="F1005" s="10" t="s">
        <v>1980</v>
      </c>
      <c r="G1005" s="8" t="str">
        <f t="shared" si="30"/>
        <v>Remote Compatible for</v>
      </c>
      <c r="H1005" s="12">
        <v>0.56999999999999995</v>
      </c>
      <c r="M1005" s="9" t="s">
        <v>8372</v>
      </c>
      <c r="N1005" s="10">
        <v>4.3</v>
      </c>
      <c r="R1005" s="8"/>
      <c r="T1005" t="s">
        <v>13476</v>
      </c>
      <c r="W1005" s="16">
        <v>1889</v>
      </c>
      <c r="X1005" s="8">
        <v>4.3</v>
      </c>
      <c r="AG1005" s="8" t="s">
        <v>13084</v>
      </c>
      <c r="AH1005" s="34">
        <v>2699</v>
      </c>
      <c r="AI1005" s="15">
        <v>17394</v>
      </c>
      <c r="AJ1005" s="31">
        <f t="shared" si="31"/>
        <v>46946406</v>
      </c>
      <c r="AO1005" s="11">
        <v>0.3</v>
      </c>
      <c r="AP1005" s="8">
        <v>4.3</v>
      </c>
      <c r="BG1005" s="10" t="s">
        <v>13476</v>
      </c>
      <c r="BH1005" s="8">
        <v>4.3</v>
      </c>
      <c r="BK1005" s="10" t="s">
        <v>13476</v>
      </c>
      <c r="BL1005" s="11">
        <v>0.3</v>
      </c>
    </row>
    <row r="1006" spans="2:64">
      <c r="B1006" t="s">
        <v>8283</v>
      </c>
      <c r="C1006" t="str">
        <f>LEFT(Table2[[#This Row],[Category]], FIND("|", B1006 &amp; "|") - 1)</f>
        <v>OfficeProducts</v>
      </c>
      <c r="D1006" s="1">
        <v>0</v>
      </c>
      <c r="F1006" s="10" t="s">
        <v>1082</v>
      </c>
      <c r="G1006" s="8" t="str">
        <f t="shared" si="30"/>
        <v>Remote Control Compatible</v>
      </c>
      <c r="H1006" s="12">
        <v>0.63</v>
      </c>
      <c r="M1006" s="7" t="s">
        <v>8382</v>
      </c>
      <c r="N1006" s="8">
        <v>4.2</v>
      </c>
      <c r="R1006" s="8"/>
      <c r="T1006" t="s">
        <v>13476</v>
      </c>
      <c r="W1006" s="8">
        <v>469</v>
      </c>
      <c r="X1006" s="8">
        <v>4.0999999999999996</v>
      </c>
      <c r="AG1006" s="8" t="s">
        <v>13084</v>
      </c>
      <c r="AH1006" s="34">
        <v>1499</v>
      </c>
      <c r="AI1006" s="15">
        <v>352</v>
      </c>
      <c r="AJ1006" s="31">
        <f t="shared" si="31"/>
        <v>527648</v>
      </c>
      <c r="AO1006" s="11">
        <v>0.69</v>
      </c>
      <c r="AP1006" s="8">
        <v>4.0999999999999996</v>
      </c>
      <c r="BG1006" s="8" t="s">
        <v>13476</v>
      </c>
      <c r="BH1006" s="8">
        <v>4.0999999999999996</v>
      </c>
      <c r="BK1006" s="8" t="s">
        <v>13476</v>
      </c>
      <c r="BL1006" s="11">
        <v>0.69</v>
      </c>
    </row>
    <row r="1007" spans="2:64">
      <c r="B1007" t="s">
        <v>8394</v>
      </c>
      <c r="C1007" t="str">
        <f>LEFT(Table2[[#This Row],[Category]], FIND("|", B1007 &amp; "|") - 1)</f>
        <v>OfficeProducts</v>
      </c>
      <c r="D1007" s="1">
        <v>0</v>
      </c>
      <c r="F1007" s="8" t="s">
        <v>6841</v>
      </c>
      <c r="G1007" s="8" t="str">
        <f t="shared" si="30"/>
        <v>RESONATE RouterUPS CRU12V2A</v>
      </c>
      <c r="H1007" s="11">
        <v>0.38</v>
      </c>
      <c r="M1007" s="9" t="s">
        <v>8392</v>
      </c>
      <c r="N1007" s="10">
        <v>4.0999999999999996</v>
      </c>
      <c r="R1007" s="8"/>
      <c r="T1007" t="s">
        <v>13345</v>
      </c>
      <c r="W1007" s="16">
        <v>1399</v>
      </c>
      <c r="X1007" s="8">
        <v>4.3</v>
      </c>
      <c r="AG1007" s="8" t="s">
        <v>13141</v>
      </c>
      <c r="AH1007" s="34">
        <v>2999</v>
      </c>
      <c r="AI1007" s="15">
        <v>3530</v>
      </c>
      <c r="AJ1007" s="31">
        <f t="shared" si="31"/>
        <v>10586470</v>
      </c>
      <c r="AO1007" s="11">
        <v>0.53</v>
      </c>
      <c r="AP1007" s="8">
        <v>4.3</v>
      </c>
      <c r="BG1007" s="10" t="s">
        <v>13476</v>
      </c>
      <c r="BH1007" s="8">
        <v>4.3</v>
      </c>
      <c r="BK1007" s="10" t="s">
        <v>13476</v>
      </c>
      <c r="BL1007" s="11">
        <v>0.53</v>
      </c>
    </row>
    <row r="1008" spans="2:64">
      <c r="B1008" t="s">
        <v>13138</v>
      </c>
      <c r="C1008" t="str">
        <f>LEFT(Table2[[#This Row],[Category]], FIND("|", B1008 &amp; "|") - 1)</f>
        <v>Computer&amp;Accessories</v>
      </c>
      <c r="D1008" s="1">
        <v>0.75</v>
      </c>
      <c r="F1008" s="8" t="s">
        <v>10906</v>
      </c>
      <c r="G1008" s="8" t="str">
        <f t="shared" si="30"/>
        <v>Rico IRPRO 1500</v>
      </c>
      <c r="H1008" s="11">
        <v>7.0000000000000007E-2</v>
      </c>
      <c r="M1008" s="7" t="s">
        <v>8403</v>
      </c>
      <c r="N1008" s="8">
        <v>4.0999999999999996</v>
      </c>
      <c r="R1008" s="8"/>
      <c r="T1008" t="s">
        <v>13346</v>
      </c>
      <c r="W1008" s="8">
        <v>378</v>
      </c>
      <c r="X1008" s="8">
        <v>4.0999999999999996</v>
      </c>
      <c r="AG1008" s="8" t="s">
        <v>13084</v>
      </c>
      <c r="AH1008" s="34">
        <v>999</v>
      </c>
      <c r="AI1008" s="15">
        <v>1779</v>
      </c>
      <c r="AJ1008" s="31">
        <f t="shared" si="31"/>
        <v>1777221</v>
      </c>
      <c r="AO1008" s="11">
        <v>0.62</v>
      </c>
      <c r="AP1008" s="8">
        <v>4.0999999999999996</v>
      </c>
      <c r="BG1008" s="8" t="s">
        <v>13345</v>
      </c>
      <c r="BH1008" s="8">
        <v>4.0999999999999996</v>
      </c>
      <c r="BK1008" s="8" t="s">
        <v>13345</v>
      </c>
      <c r="BL1008" s="11">
        <v>0.62</v>
      </c>
    </row>
    <row r="1009" spans="2:64">
      <c r="B1009" t="s">
        <v>3418</v>
      </c>
      <c r="C1009" t="str">
        <f>LEFT(Table2[[#This Row],[Category]], FIND("|", B1009 &amp; "|") - 1)</f>
        <v>Electronics</v>
      </c>
      <c r="D1009" s="1">
        <v>0.55000000000000004</v>
      </c>
      <c r="F1009" s="8" t="s">
        <v>10383</v>
      </c>
      <c r="G1009" s="8" t="str">
        <f t="shared" si="30"/>
        <v>Rico Japanese Technology</v>
      </c>
      <c r="H1009" s="11">
        <v>0.53</v>
      </c>
      <c r="M1009" s="9" t="s">
        <v>4686</v>
      </c>
      <c r="N1009" s="10">
        <v>4.5999999999999996</v>
      </c>
      <c r="R1009" s="8"/>
      <c r="T1009" t="s">
        <v>13347</v>
      </c>
      <c r="W1009" s="8">
        <v>299</v>
      </c>
      <c r="X1009" s="8">
        <v>4.0999999999999996</v>
      </c>
      <c r="AG1009" s="8" t="s">
        <v>13084</v>
      </c>
      <c r="AH1009" s="34">
        <v>599</v>
      </c>
      <c r="AI1009" s="15">
        <v>1597</v>
      </c>
      <c r="AJ1009" s="31">
        <f t="shared" si="31"/>
        <v>956603</v>
      </c>
      <c r="AO1009" s="11">
        <v>0.5</v>
      </c>
      <c r="AP1009" s="8">
        <v>4.0999999999999996</v>
      </c>
      <c r="BG1009" s="10" t="s">
        <v>13346</v>
      </c>
      <c r="BH1009" s="8">
        <v>4.0999999999999996</v>
      </c>
      <c r="BK1009" s="10" t="s">
        <v>13346</v>
      </c>
      <c r="BL1009" s="11">
        <v>0.5</v>
      </c>
    </row>
    <row r="1010" spans="2:64">
      <c r="B1010" t="s">
        <v>13131</v>
      </c>
      <c r="C1010" t="str">
        <f>LEFT(Table2[[#This Row],[Category]], FIND("|", B1010 &amp; "|") - 1)</f>
        <v>Computer&amp;Accessories</v>
      </c>
      <c r="D1010" s="1">
        <v>0.13</v>
      </c>
      <c r="F1010" s="10" t="s">
        <v>7791</v>
      </c>
      <c r="G1010" s="8" t="str">
        <f t="shared" si="30"/>
        <v>Robustrion [Anti-Scratch] &amp;</v>
      </c>
      <c r="H1010" s="12">
        <v>0.75</v>
      </c>
      <c r="M1010" s="7" t="s">
        <v>8416</v>
      </c>
      <c r="N1010" s="8">
        <v>3.8</v>
      </c>
      <c r="R1010" s="8"/>
      <c r="T1010" t="s">
        <v>13477</v>
      </c>
      <c r="W1010" s="8">
        <v>173</v>
      </c>
      <c r="X1010" s="8">
        <v>4.3</v>
      </c>
      <c r="AG1010" s="8" t="s">
        <v>13083</v>
      </c>
      <c r="AH1010" s="34">
        <v>999</v>
      </c>
      <c r="AI1010" s="15">
        <v>1237</v>
      </c>
      <c r="AJ1010" s="31">
        <f t="shared" si="31"/>
        <v>1235763</v>
      </c>
      <c r="AO1010" s="11">
        <v>0.83</v>
      </c>
      <c r="AP1010" s="8">
        <v>4.3</v>
      </c>
      <c r="BG1010" s="8" t="s">
        <v>13347</v>
      </c>
      <c r="BH1010" s="8">
        <v>4.3</v>
      </c>
      <c r="BK1010" s="8" t="s">
        <v>13347</v>
      </c>
      <c r="BL1010" s="11">
        <v>0.83</v>
      </c>
    </row>
    <row r="1011" spans="2:64">
      <c r="B1011" t="s">
        <v>13121</v>
      </c>
      <c r="C1011" t="str">
        <f>LEFT(Table2[[#This Row],[Category]], FIND("|", B1011 &amp; "|") - 1)</f>
        <v>Computer&amp;Accessories</v>
      </c>
      <c r="D1011" s="1">
        <v>0.46</v>
      </c>
      <c r="F1011" s="8" t="s">
        <v>8248</v>
      </c>
      <c r="G1011" s="8" t="str">
        <f t="shared" si="30"/>
        <v>Robustrion [Anti-Scratch] &amp;</v>
      </c>
      <c r="H1011" s="11">
        <v>0.73</v>
      </c>
      <c r="M1011" s="9" t="s">
        <v>8426</v>
      </c>
      <c r="N1011" s="10">
        <v>4.3</v>
      </c>
      <c r="R1011" s="8"/>
      <c r="T1011" t="s">
        <v>13477</v>
      </c>
      <c r="W1011" s="13">
        <v>3599</v>
      </c>
      <c r="X1011" s="10">
        <v>4.0999999999999996</v>
      </c>
      <c r="AG1011" s="10" t="s">
        <v>13142</v>
      </c>
      <c r="AH1011" s="35">
        <v>9455</v>
      </c>
      <c r="AI1011" s="14">
        <v>11828</v>
      </c>
      <c r="AJ1011" s="31">
        <f t="shared" si="31"/>
        <v>111833740</v>
      </c>
      <c r="AO1011" s="12">
        <v>0.62</v>
      </c>
      <c r="AP1011" s="10">
        <v>4.0999999999999996</v>
      </c>
      <c r="BG1011" s="10" t="s">
        <v>13477</v>
      </c>
      <c r="BH1011" s="10">
        <v>4.0999999999999996</v>
      </c>
      <c r="BK1011" s="10" t="s">
        <v>13477</v>
      </c>
      <c r="BL1011" s="12">
        <v>0.62</v>
      </c>
    </row>
    <row r="1012" spans="2:64">
      <c r="B1012" t="s">
        <v>13084</v>
      </c>
      <c r="C1012" t="str">
        <f>LEFT(Table2[[#This Row],[Category]], FIND("|", B1012 &amp; "|") - 1)</f>
        <v>Computer&amp;Accessories</v>
      </c>
      <c r="D1012" s="1">
        <v>0.75</v>
      </c>
      <c r="F1012" s="10" t="s">
        <v>7906</v>
      </c>
      <c r="G1012" s="8" t="str">
        <f t="shared" si="30"/>
        <v>Robustrion Anti-Scratch &amp;</v>
      </c>
      <c r="H1012" s="12">
        <v>0.75</v>
      </c>
      <c r="M1012" s="7" t="s">
        <v>773</v>
      </c>
      <c r="N1012" s="8">
        <v>4.2</v>
      </c>
      <c r="R1012" s="8"/>
      <c r="T1012" t="s">
        <v>13477</v>
      </c>
      <c r="W1012" s="8">
        <v>635</v>
      </c>
      <c r="X1012" s="8">
        <v>4.3</v>
      </c>
      <c r="AG1012" s="8" t="s">
        <v>13142</v>
      </c>
      <c r="AH1012" s="34">
        <v>635</v>
      </c>
      <c r="AI1012" s="15">
        <v>4570</v>
      </c>
      <c r="AJ1012" s="31">
        <f t="shared" si="31"/>
        <v>2901950</v>
      </c>
      <c r="AO1012" s="11">
        <v>0</v>
      </c>
      <c r="AP1012" s="8">
        <v>4.3</v>
      </c>
      <c r="BG1012" s="8" t="s">
        <v>13477</v>
      </c>
      <c r="BH1012" s="8">
        <v>4.3</v>
      </c>
      <c r="BK1012" s="8" t="s">
        <v>13477</v>
      </c>
      <c r="BL1012" s="11">
        <v>0</v>
      </c>
    </row>
    <row r="1013" spans="2:64">
      <c r="B1013" t="s">
        <v>13088</v>
      </c>
      <c r="C1013" t="str">
        <f>LEFT(Table2[[#This Row],[Category]], FIND("|", B1013 &amp; "|") - 1)</f>
        <v>Computer&amp;Accessories</v>
      </c>
      <c r="D1013" s="1">
        <v>0.65</v>
      </c>
      <c r="F1013" s="8" t="s">
        <v>7372</v>
      </c>
      <c r="G1013" s="8" t="str">
        <f t="shared" si="30"/>
        <v>Robustrion Smart Trifold</v>
      </c>
      <c r="H1013" s="11">
        <v>0.78</v>
      </c>
      <c r="M1013" s="9" t="s">
        <v>8438</v>
      </c>
      <c r="N1013" s="10">
        <v>4.2</v>
      </c>
      <c r="R1013" s="8"/>
      <c r="T1013" t="s">
        <v>13477</v>
      </c>
      <c r="W1013" s="10">
        <v>749</v>
      </c>
      <c r="X1013" s="10">
        <v>3.9</v>
      </c>
      <c r="AG1013" s="10" t="s">
        <v>13142</v>
      </c>
      <c r="AH1013" s="35">
        <v>1245</v>
      </c>
      <c r="AI1013" s="14">
        <v>31783</v>
      </c>
      <c r="AJ1013" s="31">
        <f t="shared" si="31"/>
        <v>39569835</v>
      </c>
      <c r="AO1013" s="12">
        <v>0.4</v>
      </c>
      <c r="AP1013" s="10">
        <v>3.9</v>
      </c>
      <c r="BG1013" s="10" t="s">
        <v>13477</v>
      </c>
      <c r="BH1013" s="10">
        <v>3.9</v>
      </c>
      <c r="BK1013" s="10" t="s">
        <v>13477</v>
      </c>
      <c r="BL1013" s="12">
        <v>0.4</v>
      </c>
    </row>
    <row r="1014" spans="2:64">
      <c r="B1014" t="s">
        <v>5032</v>
      </c>
      <c r="C1014" t="str">
        <f>LEFT(Table2[[#This Row],[Category]], FIND("|", B1014 &amp; "|") - 1)</f>
        <v>Electronics</v>
      </c>
      <c r="D1014" s="1">
        <v>0.05</v>
      </c>
      <c r="F1014" s="8" t="s">
        <v>5980</v>
      </c>
      <c r="G1014" s="8" t="str">
        <f t="shared" si="30"/>
        <v>Robustrion Tempered Glass</v>
      </c>
      <c r="H1014" s="11">
        <v>0.73</v>
      </c>
      <c r="M1014" s="7" t="s">
        <v>8448</v>
      </c>
      <c r="N1014" s="8">
        <v>4.4000000000000004</v>
      </c>
      <c r="R1014" s="8"/>
      <c r="T1014" t="s">
        <v>13477</v>
      </c>
      <c r="W1014" s="8">
        <v>600</v>
      </c>
      <c r="X1014" s="8">
        <v>3.8</v>
      </c>
      <c r="AG1014" s="8" t="s">
        <v>13142</v>
      </c>
      <c r="AH1014" s="34">
        <v>640</v>
      </c>
      <c r="AI1014" s="15">
        <v>2593</v>
      </c>
      <c r="AJ1014" s="31">
        <f t="shared" si="31"/>
        <v>1659520</v>
      </c>
      <c r="AO1014" s="11">
        <v>0.06</v>
      </c>
      <c r="AP1014" s="8">
        <v>3.8</v>
      </c>
      <c r="BG1014" s="8" t="s">
        <v>13477</v>
      </c>
      <c r="BH1014" s="8">
        <v>3.8</v>
      </c>
      <c r="BK1014" s="8" t="s">
        <v>13477</v>
      </c>
      <c r="BL1014" s="11">
        <v>0.06</v>
      </c>
    </row>
    <row r="1015" spans="2:64">
      <c r="B1015" t="s">
        <v>13090</v>
      </c>
      <c r="C1015" t="str">
        <f>LEFT(Table2[[#This Row],[Category]], FIND("|", B1015 &amp; "|") - 1)</f>
        <v>Computer&amp;Accessories</v>
      </c>
      <c r="D1015" s="1">
        <v>0.64</v>
      </c>
      <c r="F1015" s="8" t="s">
        <v>9126</v>
      </c>
      <c r="G1015" s="8" t="str">
        <f t="shared" si="30"/>
        <v>Room Heater Warmer</v>
      </c>
      <c r="H1015" s="11">
        <v>0.6</v>
      </c>
      <c r="M1015" s="9" t="s">
        <v>8458</v>
      </c>
      <c r="N1015" s="10">
        <v>3.9</v>
      </c>
      <c r="R1015" s="8"/>
      <c r="T1015" t="s">
        <v>13477</v>
      </c>
      <c r="W1015" s="13">
        <v>2280</v>
      </c>
      <c r="X1015" s="10">
        <v>4.0999999999999996</v>
      </c>
      <c r="AG1015" s="10" t="s">
        <v>13142</v>
      </c>
      <c r="AH1015" s="35">
        <v>3045</v>
      </c>
      <c r="AI1015" s="14">
        <v>4118</v>
      </c>
      <c r="AJ1015" s="31">
        <f t="shared" si="31"/>
        <v>12539310</v>
      </c>
      <c r="AO1015" s="12">
        <v>0.25</v>
      </c>
      <c r="AP1015" s="10">
        <v>4.0999999999999996</v>
      </c>
      <c r="BG1015" s="10" t="s">
        <v>13477</v>
      </c>
      <c r="BH1015" s="10">
        <v>4.0999999999999996</v>
      </c>
      <c r="BK1015" s="10" t="s">
        <v>13477</v>
      </c>
      <c r="BL1015" s="12">
        <v>0.25</v>
      </c>
    </row>
    <row r="1016" spans="2:64">
      <c r="B1016" t="s">
        <v>13139</v>
      </c>
      <c r="C1016" t="str">
        <f>LEFT(Table2[[#This Row],[Category]], FIND("|", B1016 &amp; "|") - 1)</f>
        <v>Computer&amp;Accessories</v>
      </c>
      <c r="D1016" s="1">
        <v>0.38</v>
      </c>
      <c r="F1016" s="8" t="s">
        <v>11492</v>
      </c>
      <c r="G1016" s="8" t="str">
        <f t="shared" si="30"/>
        <v>ROYAL STEP -</v>
      </c>
      <c r="H1016" s="11">
        <v>0.77</v>
      </c>
      <c r="M1016" s="7" t="s">
        <v>8468</v>
      </c>
      <c r="N1016" s="8">
        <v>4</v>
      </c>
      <c r="R1016" s="8"/>
      <c r="T1016" t="s">
        <v>13477</v>
      </c>
      <c r="W1016" s="8">
        <v>749</v>
      </c>
      <c r="X1016" s="8">
        <v>3.9</v>
      </c>
      <c r="AG1016" s="8" t="s">
        <v>13142</v>
      </c>
      <c r="AH1016" s="34">
        <v>1445</v>
      </c>
      <c r="AI1016" s="15">
        <v>63350</v>
      </c>
      <c r="AJ1016" s="31">
        <f t="shared" si="31"/>
        <v>91540750</v>
      </c>
      <c r="AO1016" s="11">
        <v>0.48</v>
      </c>
      <c r="AP1016" s="8">
        <v>3.9</v>
      </c>
      <c r="BG1016" s="8" t="s">
        <v>13477</v>
      </c>
      <c r="BH1016" s="8">
        <v>3.9</v>
      </c>
      <c r="BK1016" s="8" t="s">
        <v>13477</v>
      </c>
      <c r="BL1016" s="11">
        <v>0.48</v>
      </c>
    </row>
    <row r="1017" spans="2:64">
      <c r="B1017" t="s">
        <v>4410</v>
      </c>
      <c r="C1017" t="str">
        <f>LEFT(Table2[[#This Row],[Category]], FIND("|", B1017 &amp; "|") - 1)</f>
        <v>Electronics</v>
      </c>
      <c r="D1017" s="1">
        <v>0.66</v>
      </c>
      <c r="F1017" s="10" t="s">
        <v>10455</v>
      </c>
      <c r="G1017" s="8" t="str">
        <f t="shared" si="30"/>
        <v>ROYAL STEP Portable</v>
      </c>
      <c r="H1017" s="12">
        <v>0.77</v>
      </c>
      <c r="M1017" s="9" t="s">
        <v>8479</v>
      </c>
      <c r="N1017" s="10">
        <v>4.2</v>
      </c>
      <c r="R1017" s="8"/>
      <c r="T1017" t="s">
        <v>13477</v>
      </c>
      <c r="W1017" s="16">
        <v>3249</v>
      </c>
      <c r="X1017" s="8">
        <v>3.9</v>
      </c>
      <c r="AG1017" s="8" t="s">
        <v>13142</v>
      </c>
      <c r="AH1017" s="34">
        <v>6295</v>
      </c>
      <c r="AI1017" s="15">
        <v>43070</v>
      </c>
      <c r="AJ1017" s="31">
        <f t="shared" si="31"/>
        <v>271125650</v>
      </c>
      <c r="AO1017" s="11">
        <v>0.48</v>
      </c>
      <c r="AP1017" s="8">
        <v>3.9</v>
      </c>
      <c r="BG1017" s="10" t="s">
        <v>13477</v>
      </c>
      <c r="BH1017" s="8">
        <v>3.9</v>
      </c>
      <c r="BK1017" s="10" t="s">
        <v>13477</v>
      </c>
      <c r="BL1017" s="11">
        <v>0.48</v>
      </c>
    </row>
    <row r="1018" spans="2:64">
      <c r="B1018" t="s">
        <v>6174</v>
      </c>
      <c r="C1018" t="str">
        <f>LEFT(Table2[[#This Row],[Category]], FIND("|", B1018 &amp; "|") - 1)</f>
        <v>Electronics</v>
      </c>
      <c r="D1018" s="1">
        <v>0.6</v>
      </c>
      <c r="F1018" s="10" t="s">
        <v>7291</v>
      </c>
      <c r="G1018" s="8" t="str">
        <f t="shared" si="30"/>
        <v>RPM Euro Games</v>
      </c>
      <c r="H1018" s="12">
        <v>0.7</v>
      </c>
      <c r="M1018" s="7" t="s">
        <v>8489</v>
      </c>
      <c r="N1018" s="8">
        <v>3.7</v>
      </c>
      <c r="R1018" s="8"/>
      <c r="T1018" t="s">
        <v>13477</v>
      </c>
      <c r="W1018" s="16">
        <v>3249</v>
      </c>
      <c r="X1018" s="8">
        <v>3.8</v>
      </c>
      <c r="AG1018" s="8" t="s">
        <v>13142</v>
      </c>
      <c r="AH1018" s="34">
        <v>6295</v>
      </c>
      <c r="AI1018" s="15">
        <v>14062</v>
      </c>
      <c r="AJ1018" s="31">
        <f t="shared" si="31"/>
        <v>88520290</v>
      </c>
      <c r="AO1018" s="11">
        <v>0.48</v>
      </c>
      <c r="AP1018" s="8">
        <v>3.8</v>
      </c>
      <c r="BG1018" s="8" t="s">
        <v>13477</v>
      </c>
      <c r="BH1018" s="8">
        <v>3.8</v>
      </c>
      <c r="BK1018" s="8" t="s">
        <v>13477</v>
      </c>
      <c r="BL1018" s="11">
        <v>0.48</v>
      </c>
    </row>
    <row r="1019" spans="2:64">
      <c r="B1019" t="s">
        <v>3852</v>
      </c>
      <c r="C1019" t="str">
        <f>LEFT(Table2[[#This Row],[Category]], FIND("|", B1019 &amp; "|") - 1)</f>
        <v>Electronics</v>
      </c>
      <c r="D1019" s="1">
        <v>0.63</v>
      </c>
      <c r="F1019" s="10" t="s">
        <v>7750</v>
      </c>
      <c r="G1019" s="8" t="str">
        <f t="shared" si="30"/>
        <v>RPM Euro Games</v>
      </c>
      <c r="H1019" s="12">
        <v>0.53</v>
      </c>
      <c r="M1019" s="9" t="s">
        <v>4789</v>
      </c>
      <c r="N1019" s="10">
        <v>4.5</v>
      </c>
      <c r="R1019" s="8"/>
      <c r="T1019" t="s">
        <v>13477</v>
      </c>
      <c r="W1019" s="13">
        <v>3180</v>
      </c>
      <c r="X1019" s="10">
        <v>4.2</v>
      </c>
      <c r="AG1019" s="10" t="s">
        <v>13142</v>
      </c>
      <c r="AH1019" s="35">
        <v>5295</v>
      </c>
      <c r="AI1019" s="14">
        <v>6919</v>
      </c>
      <c r="AJ1019" s="31">
        <f t="shared" si="31"/>
        <v>36636105</v>
      </c>
      <c r="AO1019" s="12">
        <v>0.4</v>
      </c>
      <c r="AP1019" s="10">
        <v>4.2</v>
      </c>
      <c r="BG1019" s="10" t="s">
        <v>13477</v>
      </c>
      <c r="BH1019" s="10">
        <v>4.2</v>
      </c>
      <c r="BK1019" s="10" t="s">
        <v>13477</v>
      </c>
      <c r="BL1019" s="12">
        <v>0.4</v>
      </c>
    </row>
    <row r="1020" spans="2:64">
      <c r="B1020" t="s">
        <v>13084</v>
      </c>
      <c r="C1020" t="str">
        <f>LEFT(Table2[[#This Row],[Category]], FIND("|", B1020 &amp; "|") - 1)</f>
        <v>Computer&amp;Accessories</v>
      </c>
      <c r="D1020" s="1">
        <v>0.8</v>
      </c>
      <c r="F1020" s="10" t="s">
        <v>5682</v>
      </c>
      <c r="G1020" s="8" t="str">
        <f t="shared" si="30"/>
        <v>rts [2 Pack]</v>
      </c>
      <c r="H1020" s="12">
        <v>0.94</v>
      </c>
      <c r="M1020" s="7" t="s">
        <v>798</v>
      </c>
      <c r="N1020" s="8">
        <v>4.5</v>
      </c>
      <c r="R1020" s="8"/>
      <c r="T1020" t="s">
        <v>13477</v>
      </c>
      <c r="W1020" s="16">
        <v>2698</v>
      </c>
      <c r="X1020" s="8">
        <v>4</v>
      </c>
      <c r="AG1020" s="8" t="s">
        <v>13142</v>
      </c>
      <c r="AH1020" s="34">
        <v>3945</v>
      </c>
      <c r="AI1020" s="15">
        <v>15034</v>
      </c>
      <c r="AJ1020" s="31">
        <f t="shared" si="31"/>
        <v>59309130</v>
      </c>
      <c r="AO1020" s="11">
        <v>0.32</v>
      </c>
      <c r="AP1020" s="8">
        <v>4</v>
      </c>
      <c r="BG1020" s="8" t="s">
        <v>13477</v>
      </c>
      <c r="BH1020" s="8">
        <v>4</v>
      </c>
      <c r="BK1020" s="8" t="s">
        <v>13477</v>
      </c>
      <c r="BL1020" s="11">
        <v>0.32</v>
      </c>
    </row>
    <row r="1021" spans="2:64">
      <c r="B1021" t="s">
        <v>13084</v>
      </c>
      <c r="C1021" t="str">
        <f>LEFT(Table2[[#This Row],[Category]], FIND("|", B1021 &amp; "|") - 1)</f>
        <v>Computer&amp;Accessories</v>
      </c>
      <c r="D1021" s="1">
        <v>0.66</v>
      </c>
      <c r="F1021" s="10" t="s">
        <v>2000</v>
      </c>
      <c r="G1021" s="8" t="str">
        <f t="shared" si="30"/>
        <v>Rts‚Ñ¢ High Speed</v>
      </c>
      <c r="H1021" s="12">
        <v>0.88</v>
      </c>
      <c r="M1021" s="9" t="s">
        <v>813</v>
      </c>
      <c r="N1021" s="10">
        <v>3.6</v>
      </c>
      <c r="R1021" s="8"/>
      <c r="T1021" t="s">
        <v>13477</v>
      </c>
      <c r="W1021" s="13">
        <v>2148</v>
      </c>
      <c r="X1021" s="10">
        <v>4.0999999999999996</v>
      </c>
      <c r="AG1021" s="10" t="s">
        <v>13142</v>
      </c>
      <c r="AH1021" s="35">
        <v>3645</v>
      </c>
      <c r="AI1021" s="14">
        <v>31388</v>
      </c>
      <c r="AJ1021" s="31">
        <f t="shared" si="31"/>
        <v>114409260</v>
      </c>
      <c r="AO1021" s="12">
        <v>0.41</v>
      </c>
      <c r="AP1021" s="10">
        <v>4.0999999999999996</v>
      </c>
      <c r="BG1021" s="10" t="s">
        <v>13477</v>
      </c>
      <c r="BH1021" s="10">
        <v>4.0999999999999996</v>
      </c>
      <c r="BK1021" s="10" t="s">
        <v>13477</v>
      </c>
      <c r="BL1021" s="12">
        <v>0.41</v>
      </c>
    </row>
    <row r="1022" spans="2:64">
      <c r="B1022" t="s">
        <v>13107</v>
      </c>
      <c r="C1022" t="str">
        <f>LEFT(Table2[[#This Row],[Category]], FIND("|", B1022 &amp; "|") - 1)</f>
        <v>Computer&amp;Accessories</v>
      </c>
      <c r="D1022" s="1">
        <v>0.7</v>
      </c>
      <c r="F1022" s="8" t="s">
        <v>9760</v>
      </c>
      <c r="G1022" s="8" t="str">
        <f t="shared" si="30"/>
        <v>SAIELLIN Electric Lint</v>
      </c>
      <c r="H1022" s="11">
        <v>0.55000000000000004</v>
      </c>
      <c r="M1022" s="7" t="s">
        <v>8504</v>
      </c>
      <c r="N1022" s="8">
        <v>4.3</v>
      </c>
      <c r="R1022" s="8"/>
      <c r="T1022" t="s">
        <v>13477</v>
      </c>
      <c r="W1022" s="16">
        <v>1043</v>
      </c>
      <c r="X1022" s="8">
        <v>3.8</v>
      </c>
      <c r="AG1022" s="8" t="s">
        <v>13142</v>
      </c>
      <c r="AH1022" s="34">
        <v>1345</v>
      </c>
      <c r="AI1022" s="15">
        <v>15592</v>
      </c>
      <c r="AJ1022" s="31">
        <f t="shared" si="31"/>
        <v>20971240</v>
      </c>
      <c r="AO1022" s="11">
        <v>0.22</v>
      </c>
      <c r="AP1022" s="8">
        <v>3.8</v>
      </c>
      <c r="BG1022" s="8" t="s">
        <v>13477</v>
      </c>
      <c r="BH1022" s="8">
        <v>3.8</v>
      </c>
      <c r="BK1022" s="8" t="s">
        <v>13477</v>
      </c>
      <c r="BL1022" s="11">
        <v>0.22</v>
      </c>
    </row>
    <row r="1023" spans="2:64">
      <c r="B1023" t="s">
        <v>6174</v>
      </c>
      <c r="C1023" t="str">
        <f>LEFT(Table2[[#This Row],[Category]], FIND("|", B1023 &amp; "|") - 1)</f>
        <v>Electronics</v>
      </c>
      <c r="D1023" s="1">
        <v>0.5</v>
      </c>
      <c r="F1023" s="8" t="s">
        <v>11752</v>
      </c>
      <c r="G1023" s="8" t="str">
        <f t="shared" si="30"/>
        <v>SaiEllin Room Heater</v>
      </c>
      <c r="H1023" s="11">
        <v>0.51</v>
      </c>
      <c r="M1023" s="9" t="s">
        <v>8514</v>
      </c>
      <c r="N1023" s="10">
        <v>4.0999999999999996</v>
      </c>
      <c r="R1023" s="8"/>
      <c r="T1023" t="s">
        <v>13477</v>
      </c>
      <c r="W1023" s="16">
        <v>2719</v>
      </c>
      <c r="X1023" s="8">
        <v>3.7</v>
      </c>
      <c r="AG1023" s="8" t="s">
        <v>13142</v>
      </c>
      <c r="AH1023" s="34">
        <v>3945</v>
      </c>
      <c r="AI1023" s="15">
        <v>13406</v>
      </c>
      <c r="AJ1023" s="31">
        <f t="shared" si="31"/>
        <v>52886670</v>
      </c>
      <c r="AO1023" s="11">
        <v>0.31</v>
      </c>
      <c r="AP1023" s="8">
        <v>3.7</v>
      </c>
      <c r="BG1023" s="10" t="s">
        <v>13477</v>
      </c>
      <c r="BH1023" s="8">
        <v>3.7</v>
      </c>
      <c r="BK1023" s="10" t="s">
        <v>13477</v>
      </c>
      <c r="BL1023" s="11">
        <v>0.31</v>
      </c>
    </row>
    <row r="1024" spans="2:64">
      <c r="B1024" t="s">
        <v>8526</v>
      </c>
      <c r="C1024" t="str">
        <f>LEFT(Table2[[#This Row],[Category]], FIND("|", B1024 &amp; "|") - 1)</f>
        <v>Home&amp;Kitchen</v>
      </c>
      <c r="D1024" s="1">
        <v>0.48</v>
      </c>
      <c r="F1024" s="8" t="s">
        <v>1177</v>
      </c>
      <c r="G1024" s="8" t="str">
        <f t="shared" si="30"/>
        <v>Saifsmart Outlet Wall</v>
      </c>
      <c r="H1024" s="11">
        <v>0.73</v>
      </c>
      <c r="M1024" s="7" t="s">
        <v>8524</v>
      </c>
      <c r="N1024" s="8">
        <v>3.9</v>
      </c>
      <c r="R1024" s="8"/>
      <c r="T1024" t="s">
        <v>13478</v>
      </c>
      <c r="W1024" s="16">
        <v>1199</v>
      </c>
      <c r="X1024" s="8">
        <v>4.2</v>
      </c>
      <c r="AG1024" s="8" t="s">
        <v>13142</v>
      </c>
      <c r="AH1024" s="34">
        <v>1795</v>
      </c>
      <c r="AI1024" s="15">
        <v>5967</v>
      </c>
      <c r="AJ1024" s="31">
        <f t="shared" si="31"/>
        <v>10710765</v>
      </c>
      <c r="AO1024" s="11">
        <v>0.33</v>
      </c>
      <c r="AP1024" s="8">
        <v>4.2</v>
      </c>
      <c r="BG1024" s="8" t="s">
        <v>13477</v>
      </c>
      <c r="BH1024" s="8">
        <v>4.2</v>
      </c>
      <c r="BK1024" s="8" t="s">
        <v>13477</v>
      </c>
      <c r="BL1024" s="11">
        <v>0.33</v>
      </c>
    </row>
    <row r="1025" spans="2:64">
      <c r="B1025" t="s">
        <v>8537</v>
      </c>
      <c r="C1025" t="str">
        <f>LEFT(Table2[[#This Row],[Category]], FIND("|", B1025 &amp; "|") - 1)</f>
        <v>Home&amp;Kitchen</v>
      </c>
      <c r="D1025" s="1">
        <v>0.28999999999999998</v>
      </c>
      <c r="F1025" s="10" t="s">
        <v>12045</v>
      </c>
      <c r="G1025" s="8" t="str">
        <f t="shared" si="30"/>
        <v>Saiyam Stainless Steel</v>
      </c>
      <c r="H1025" s="12">
        <v>0.54</v>
      </c>
      <c r="M1025" s="9" t="s">
        <v>8535</v>
      </c>
      <c r="N1025" s="10">
        <v>3.6</v>
      </c>
      <c r="R1025" s="8"/>
      <c r="T1025" t="s">
        <v>13478</v>
      </c>
      <c r="W1025" s="13">
        <v>3710</v>
      </c>
      <c r="X1025" s="10">
        <v>3.7</v>
      </c>
      <c r="AG1025" s="10" t="s">
        <v>13142</v>
      </c>
      <c r="AH1025" s="35">
        <v>4330</v>
      </c>
      <c r="AI1025" s="14">
        <v>1662</v>
      </c>
      <c r="AJ1025" s="31">
        <f t="shared" si="31"/>
        <v>7196460</v>
      </c>
      <c r="AO1025" s="12">
        <v>0.14000000000000001</v>
      </c>
      <c r="AP1025" s="10">
        <v>3.7</v>
      </c>
      <c r="BG1025" s="10" t="s">
        <v>13478</v>
      </c>
      <c r="BH1025" s="10">
        <v>3.7</v>
      </c>
      <c r="BK1025" s="10" t="s">
        <v>13478</v>
      </c>
      <c r="BL1025" s="12">
        <v>0.14000000000000001</v>
      </c>
    </row>
    <row r="1026" spans="2:64">
      <c r="B1026" t="s">
        <v>8548</v>
      </c>
      <c r="C1026" t="str">
        <f>LEFT(Table2[[#This Row],[Category]], FIND("|", B1026 &amp; "|") - 1)</f>
        <v>Home&amp;Kitchen</v>
      </c>
      <c r="D1026" s="1">
        <v>0.4</v>
      </c>
      <c r="F1026" s="10" t="s">
        <v>11923</v>
      </c>
      <c r="G1026" s="8" t="str">
        <f t="shared" ref="G1026:G1089" si="32">LEFT(F1026,FIND(" ",F1026,FIND(" ",F1026,FIND(" ",F1026)+1)+1)-1)</f>
        <v>SaleOn Instant Coal</v>
      </c>
      <c r="H1026" s="12">
        <v>0.54</v>
      </c>
      <c r="M1026" s="7" t="s">
        <v>8546</v>
      </c>
      <c r="N1026" s="8">
        <v>4</v>
      </c>
      <c r="R1026" s="8"/>
      <c r="T1026" t="s">
        <v>13478</v>
      </c>
      <c r="W1026" s="16">
        <v>1299</v>
      </c>
      <c r="X1026" s="8">
        <v>4.2</v>
      </c>
      <c r="AG1026" s="8" t="s">
        <v>13142</v>
      </c>
      <c r="AH1026" s="34">
        <v>1299</v>
      </c>
      <c r="AI1026" s="15">
        <v>40106</v>
      </c>
      <c r="AJ1026" s="31">
        <f t="shared" si="31"/>
        <v>52097694</v>
      </c>
      <c r="AO1026" s="11">
        <v>0</v>
      </c>
      <c r="AP1026" s="8">
        <v>4.2</v>
      </c>
      <c r="BG1026" s="8" t="s">
        <v>13478</v>
      </c>
      <c r="BH1026" s="8">
        <v>4.2</v>
      </c>
      <c r="BK1026" s="8" t="s">
        <v>13478</v>
      </c>
      <c r="BL1026" s="11">
        <v>0</v>
      </c>
    </row>
    <row r="1027" spans="2:64">
      <c r="B1027" t="s">
        <v>8559</v>
      </c>
      <c r="C1027" t="str">
        <f>LEFT(Table2[[#This Row],[Category]], FIND("|", B1027 &amp; "|") - 1)</f>
        <v>Home&amp;Kitchen</v>
      </c>
      <c r="D1027" s="1">
        <v>0.54</v>
      </c>
      <c r="F1027" s="10" t="s">
        <v>7739</v>
      </c>
      <c r="G1027" s="8" t="str">
        <f t="shared" si="32"/>
        <v>SaleOn‚Ñ¢ Portable Storage</v>
      </c>
      <c r="H1027" s="12">
        <v>0.56000000000000005</v>
      </c>
      <c r="M1027" s="9" t="s">
        <v>8557</v>
      </c>
      <c r="N1027" s="10">
        <v>4.0999999999999996</v>
      </c>
      <c r="R1027" s="8"/>
      <c r="T1027" t="s">
        <v>13478</v>
      </c>
      <c r="W1027" s="8">
        <v>355</v>
      </c>
      <c r="X1027" s="8">
        <v>4.0999999999999996</v>
      </c>
      <c r="AG1027" s="8" t="s">
        <v>13142</v>
      </c>
      <c r="AH1027" s="34">
        <v>899</v>
      </c>
      <c r="AI1027" s="15">
        <v>1051</v>
      </c>
      <c r="AJ1027" s="31">
        <f t="shared" ref="AJ1027:AJ1090" si="33">PRODUCT(AH1027,AI1027)</f>
        <v>944849</v>
      </c>
      <c r="AO1027" s="11">
        <v>0.61</v>
      </c>
      <c r="AP1027" s="8">
        <v>4.0999999999999996</v>
      </c>
      <c r="BG1027" s="10" t="s">
        <v>13478</v>
      </c>
      <c r="BH1027" s="8">
        <v>4.0999999999999996</v>
      </c>
      <c r="BK1027" s="10" t="s">
        <v>13478</v>
      </c>
      <c r="BL1027" s="11">
        <v>0.61</v>
      </c>
    </row>
    <row r="1028" spans="2:64">
      <c r="B1028" t="s">
        <v>8570</v>
      </c>
      <c r="C1028" t="str">
        <f>LEFT(Table2[[#This Row],[Category]], FIND("|", B1028 &amp; "|") - 1)</f>
        <v>Home&amp;Kitchen</v>
      </c>
      <c r="D1028" s="1">
        <v>0.9</v>
      </c>
      <c r="F1028" s="10" t="s">
        <v>562</v>
      </c>
      <c r="G1028" s="8" t="str">
        <f t="shared" si="32"/>
        <v>Samsung 108 cm</v>
      </c>
      <c r="H1028" s="12">
        <v>0.31</v>
      </c>
      <c r="M1028" s="7" t="s">
        <v>8568</v>
      </c>
      <c r="N1028" s="8">
        <v>3.7</v>
      </c>
      <c r="R1028" s="8"/>
      <c r="T1028" t="s">
        <v>13478</v>
      </c>
      <c r="W1028" s="8">
        <v>320</v>
      </c>
      <c r="X1028" s="8">
        <v>4.2</v>
      </c>
      <c r="AG1028" s="8" t="s">
        <v>13142</v>
      </c>
      <c r="AH1028" s="34">
        <v>799</v>
      </c>
      <c r="AI1028" s="15">
        <v>3846</v>
      </c>
      <c r="AJ1028" s="31">
        <f t="shared" si="33"/>
        <v>3072954</v>
      </c>
      <c r="AO1028" s="11">
        <v>0.6</v>
      </c>
      <c r="AP1028" s="8">
        <v>4.2</v>
      </c>
      <c r="BG1028" s="8" t="s">
        <v>13478</v>
      </c>
      <c r="BH1028" s="8">
        <v>4.2</v>
      </c>
      <c r="BK1028" s="8" t="s">
        <v>13478</v>
      </c>
      <c r="BL1028" s="11">
        <v>0.6</v>
      </c>
    </row>
    <row r="1029" spans="2:64">
      <c r="B1029" t="s">
        <v>8570</v>
      </c>
      <c r="C1029" t="str">
        <f>LEFT(Table2[[#This Row],[Category]], FIND("|", B1029 &amp; "|") - 1)</f>
        <v>Home&amp;Kitchen</v>
      </c>
      <c r="D1029" s="1">
        <v>0.41</v>
      </c>
      <c r="F1029" s="10" t="s">
        <v>794</v>
      </c>
      <c r="G1029" s="8" t="str">
        <f t="shared" si="32"/>
        <v>Samsung 108 cm</v>
      </c>
      <c r="H1029" s="12">
        <v>0.41</v>
      </c>
      <c r="M1029" s="9" t="s">
        <v>8579</v>
      </c>
      <c r="N1029" s="10">
        <v>3.9</v>
      </c>
      <c r="R1029" s="8"/>
      <c r="T1029" t="s">
        <v>13348</v>
      </c>
      <c r="W1029" s="10">
        <v>351</v>
      </c>
      <c r="X1029" s="10">
        <v>4</v>
      </c>
      <c r="AG1029" s="10" t="s">
        <v>13142</v>
      </c>
      <c r="AH1029" s="35">
        <v>999</v>
      </c>
      <c r="AI1029" s="14">
        <v>5380</v>
      </c>
      <c r="AJ1029" s="31">
        <f t="shared" si="33"/>
        <v>5374620</v>
      </c>
      <c r="AO1029" s="12">
        <v>0.65</v>
      </c>
      <c r="AP1029" s="10">
        <v>4</v>
      </c>
      <c r="BG1029" s="10" t="s">
        <v>13478</v>
      </c>
      <c r="BH1029" s="10">
        <v>4</v>
      </c>
      <c r="BK1029" s="10" t="s">
        <v>13478</v>
      </c>
      <c r="BL1029" s="12">
        <v>0.65</v>
      </c>
    </row>
    <row r="1030" spans="2:64">
      <c r="B1030" t="s">
        <v>8591</v>
      </c>
      <c r="C1030" t="str">
        <f>LEFT(Table2[[#This Row],[Category]], FIND("|", B1030 &amp; "|") - 1)</f>
        <v>Home&amp;Kitchen</v>
      </c>
      <c r="D1030" s="1">
        <v>0.6</v>
      </c>
      <c r="F1030" s="8" t="s">
        <v>1676</v>
      </c>
      <c r="G1030" s="8" t="str">
        <f t="shared" si="32"/>
        <v>Samsung 138 cm</v>
      </c>
      <c r="H1030" s="11">
        <v>0.32</v>
      </c>
      <c r="M1030" s="7" t="s">
        <v>8589</v>
      </c>
      <c r="N1030" s="8">
        <v>4.0999999999999996</v>
      </c>
      <c r="R1030" s="8"/>
      <c r="T1030" t="s">
        <v>13349</v>
      </c>
      <c r="W1030" s="8">
        <v>351</v>
      </c>
      <c r="X1030" s="8">
        <v>3.7</v>
      </c>
      <c r="AG1030" s="8" t="s">
        <v>13142</v>
      </c>
      <c r="AH1030" s="34">
        <v>1099</v>
      </c>
      <c r="AI1030" s="15">
        <v>1470</v>
      </c>
      <c r="AJ1030" s="31">
        <f t="shared" si="33"/>
        <v>1615530</v>
      </c>
      <c r="AO1030" s="11">
        <v>0.68</v>
      </c>
      <c r="AP1030" s="8">
        <v>3.7</v>
      </c>
      <c r="BG1030" s="8" t="s">
        <v>13348</v>
      </c>
      <c r="BH1030" s="8">
        <v>3.7</v>
      </c>
      <c r="BK1030" s="8" t="s">
        <v>13348</v>
      </c>
      <c r="BL1030" s="11">
        <v>0.68</v>
      </c>
    </row>
    <row r="1031" spans="2:64">
      <c r="B1031" t="s">
        <v>8526</v>
      </c>
      <c r="C1031" t="str">
        <f>LEFT(Table2[[#This Row],[Category]], FIND("|", B1031 &amp; "|") - 1)</f>
        <v>Home&amp;Kitchen</v>
      </c>
      <c r="D1031" s="1">
        <v>0.4</v>
      </c>
      <c r="F1031" s="8" t="s">
        <v>2413</v>
      </c>
      <c r="G1031" s="8" t="str">
        <f t="shared" si="32"/>
        <v>Samsung 138 cm</v>
      </c>
      <c r="H1031" s="11">
        <v>0.34</v>
      </c>
      <c r="M1031" s="9" t="s">
        <v>8600</v>
      </c>
      <c r="N1031" s="10">
        <v>3.9</v>
      </c>
      <c r="R1031" s="8"/>
      <c r="T1031" t="s">
        <v>13350</v>
      </c>
      <c r="W1031" s="10">
        <v>390</v>
      </c>
      <c r="X1031" s="10">
        <v>3.8</v>
      </c>
      <c r="AG1031" s="10" t="s">
        <v>13142</v>
      </c>
      <c r="AH1031" s="35">
        <v>799</v>
      </c>
      <c r="AI1031" s="14">
        <v>287</v>
      </c>
      <c r="AJ1031" s="31">
        <f t="shared" si="33"/>
        <v>229313</v>
      </c>
      <c r="AO1031" s="12">
        <v>0.51</v>
      </c>
      <c r="AP1031" s="10">
        <v>3.8</v>
      </c>
      <c r="BG1031" s="10" t="s">
        <v>13349</v>
      </c>
      <c r="BH1031" s="10">
        <v>3.8</v>
      </c>
      <c r="BK1031" s="10" t="s">
        <v>13349</v>
      </c>
      <c r="BL1031" s="12">
        <v>0.51</v>
      </c>
    </row>
    <row r="1032" spans="2:64">
      <c r="B1032" t="s">
        <v>8537</v>
      </c>
      <c r="C1032" t="str">
        <f>LEFT(Table2[[#This Row],[Category]], FIND("|", B1032 &amp; "|") - 1)</f>
        <v>Home&amp;Kitchen</v>
      </c>
      <c r="D1032" s="1">
        <v>0.1</v>
      </c>
      <c r="F1032" s="8" t="s">
        <v>7698</v>
      </c>
      <c r="G1032" s="8" t="str">
        <f t="shared" si="32"/>
        <v>Samsung 24-inch(60.46cm) FHD</v>
      </c>
      <c r="H1032" s="11">
        <v>0.47</v>
      </c>
      <c r="M1032" s="7" t="s">
        <v>8610</v>
      </c>
      <c r="N1032" s="8">
        <v>3.9</v>
      </c>
      <c r="R1032" s="8"/>
      <c r="T1032" t="s">
        <v>13351</v>
      </c>
      <c r="W1032" s="8">
        <v>249</v>
      </c>
      <c r="X1032" s="8">
        <v>3.3</v>
      </c>
      <c r="AG1032" s="8" t="s">
        <v>13142</v>
      </c>
      <c r="AH1032" s="34">
        <v>499</v>
      </c>
      <c r="AI1032" s="15">
        <v>8427</v>
      </c>
      <c r="AJ1032" s="31">
        <f t="shared" si="33"/>
        <v>4205073</v>
      </c>
      <c r="AO1032" s="11">
        <v>0.5</v>
      </c>
      <c r="AP1032" s="8">
        <v>3.3</v>
      </c>
      <c r="BG1032" s="8" t="s">
        <v>13350</v>
      </c>
      <c r="BH1032" s="8">
        <v>3.3</v>
      </c>
      <c r="BK1032" s="8" t="s">
        <v>13350</v>
      </c>
      <c r="BL1032" s="11">
        <v>0.5</v>
      </c>
    </row>
    <row r="1033" spans="2:64">
      <c r="B1033" t="s">
        <v>8526</v>
      </c>
      <c r="C1033" t="str">
        <f>LEFT(Table2[[#This Row],[Category]], FIND("|", B1033 &amp; "|") - 1)</f>
        <v>Home&amp;Kitchen</v>
      </c>
      <c r="D1033" s="1">
        <v>0.48</v>
      </c>
      <c r="F1033" s="8" t="s">
        <v>3146</v>
      </c>
      <c r="G1033" s="8" t="str">
        <f t="shared" si="32"/>
        <v>Samsung 25W USB</v>
      </c>
      <c r="H1033" s="11">
        <v>0.28000000000000003</v>
      </c>
      <c r="M1033" s="9" t="s">
        <v>8620</v>
      </c>
      <c r="N1033" s="10">
        <v>3.9</v>
      </c>
      <c r="R1033" s="8"/>
      <c r="T1033" t="s">
        <v>13352</v>
      </c>
      <c r="W1033" s="8">
        <v>549</v>
      </c>
      <c r="X1033" s="8">
        <v>4.3</v>
      </c>
      <c r="AG1033" s="8" t="s">
        <v>13084</v>
      </c>
      <c r="AH1033" s="34">
        <v>1499</v>
      </c>
      <c r="AI1033" s="15">
        <v>11006</v>
      </c>
      <c r="AJ1033" s="31">
        <f t="shared" si="33"/>
        <v>16497994</v>
      </c>
      <c r="AO1033" s="11">
        <v>0.63</v>
      </c>
      <c r="AP1033" s="8">
        <v>4.3</v>
      </c>
      <c r="BG1033" s="10" t="s">
        <v>13351</v>
      </c>
      <c r="BH1033" s="8">
        <v>4.3</v>
      </c>
      <c r="BK1033" s="10" t="s">
        <v>13351</v>
      </c>
      <c r="BL1033" s="11">
        <v>0.63</v>
      </c>
    </row>
    <row r="1034" spans="2:64">
      <c r="B1034" t="s">
        <v>8632</v>
      </c>
      <c r="C1034" t="str">
        <f>LEFT(Table2[[#This Row],[Category]], FIND("|", B1034 &amp; "|") - 1)</f>
        <v>Home&amp;Kitchen</v>
      </c>
      <c r="D1034" s="1">
        <v>0.47</v>
      </c>
      <c r="F1034" s="8" t="s">
        <v>209</v>
      </c>
      <c r="G1034" s="8" t="str">
        <f t="shared" si="32"/>
        <v>Samsung 80 cm</v>
      </c>
      <c r="H1034" s="11">
        <v>0.41</v>
      </c>
      <c r="M1034" s="7" t="s">
        <v>8630</v>
      </c>
      <c r="N1034" s="8">
        <v>3.8</v>
      </c>
      <c r="R1034" s="8"/>
      <c r="T1034" t="s">
        <v>13353</v>
      </c>
      <c r="W1034" s="16">
        <v>1850</v>
      </c>
      <c r="X1034" s="8">
        <v>4</v>
      </c>
      <c r="AG1034" s="8" t="s">
        <v>13083</v>
      </c>
      <c r="AH1034" s="34">
        <v>4500</v>
      </c>
      <c r="AI1034" s="15">
        <v>184</v>
      </c>
      <c r="AJ1034" s="31">
        <f t="shared" si="33"/>
        <v>828000</v>
      </c>
      <c r="AO1034" s="11">
        <v>0.59</v>
      </c>
      <c r="AP1034" s="8">
        <v>4</v>
      </c>
      <c r="BG1034" s="8" t="s">
        <v>13352</v>
      </c>
      <c r="BH1034" s="8">
        <v>4</v>
      </c>
      <c r="BK1034" s="8" t="s">
        <v>13352</v>
      </c>
      <c r="BL1034" s="11">
        <v>0.59</v>
      </c>
    </row>
    <row r="1035" spans="2:64">
      <c r="B1035" t="s">
        <v>8526</v>
      </c>
      <c r="C1035" t="str">
        <f>LEFT(Table2[[#This Row],[Category]], FIND("|", B1035 &amp; "|") - 1)</f>
        <v>Home&amp;Kitchen</v>
      </c>
      <c r="D1035" s="1">
        <v>0.22</v>
      </c>
      <c r="F1035" s="8" t="s">
        <v>1353</v>
      </c>
      <c r="G1035" s="8" t="str">
        <f t="shared" si="32"/>
        <v>Samsung 80 cm</v>
      </c>
      <c r="H1035" s="11">
        <v>0.26</v>
      </c>
      <c r="M1035" s="9" t="s">
        <v>8641</v>
      </c>
      <c r="N1035" s="10">
        <v>3.8</v>
      </c>
      <c r="R1035" s="8"/>
      <c r="T1035" t="s">
        <v>13479</v>
      </c>
      <c r="W1035" s="10">
        <v>265</v>
      </c>
      <c r="X1035" s="10">
        <v>3.7</v>
      </c>
      <c r="AG1035" s="10" t="s">
        <v>13083</v>
      </c>
      <c r="AH1035" s="35">
        <v>999</v>
      </c>
      <c r="AI1035" s="14">
        <v>465</v>
      </c>
      <c r="AJ1035" s="31">
        <f t="shared" si="33"/>
        <v>464535</v>
      </c>
      <c r="AO1035" s="12">
        <v>0.73</v>
      </c>
      <c r="AP1035" s="10">
        <v>3.7</v>
      </c>
      <c r="BG1035" s="10" t="s">
        <v>13353</v>
      </c>
      <c r="BH1035" s="10">
        <v>3.7</v>
      </c>
      <c r="BK1035" s="10" t="s">
        <v>13353</v>
      </c>
      <c r="BL1035" s="12">
        <v>0.73</v>
      </c>
    </row>
    <row r="1036" spans="2:64">
      <c r="B1036" t="s">
        <v>8559</v>
      </c>
      <c r="C1036" t="str">
        <f>LEFT(Table2[[#This Row],[Category]], FIND("|", B1036 &amp; "|") - 1)</f>
        <v>Home&amp;Kitchen</v>
      </c>
      <c r="D1036" s="1">
        <v>0.5</v>
      </c>
      <c r="F1036" s="8" t="s">
        <v>3898</v>
      </c>
      <c r="G1036" s="8" t="str">
        <f t="shared" si="32"/>
        <v>Samsung Ehs64 Ehs64Avfwecinu</v>
      </c>
      <c r="H1036" s="11">
        <v>0</v>
      </c>
      <c r="M1036" s="7" t="s">
        <v>8651</v>
      </c>
      <c r="N1036" s="8">
        <v>4.0999999999999996</v>
      </c>
      <c r="R1036" s="8"/>
      <c r="T1036" t="s">
        <v>13479</v>
      </c>
      <c r="W1036" s="16">
        <v>5395</v>
      </c>
      <c r="X1036" s="8">
        <v>4.4000000000000004</v>
      </c>
      <c r="AG1036" s="8" t="s">
        <v>13142</v>
      </c>
      <c r="AH1036" s="34">
        <v>19990</v>
      </c>
      <c r="AI1036" s="15">
        <v>535</v>
      </c>
      <c r="AJ1036" s="31">
        <f t="shared" si="33"/>
        <v>10694650</v>
      </c>
      <c r="AO1036" s="11">
        <v>0.73</v>
      </c>
      <c r="AP1036" s="8">
        <v>4.4000000000000004</v>
      </c>
      <c r="BG1036" s="8" t="s">
        <v>13479</v>
      </c>
      <c r="BH1036" s="8">
        <v>4.4000000000000004</v>
      </c>
      <c r="BK1036" s="8" t="s">
        <v>13479</v>
      </c>
      <c r="BL1036" s="11">
        <v>0.73</v>
      </c>
    </row>
    <row r="1037" spans="2:64">
      <c r="B1037" t="s">
        <v>8548</v>
      </c>
      <c r="C1037" t="str">
        <f>LEFT(Table2[[#This Row],[Category]], FIND("|", B1037 &amp; "|") - 1)</f>
        <v>Home&amp;Kitchen</v>
      </c>
      <c r="D1037" s="1">
        <v>0.11</v>
      </c>
      <c r="F1037" s="10" t="s">
        <v>3427</v>
      </c>
      <c r="G1037" s="8" t="str">
        <f t="shared" si="32"/>
        <v>Samsung EVO Plus</v>
      </c>
      <c r="H1037" s="12">
        <v>0.71</v>
      </c>
      <c r="M1037" s="9" t="s">
        <v>8661</v>
      </c>
      <c r="N1037" s="10">
        <v>4.0999999999999996</v>
      </c>
      <c r="R1037" s="8"/>
      <c r="T1037" t="s">
        <v>13479</v>
      </c>
      <c r="W1037" s="10">
        <v>199</v>
      </c>
      <c r="X1037" s="10">
        <v>3.8</v>
      </c>
      <c r="AG1037" s="10" t="s">
        <v>13083</v>
      </c>
      <c r="AH1037" s="35">
        <v>499</v>
      </c>
      <c r="AI1037" s="14">
        <v>538</v>
      </c>
      <c r="AJ1037" s="31">
        <f t="shared" si="33"/>
        <v>268462</v>
      </c>
      <c r="AO1037" s="12">
        <v>0.6</v>
      </c>
      <c r="AP1037" s="10">
        <v>3.8</v>
      </c>
      <c r="BG1037" s="10" t="s">
        <v>13479</v>
      </c>
      <c r="BH1037" s="10">
        <v>3.8</v>
      </c>
      <c r="BK1037" s="10" t="s">
        <v>13479</v>
      </c>
      <c r="BL1037" s="12">
        <v>0.6</v>
      </c>
    </row>
    <row r="1038" spans="2:64">
      <c r="B1038" t="s">
        <v>8673</v>
      </c>
      <c r="C1038" t="str">
        <f>LEFT(Table2[[#This Row],[Category]], FIND("|", B1038 &amp; "|") - 1)</f>
        <v>Home&amp;Kitchen</v>
      </c>
      <c r="D1038" s="1">
        <v>0.5</v>
      </c>
      <c r="F1038" s="8" t="s">
        <v>3574</v>
      </c>
      <c r="G1038" s="8" t="str">
        <f t="shared" si="32"/>
        <v>Samsung EVO Plus</v>
      </c>
      <c r="H1038" s="11">
        <v>0.68</v>
      </c>
      <c r="M1038" s="7" t="s">
        <v>8671</v>
      </c>
      <c r="N1038" s="8">
        <v>3.3</v>
      </c>
      <c r="R1038" s="8"/>
      <c r="T1038" t="s">
        <v>13479</v>
      </c>
      <c r="W1038" s="8">
        <v>299</v>
      </c>
      <c r="X1038" s="8">
        <v>3.6</v>
      </c>
      <c r="AG1038" s="8" t="s">
        <v>13083</v>
      </c>
      <c r="AH1038" s="34">
        <v>1900</v>
      </c>
      <c r="AI1038" s="15">
        <v>18202</v>
      </c>
      <c r="AJ1038" s="31">
        <f t="shared" si="33"/>
        <v>34583800</v>
      </c>
      <c r="AO1038" s="11">
        <v>0.84</v>
      </c>
      <c r="AP1038" s="8">
        <v>3.6</v>
      </c>
      <c r="BG1038" s="8" t="s">
        <v>13479</v>
      </c>
      <c r="BH1038" s="8">
        <v>3.6</v>
      </c>
      <c r="BK1038" s="8" t="s">
        <v>13479</v>
      </c>
      <c r="BL1038" s="11">
        <v>0.84</v>
      </c>
    </row>
    <row r="1039" spans="2:64">
      <c r="B1039" t="s">
        <v>8684</v>
      </c>
      <c r="C1039" t="str">
        <f>LEFT(Table2[[#This Row],[Category]], FIND("|", B1039 &amp; "|") - 1)</f>
        <v>Home&amp;Kitchen</v>
      </c>
      <c r="D1039" s="1">
        <v>0.55000000000000004</v>
      </c>
      <c r="F1039" s="10" t="s">
        <v>3489</v>
      </c>
      <c r="G1039" s="8" t="str">
        <f t="shared" si="32"/>
        <v>Samsung Galaxy Buds</v>
      </c>
      <c r="H1039" s="12">
        <v>0.7</v>
      </c>
      <c r="M1039" s="9" t="s">
        <v>8682</v>
      </c>
      <c r="N1039" s="10">
        <v>4.2</v>
      </c>
      <c r="R1039" s="8"/>
      <c r="T1039" t="s">
        <v>13479</v>
      </c>
      <c r="W1039" s="10">
        <v>349</v>
      </c>
      <c r="X1039" s="10">
        <v>4</v>
      </c>
      <c r="AG1039" s="10" t="s">
        <v>13083</v>
      </c>
      <c r="AH1039" s="35">
        <v>1299</v>
      </c>
      <c r="AI1039" s="14">
        <v>14282</v>
      </c>
      <c r="AJ1039" s="31">
        <f t="shared" si="33"/>
        <v>18552318</v>
      </c>
      <c r="AO1039" s="12">
        <v>0.73</v>
      </c>
      <c r="AP1039" s="10">
        <v>4</v>
      </c>
      <c r="BG1039" s="10" t="s">
        <v>13479</v>
      </c>
      <c r="BH1039" s="10">
        <v>4</v>
      </c>
      <c r="BK1039" s="10" t="s">
        <v>13479</v>
      </c>
      <c r="BL1039" s="12">
        <v>0.73</v>
      </c>
    </row>
    <row r="1040" spans="2:64">
      <c r="B1040" t="s">
        <v>8695</v>
      </c>
      <c r="C1040" t="str">
        <f>LEFT(Table2[[#This Row],[Category]], FIND("|", B1040 &amp; "|") - 1)</f>
        <v>Home&amp;Kitchen</v>
      </c>
      <c r="D1040" s="1">
        <v>0.48</v>
      </c>
      <c r="F1040" s="8" t="s">
        <v>3061</v>
      </c>
      <c r="G1040" s="8" t="str">
        <f t="shared" si="32"/>
        <v>Samsung Galaxy M04</v>
      </c>
      <c r="H1040" s="11">
        <v>0.21</v>
      </c>
      <c r="M1040" s="7" t="s">
        <v>8693</v>
      </c>
      <c r="N1040" s="8">
        <v>4</v>
      </c>
      <c r="R1040" s="8"/>
      <c r="T1040" t="s">
        <v>13479</v>
      </c>
      <c r="W1040" s="8">
        <v>349</v>
      </c>
      <c r="X1040" s="8">
        <v>4</v>
      </c>
      <c r="AG1040" s="8" t="s">
        <v>13083</v>
      </c>
      <c r="AH1040" s="34">
        <v>1299</v>
      </c>
      <c r="AI1040" s="15">
        <v>14283</v>
      </c>
      <c r="AJ1040" s="31">
        <f t="shared" si="33"/>
        <v>18553617</v>
      </c>
      <c r="AO1040" s="11">
        <v>0.73</v>
      </c>
      <c r="AP1040" s="8">
        <v>4</v>
      </c>
      <c r="BG1040" s="8" t="s">
        <v>13479</v>
      </c>
      <c r="BH1040" s="8">
        <v>4</v>
      </c>
      <c r="BK1040" s="8" t="s">
        <v>13479</v>
      </c>
      <c r="BL1040" s="11">
        <v>0.73</v>
      </c>
    </row>
    <row r="1041" spans="2:64">
      <c r="B1041" t="s">
        <v>8706</v>
      </c>
      <c r="C1041" t="str">
        <f>LEFT(Table2[[#This Row],[Category]], FIND("|", B1041 &amp; "|") - 1)</f>
        <v>Home&amp;Kitchen</v>
      </c>
      <c r="D1041" s="1">
        <v>0.42</v>
      </c>
      <c r="F1041" s="8" t="s">
        <v>3116</v>
      </c>
      <c r="G1041" s="8" t="str">
        <f t="shared" si="32"/>
        <v>Samsung Galaxy M04</v>
      </c>
      <c r="H1041" s="11">
        <v>0.21</v>
      </c>
      <c r="M1041" s="9" t="s">
        <v>8704</v>
      </c>
      <c r="N1041" s="10">
        <v>4.3</v>
      </c>
      <c r="R1041" s="8"/>
      <c r="T1041" t="s">
        <v>13479</v>
      </c>
      <c r="W1041" s="16">
        <v>1299</v>
      </c>
      <c r="X1041" s="8">
        <v>3.3</v>
      </c>
      <c r="AG1041" s="8" t="s">
        <v>13083</v>
      </c>
      <c r="AH1041" s="34">
        <v>5999</v>
      </c>
      <c r="AI1041" s="15">
        <v>4415</v>
      </c>
      <c r="AJ1041" s="31">
        <f t="shared" si="33"/>
        <v>26485585</v>
      </c>
      <c r="AO1041" s="11">
        <v>0.78</v>
      </c>
      <c r="AP1041" s="8">
        <v>3.3</v>
      </c>
      <c r="BG1041" s="10" t="s">
        <v>13479</v>
      </c>
      <c r="BH1041" s="8">
        <v>3.3</v>
      </c>
      <c r="BK1041" s="10" t="s">
        <v>13479</v>
      </c>
      <c r="BL1041" s="11">
        <v>0.78</v>
      </c>
    </row>
    <row r="1042" spans="2:64">
      <c r="B1042" t="s">
        <v>8717</v>
      </c>
      <c r="C1042" t="str">
        <f>LEFT(Table2[[#This Row],[Category]], FIND("|", B1042 &amp; "|") - 1)</f>
        <v>Home&amp;Kitchen</v>
      </c>
      <c r="D1042" s="1">
        <v>0.53</v>
      </c>
      <c r="F1042" s="10" t="s">
        <v>3919</v>
      </c>
      <c r="G1042" s="8" t="str">
        <f t="shared" si="32"/>
        <v>Samsung Galaxy M04</v>
      </c>
      <c r="H1042" s="12">
        <v>0.22</v>
      </c>
      <c r="M1042" s="7" t="s">
        <v>8715</v>
      </c>
      <c r="N1042" s="8">
        <v>4</v>
      </c>
      <c r="R1042" s="8"/>
      <c r="T1042" t="s">
        <v>13479</v>
      </c>
      <c r="W1042" s="16">
        <v>1299</v>
      </c>
      <c r="X1042" s="8">
        <v>3.3</v>
      </c>
      <c r="AG1042" s="8" t="s">
        <v>13083</v>
      </c>
      <c r="AH1042" s="34">
        <v>5999</v>
      </c>
      <c r="AI1042" s="15">
        <v>4415</v>
      </c>
      <c r="AJ1042" s="31">
        <f t="shared" si="33"/>
        <v>26485585</v>
      </c>
      <c r="AO1042" s="11">
        <v>0.78</v>
      </c>
      <c r="AP1042" s="8">
        <v>3.3</v>
      </c>
      <c r="BG1042" s="8" t="s">
        <v>13479</v>
      </c>
      <c r="BH1042" s="8">
        <v>3.3</v>
      </c>
      <c r="BK1042" s="8" t="s">
        <v>13479</v>
      </c>
      <c r="BL1042" s="11">
        <v>0.78</v>
      </c>
    </row>
    <row r="1043" spans="2:64">
      <c r="B1043" t="s">
        <v>8526</v>
      </c>
      <c r="C1043" t="str">
        <f>LEFT(Table2[[#This Row],[Category]], FIND("|", B1043 &amp; "|") - 1)</f>
        <v>Home&amp;Kitchen</v>
      </c>
      <c r="D1043" s="1">
        <v>0.46</v>
      </c>
      <c r="F1043" s="10" t="s">
        <v>3192</v>
      </c>
      <c r="G1043" s="8" t="str">
        <f t="shared" si="32"/>
        <v>Samsung Galaxy M13</v>
      </c>
      <c r="H1043" s="12">
        <v>0.28000000000000003</v>
      </c>
      <c r="M1043" s="9" t="s">
        <v>8726</v>
      </c>
      <c r="N1043" s="10">
        <v>4.5</v>
      </c>
      <c r="R1043" s="8"/>
      <c r="T1043" t="s">
        <v>13479</v>
      </c>
      <c r="W1043" s="16">
        <v>1399</v>
      </c>
      <c r="X1043" s="8">
        <v>3.3</v>
      </c>
      <c r="AG1043" s="8" t="s">
        <v>13083</v>
      </c>
      <c r="AH1043" s="34">
        <v>5999</v>
      </c>
      <c r="AI1043" s="15">
        <v>4415</v>
      </c>
      <c r="AJ1043" s="31">
        <f t="shared" si="33"/>
        <v>26485585</v>
      </c>
      <c r="AO1043" s="11">
        <v>0.77</v>
      </c>
      <c r="AP1043" s="8">
        <v>3.3</v>
      </c>
      <c r="BG1043" s="10" t="s">
        <v>13479</v>
      </c>
      <c r="BH1043" s="8">
        <v>3.3</v>
      </c>
      <c r="BK1043" s="10" t="s">
        <v>13479</v>
      </c>
      <c r="BL1043" s="11">
        <v>0.77</v>
      </c>
    </row>
    <row r="1044" spans="2:64">
      <c r="B1044" t="s">
        <v>8706</v>
      </c>
      <c r="C1044" t="str">
        <f>LEFT(Table2[[#This Row],[Category]], FIND("|", B1044 &amp; "|") - 1)</f>
        <v>Home&amp;Kitchen</v>
      </c>
      <c r="D1044" s="1">
        <v>0.56000000000000005</v>
      </c>
      <c r="F1044" s="10" t="s">
        <v>3447</v>
      </c>
      <c r="G1044" s="8" t="str">
        <f t="shared" si="32"/>
        <v>Samsung Galaxy M13</v>
      </c>
      <c r="H1044" s="12">
        <v>0.28000000000000003</v>
      </c>
      <c r="M1044" s="7" t="s">
        <v>8736</v>
      </c>
      <c r="N1044" s="8">
        <v>4.0999999999999996</v>
      </c>
      <c r="R1044" s="8"/>
      <c r="T1044" t="s">
        <v>13479</v>
      </c>
      <c r="W1044" s="8">
        <v>249</v>
      </c>
      <c r="X1044" s="8">
        <v>3.9</v>
      </c>
      <c r="AG1044" s="8" t="s">
        <v>13084</v>
      </c>
      <c r="AH1044" s="34">
        <v>931</v>
      </c>
      <c r="AI1044" s="15">
        <v>1075</v>
      </c>
      <c r="AJ1044" s="31">
        <f t="shared" si="33"/>
        <v>1000825</v>
      </c>
      <c r="AO1044" s="11">
        <v>0.73</v>
      </c>
      <c r="AP1044" s="8">
        <v>3.9</v>
      </c>
      <c r="BG1044" s="8" t="s">
        <v>13479</v>
      </c>
      <c r="BH1044" s="8">
        <v>3.9</v>
      </c>
      <c r="BK1044" s="8" t="s">
        <v>13479</v>
      </c>
      <c r="BL1044" s="11">
        <v>0.73</v>
      </c>
    </row>
    <row r="1045" spans="2:64">
      <c r="B1045" t="s">
        <v>8747</v>
      </c>
      <c r="C1045" t="str">
        <f>LEFT(Table2[[#This Row],[Category]], FIND("|", B1045 &amp; "|") - 1)</f>
        <v>Home&amp;Kitchen</v>
      </c>
      <c r="D1045" s="1">
        <v>0.4</v>
      </c>
      <c r="F1045" s="10" t="s">
        <v>3524</v>
      </c>
      <c r="G1045" s="8" t="str">
        <f t="shared" si="32"/>
        <v>Samsung Galaxy M13</v>
      </c>
      <c r="H1045" s="12">
        <v>0.27</v>
      </c>
      <c r="M1045" s="9" t="s">
        <v>8745</v>
      </c>
      <c r="N1045" s="10">
        <v>4</v>
      </c>
      <c r="R1045" s="8"/>
      <c r="T1045" t="s">
        <v>13479</v>
      </c>
      <c r="W1045" s="8">
        <v>89</v>
      </c>
      <c r="X1045" s="8">
        <v>3.9</v>
      </c>
      <c r="AG1045" s="8" t="s">
        <v>13084</v>
      </c>
      <c r="AH1045" s="34">
        <v>800</v>
      </c>
      <c r="AI1045" s="15">
        <v>1075</v>
      </c>
      <c r="AJ1045" s="31">
        <f t="shared" si="33"/>
        <v>860000</v>
      </c>
      <c r="AO1045" s="11">
        <v>0.89</v>
      </c>
      <c r="AP1045" s="8">
        <v>3.9</v>
      </c>
      <c r="BG1045" s="10" t="s">
        <v>13479</v>
      </c>
      <c r="BH1045" s="8">
        <v>3.9</v>
      </c>
      <c r="BK1045" s="10" t="s">
        <v>13479</v>
      </c>
      <c r="BL1045" s="11">
        <v>0.89</v>
      </c>
    </row>
    <row r="1046" spans="2:64">
      <c r="B1046" t="s">
        <v>8758</v>
      </c>
      <c r="C1046" t="str">
        <f>LEFT(Table2[[#This Row],[Category]], FIND("|", B1046 &amp; "|") - 1)</f>
        <v>Home&amp;Kitchen</v>
      </c>
      <c r="D1046" s="1">
        <v>0.57999999999999996</v>
      </c>
      <c r="F1046" s="10" t="s">
        <v>3589</v>
      </c>
      <c r="G1046" s="8" t="str">
        <f t="shared" si="32"/>
        <v>Samsung Galaxy M13</v>
      </c>
      <c r="H1046" s="12">
        <v>0.27</v>
      </c>
      <c r="M1046" s="7" t="s">
        <v>8756</v>
      </c>
      <c r="N1046" s="8">
        <v>4.2</v>
      </c>
      <c r="R1046" s="8"/>
      <c r="T1046" t="s">
        <v>13479</v>
      </c>
      <c r="W1046" s="8">
        <v>99</v>
      </c>
      <c r="X1046" s="8">
        <v>3.9</v>
      </c>
      <c r="AG1046" s="8" t="s">
        <v>13084</v>
      </c>
      <c r="AH1046" s="34">
        <v>666.66</v>
      </c>
      <c r="AI1046" s="15">
        <v>24871</v>
      </c>
      <c r="AJ1046" s="31">
        <f t="shared" si="33"/>
        <v>16580500.859999999</v>
      </c>
      <c r="AO1046" s="11">
        <v>0.85</v>
      </c>
      <c r="AP1046" s="8">
        <v>3.9</v>
      </c>
      <c r="BG1046" s="8" t="s">
        <v>13479</v>
      </c>
      <c r="BH1046" s="8">
        <v>3.9</v>
      </c>
      <c r="BK1046" s="8" t="s">
        <v>13479</v>
      </c>
      <c r="BL1046" s="11">
        <v>0.85</v>
      </c>
    </row>
    <row r="1047" spans="2:64">
      <c r="B1047" t="s">
        <v>8695</v>
      </c>
      <c r="C1047" t="str">
        <f>LEFT(Table2[[#This Row],[Category]], FIND("|", B1047 &amp; "|") - 1)</f>
        <v>Home&amp;Kitchen</v>
      </c>
      <c r="D1047" s="1">
        <v>0.63</v>
      </c>
      <c r="F1047" s="10" t="s">
        <v>3752</v>
      </c>
      <c r="G1047" s="8" t="str">
        <f t="shared" si="32"/>
        <v>Samsung Galaxy M13</v>
      </c>
      <c r="H1047" s="12">
        <v>0.28000000000000003</v>
      </c>
      <c r="M1047" s="9" t="s">
        <v>8767</v>
      </c>
      <c r="N1047" s="10">
        <v>3.8</v>
      </c>
      <c r="R1047" s="8"/>
      <c r="T1047" t="s">
        <v>13479</v>
      </c>
      <c r="W1047" s="8">
        <v>99</v>
      </c>
      <c r="X1047" s="8">
        <v>3.9</v>
      </c>
      <c r="AG1047" s="8" t="s">
        <v>13084</v>
      </c>
      <c r="AH1047" s="34">
        <v>666.66</v>
      </c>
      <c r="AI1047" s="15">
        <v>24870</v>
      </c>
      <c r="AJ1047" s="31">
        <f t="shared" si="33"/>
        <v>16579834.199999999</v>
      </c>
      <c r="AO1047" s="11">
        <v>0.85</v>
      </c>
      <c r="AP1047" s="8">
        <v>3.9</v>
      </c>
      <c r="BG1047" s="10" t="s">
        <v>13479</v>
      </c>
      <c r="BH1047" s="8">
        <v>3.9</v>
      </c>
      <c r="BK1047" s="10" t="s">
        <v>13479</v>
      </c>
      <c r="BL1047" s="11">
        <v>0.85</v>
      </c>
    </row>
    <row r="1048" spans="2:64">
      <c r="B1048" t="s">
        <v>8684</v>
      </c>
      <c r="C1048" t="str">
        <f>LEFT(Table2[[#This Row],[Category]], FIND("|", B1048 &amp; "|") - 1)</f>
        <v>Home&amp;Kitchen</v>
      </c>
      <c r="D1048" s="1">
        <v>0.24</v>
      </c>
      <c r="F1048" s="10" t="s">
        <v>4776</v>
      </c>
      <c r="G1048" s="8" t="str">
        <f t="shared" si="32"/>
        <v>Samsung Galaxy M13</v>
      </c>
      <c r="H1048" s="12">
        <v>0.28000000000000003</v>
      </c>
      <c r="M1048" s="7" t="s">
        <v>8777</v>
      </c>
      <c r="N1048" s="8">
        <v>4.2</v>
      </c>
      <c r="R1048" s="8"/>
      <c r="T1048" t="s">
        <v>13479</v>
      </c>
      <c r="W1048" s="8">
        <v>99</v>
      </c>
      <c r="X1048" s="8">
        <v>3.9</v>
      </c>
      <c r="AG1048" s="8" t="s">
        <v>13084</v>
      </c>
      <c r="AH1048" s="34">
        <v>800</v>
      </c>
      <c r="AI1048" s="15">
        <v>1075</v>
      </c>
      <c r="AJ1048" s="31">
        <f t="shared" si="33"/>
        <v>860000</v>
      </c>
      <c r="AO1048" s="11">
        <v>0.88</v>
      </c>
      <c r="AP1048" s="8">
        <v>3.9</v>
      </c>
      <c r="BG1048" s="8" t="s">
        <v>13479</v>
      </c>
      <c r="BH1048" s="8">
        <v>3.9</v>
      </c>
      <c r="BK1048" s="8" t="s">
        <v>13479</v>
      </c>
      <c r="BL1048" s="11">
        <v>0.88</v>
      </c>
    </row>
    <row r="1049" spans="2:64">
      <c r="B1049" t="s">
        <v>8695</v>
      </c>
      <c r="C1049" t="str">
        <f>LEFT(Table2[[#This Row],[Category]], FIND("|", B1049 &amp; "|") - 1)</f>
        <v>Home&amp;Kitchen</v>
      </c>
      <c r="D1049" s="1">
        <v>0.38</v>
      </c>
      <c r="F1049" s="8" t="s">
        <v>4126</v>
      </c>
      <c r="G1049" s="8" t="str">
        <f t="shared" si="32"/>
        <v>Samsung Galaxy M32</v>
      </c>
      <c r="H1049" s="11">
        <v>0.04</v>
      </c>
      <c r="M1049" s="9" t="s">
        <v>8787</v>
      </c>
      <c r="N1049" s="10">
        <v>4.2</v>
      </c>
      <c r="R1049" s="8"/>
      <c r="T1049" t="s">
        <v>13479</v>
      </c>
      <c r="W1049" s="10">
        <v>99</v>
      </c>
      <c r="X1049" s="10">
        <v>3.9</v>
      </c>
      <c r="AG1049" s="10" t="s">
        <v>13084</v>
      </c>
      <c r="AH1049" s="35">
        <v>800</v>
      </c>
      <c r="AI1049" s="14">
        <v>24871</v>
      </c>
      <c r="AJ1049" s="31">
        <f t="shared" si="33"/>
        <v>19896800</v>
      </c>
      <c r="AO1049" s="12">
        <v>0.88</v>
      </c>
      <c r="AP1049" s="10">
        <v>3.9</v>
      </c>
      <c r="BG1049" s="10" t="s">
        <v>13479</v>
      </c>
      <c r="BH1049" s="10">
        <v>3.9</v>
      </c>
      <c r="BK1049" s="10" t="s">
        <v>13479</v>
      </c>
      <c r="BL1049" s="12">
        <v>0.88</v>
      </c>
    </row>
    <row r="1050" spans="2:64">
      <c r="B1050" t="s">
        <v>8747</v>
      </c>
      <c r="C1050" t="str">
        <f>LEFT(Table2[[#This Row],[Category]], FIND("|", B1050 &amp; "|") - 1)</f>
        <v>Home&amp;Kitchen</v>
      </c>
      <c r="D1050" s="1">
        <v>0.45</v>
      </c>
      <c r="F1050" s="10" t="s">
        <v>3177</v>
      </c>
      <c r="G1050" s="8" t="str">
        <f t="shared" si="32"/>
        <v>Samsung Galaxy M33</v>
      </c>
      <c r="H1050" s="12">
        <v>0.28999999999999998</v>
      </c>
      <c r="M1050" s="7" t="s">
        <v>8797</v>
      </c>
      <c r="N1050" s="8">
        <v>3.6</v>
      </c>
      <c r="R1050" s="8"/>
      <c r="T1050" t="s">
        <v>13479</v>
      </c>
      <c r="W1050" s="8">
        <v>199</v>
      </c>
      <c r="X1050" s="8">
        <v>3.9</v>
      </c>
      <c r="AG1050" s="8" t="s">
        <v>13084</v>
      </c>
      <c r="AH1050" s="34">
        <v>999</v>
      </c>
      <c r="AI1050" s="15">
        <v>1075</v>
      </c>
      <c r="AJ1050" s="31">
        <f t="shared" si="33"/>
        <v>1073925</v>
      </c>
      <c r="AO1050" s="11">
        <v>0.8</v>
      </c>
      <c r="AP1050" s="8">
        <v>3.9</v>
      </c>
      <c r="BG1050" s="8" t="s">
        <v>13479</v>
      </c>
      <c r="BH1050" s="8">
        <v>3.9</v>
      </c>
      <c r="BK1050" s="8" t="s">
        <v>13479</v>
      </c>
      <c r="BL1050" s="11">
        <v>0.8</v>
      </c>
    </row>
    <row r="1051" spans="2:64">
      <c r="B1051" t="s">
        <v>8537</v>
      </c>
      <c r="C1051" t="str">
        <f>LEFT(Table2[[#This Row],[Category]], FIND("|", B1051 &amp; "|") - 1)</f>
        <v>Home&amp;Kitchen</v>
      </c>
      <c r="D1051" s="1">
        <v>0.5</v>
      </c>
      <c r="F1051" s="8" t="s">
        <v>3216</v>
      </c>
      <c r="G1051" s="8" t="str">
        <f t="shared" si="32"/>
        <v>Samsung Galaxy M33</v>
      </c>
      <c r="H1051" s="11">
        <v>0.32</v>
      </c>
      <c r="M1051" s="9" t="s">
        <v>8807</v>
      </c>
      <c r="N1051" s="10">
        <v>3.8</v>
      </c>
      <c r="R1051" s="8"/>
      <c r="T1051" t="s">
        <v>13479</v>
      </c>
      <c r="W1051" s="8">
        <v>199</v>
      </c>
      <c r="X1051" s="8">
        <v>3.9</v>
      </c>
      <c r="AG1051" s="8" t="s">
        <v>13084</v>
      </c>
      <c r="AH1051" s="34">
        <v>999</v>
      </c>
      <c r="AI1051" s="15">
        <v>1075</v>
      </c>
      <c r="AJ1051" s="31">
        <f t="shared" si="33"/>
        <v>1073925</v>
      </c>
      <c r="AO1051" s="11">
        <v>0.8</v>
      </c>
      <c r="AP1051" s="8">
        <v>3.9</v>
      </c>
      <c r="BG1051" s="10" t="s">
        <v>13479</v>
      </c>
      <c r="BH1051" s="8">
        <v>3.9</v>
      </c>
      <c r="BK1051" s="10" t="s">
        <v>13479</v>
      </c>
      <c r="BL1051" s="11">
        <v>0.8</v>
      </c>
    </row>
    <row r="1052" spans="2:64">
      <c r="B1052" t="s">
        <v>8559</v>
      </c>
      <c r="C1052" t="str">
        <f>LEFT(Table2[[#This Row],[Category]], FIND("|", B1052 &amp; "|") - 1)</f>
        <v>Home&amp;Kitchen</v>
      </c>
      <c r="D1052" s="1">
        <v>0.8</v>
      </c>
      <c r="F1052" s="10" t="s">
        <v>4467</v>
      </c>
      <c r="G1052" s="8" t="str">
        <f t="shared" si="32"/>
        <v>Samsung Galaxy M53</v>
      </c>
      <c r="H1052" s="12">
        <v>0.27</v>
      </c>
      <c r="M1052" s="7" t="s">
        <v>8817</v>
      </c>
      <c r="N1052" s="8">
        <v>4.0999999999999996</v>
      </c>
      <c r="R1052" s="8"/>
      <c r="T1052" t="s">
        <v>13479</v>
      </c>
      <c r="W1052" s="8">
        <v>149</v>
      </c>
      <c r="X1052" s="8">
        <v>3.9</v>
      </c>
      <c r="AG1052" s="8" t="s">
        <v>13084</v>
      </c>
      <c r="AH1052" s="34">
        <v>1000</v>
      </c>
      <c r="AI1052" s="15">
        <v>24871</v>
      </c>
      <c r="AJ1052" s="31">
        <f t="shared" si="33"/>
        <v>24871000</v>
      </c>
      <c r="AO1052" s="11">
        <v>0.85</v>
      </c>
      <c r="AP1052" s="8">
        <v>3.9</v>
      </c>
      <c r="BG1052" s="8" t="s">
        <v>13479</v>
      </c>
      <c r="BH1052" s="8">
        <v>3.9</v>
      </c>
      <c r="BK1052" s="8" t="s">
        <v>13479</v>
      </c>
      <c r="BL1052" s="11">
        <v>0.85</v>
      </c>
    </row>
    <row r="1053" spans="2:64">
      <c r="B1053" t="s">
        <v>8829</v>
      </c>
      <c r="C1053" t="str">
        <f>LEFT(Table2[[#This Row],[Category]], FIND("|", B1053 &amp; "|") - 1)</f>
        <v>Home&amp;Kitchen</v>
      </c>
      <c r="D1053" s="1">
        <v>0.25</v>
      </c>
      <c r="F1053" s="8" t="s">
        <v>4673</v>
      </c>
      <c r="G1053" s="8" t="str">
        <f t="shared" si="32"/>
        <v>Samsung Galaxy S20</v>
      </c>
      <c r="H1053" s="11">
        <v>0.49</v>
      </c>
      <c r="M1053" s="9" t="s">
        <v>8827</v>
      </c>
      <c r="N1053" s="10">
        <v>4.0999999999999996</v>
      </c>
      <c r="R1053" s="8"/>
      <c r="T1053" t="s">
        <v>13479</v>
      </c>
      <c r="W1053" s="10">
        <v>149</v>
      </c>
      <c r="X1053" s="10">
        <v>3.9</v>
      </c>
      <c r="AG1053" s="10" t="s">
        <v>13084</v>
      </c>
      <c r="AH1053" s="35">
        <v>1000</v>
      </c>
      <c r="AI1053" s="14">
        <v>24870</v>
      </c>
      <c r="AJ1053" s="31">
        <f t="shared" si="33"/>
        <v>24870000</v>
      </c>
      <c r="AO1053" s="12">
        <v>0.85</v>
      </c>
      <c r="AP1053" s="10">
        <v>3.9</v>
      </c>
      <c r="BG1053" s="10" t="s">
        <v>13479</v>
      </c>
      <c r="BH1053" s="10">
        <v>3.9</v>
      </c>
      <c r="BK1053" s="10" t="s">
        <v>13479</v>
      </c>
      <c r="BL1053" s="12">
        <v>0.85</v>
      </c>
    </row>
    <row r="1054" spans="2:64">
      <c r="B1054" t="s">
        <v>8526</v>
      </c>
      <c r="C1054" t="str">
        <f>LEFT(Table2[[#This Row],[Category]], FIND("|", B1054 &amp; "|") - 1)</f>
        <v>Home&amp;Kitchen</v>
      </c>
      <c r="D1054" s="1">
        <v>0.56000000000000005</v>
      </c>
      <c r="F1054" s="10" t="s">
        <v>5763</v>
      </c>
      <c r="G1054" s="8" t="str">
        <f t="shared" si="32"/>
        <v>Samsung Galaxy Watch4</v>
      </c>
      <c r="H1054" s="12">
        <v>0.6</v>
      </c>
      <c r="M1054" s="7" t="s">
        <v>8838</v>
      </c>
      <c r="N1054" s="8">
        <v>4.0999999999999996</v>
      </c>
      <c r="R1054" s="8"/>
      <c r="T1054" t="s">
        <v>13479</v>
      </c>
      <c r="W1054" s="8">
        <v>149</v>
      </c>
      <c r="X1054" s="8">
        <v>3.9</v>
      </c>
      <c r="AG1054" s="8" t="s">
        <v>13084</v>
      </c>
      <c r="AH1054" s="34">
        <v>1000</v>
      </c>
      <c r="AI1054" s="15">
        <v>24870</v>
      </c>
      <c r="AJ1054" s="31">
        <f t="shared" si="33"/>
        <v>24870000</v>
      </c>
      <c r="AO1054" s="11">
        <v>0.85</v>
      </c>
      <c r="AP1054" s="8">
        <v>3.9</v>
      </c>
      <c r="BG1054" s="8" t="s">
        <v>13479</v>
      </c>
      <c r="BH1054" s="8">
        <v>3.9</v>
      </c>
      <c r="BK1054" s="8" t="s">
        <v>13479</v>
      </c>
      <c r="BL1054" s="11">
        <v>0.85</v>
      </c>
    </row>
    <row r="1055" spans="2:64">
      <c r="B1055" t="s">
        <v>8632</v>
      </c>
      <c r="C1055" t="str">
        <f>LEFT(Table2[[#This Row],[Category]], FIND("|", B1055 &amp; "|") - 1)</f>
        <v>Home&amp;Kitchen</v>
      </c>
      <c r="D1055" s="1">
        <v>0.41</v>
      </c>
      <c r="F1055" s="8" t="s">
        <v>3364</v>
      </c>
      <c r="G1055" s="8" t="str">
        <f t="shared" si="32"/>
        <v>Samsung Original 25W</v>
      </c>
      <c r="H1055" s="11">
        <v>0.37</v>
      </c>
      <c r="M1055" s="9" t="s">
        <v>8848</v>
      </c>
      <c r="N1055" s="10">
        <v>4.0999999999999996</v>
      </c>
      <c r="R1055" s="8"/>
      <c r="T1055" t="s">
        <v>13482</v>
      </c>
      <c r="W1055" s="10">
        <v>599</v>
      </c>
      <c r="X1055" s="10">
        <v>3.5</v>
      </c>
      <c r="AG1055" s="10" t="s">
        <v>13083</v>
      </c>
      <c r="AH1055" s="35">
        <v>1800</v>
      </c>
      <c r="AI1055" s="14">
        <v>83996</v>
      </c>
      <c r="AJ1055" s="31">
        <f t="shared" si="33"/>
        <v>151192800</v>
      </c>
      <c r="AO1055" s="12">
        <v>0.67</v>
      </c>
      <c r="AP1055" s="10">
        <v>3.5</v>
      </c>
      <c r="BG1055" s="10" t="s">
        <v>13479</v>
      </c>
      <c r="BH1055" s="10">
        <v>3.5</v>
      </c>
      <c r="BK1055" s="10" t="s">
        <v>13479</v>
      </c>
      <c r="BL1055" s="12">
        <v>0.67</v>
      </c>
    </row>
    <row r="1056" spans="2:64">
      <c r="B1056" t="s">
        <v>8860</v>
      </c>
      <c r="C1056" t="str">
        <f>LEFT(Table2[[#This Row],[Category]], FIND("|", B1056 &amp; "|") - 1)</f>
        <v>Home&amp;Kitchen</v>
      </c>
      <c r="D1056" s="1">
        <v>0.55000000000000004</v>
      </c>
      <c r="F1056" s="10" t="s">
        <v>4293</v>
      </c>
      <c r="G1056" s="8" t="str">
        <f t="shared" si="32"/>
        <v>Samsung Original EHS64</v>
      </c>
      <c r="H1056" s="12">
        <v>0.05</v>
      </c>
      <c r="M1056" s="7" t="s">
        <v>8858</v>
      </c>
      <c r="N1056" s="8">
        <v>4.2</v>
      </c>
      <c r="R1056" s="8"/>
      <c r="T1056" t="s">
        <v>13482</v>
      </c>
      <c r="W1056" s="8">
        <v>599</v>
      </c>
      <c r="X1056" s="8">
        <v>3.9</v>
      </c>
      <c r="AG1056" s="8" t="s">
        <v>13083</v>
      </c>
      <c r="AH1056" s="34">
        <v>2499</v>
      </c>
      <c r="AI1056" s="15">
        <v>58162</v>
      </c>
      <c r="AJ1056" s="31">
        <f t="shared" si="33"/>
        <v>145346838</v>
      </c>
      <c r="AO1056" s="11">
        <v>0.76</v>
      </c>
      <c r="AP1056" s="8">
        <v>3.9</v>
      </c>
      <c r="BG1056" s="8" t="s">
        <v>13482</v>
      </c>
      <c r="BH1056" s="8">
        <v>3.9</v>
      </c>
      <c r="BK1056" s="8" t="s">
        <v>13482</v>
      </c>
      <c r="BL1056" s="11">
        <v>0.76</v>
      </c>
    </row>
    <row r="1057" spans="2:64">
      <c r="B1057" t="s">
        <v>8871</v>
      </c>
      <c r="C1057" t="str">
        <f>LEFT(Table2[[#This Row],[Category]], FIND("|", B1057 &amp; "|") - 1)</f>
        <v>Home&amp;Kitchen</v>
      </c>
      <c r="D1057" s="1">
        <v>0.65</v>
      </c>
      <c r="F1057" s="10" t="s">
        <v>316</v>
      </c>
      <c r="G1057" s="8" t="str">
        <f t="shared" si="32"/>
        <v>Samsung Original Type</v>
      </c>
      <c r="H1057" s="12">
        <v>0</v>
      </c>
      <c r="M1057" s="9" t="s">
        <v>8869</v>
      </c>
      <c r="N1057" s="10">
        <v>4</v>
      </c>
      <c r="R1057" s="8"/>
      <c r="T1057" t="s">
        <v>13354</v>
      </c>
      <c r="W1057" s="8">
        <v>199</v>
      </c>
      <c r="X1057" s="8">
        <v>4</v>
      </c>
      <c r="AG1057" s="8" t="s">
        <v>13083</v>
      </c>
      <c r="AH1057" s="34">
        <v>1099</v>
      </c>
      <c r="AI1057" s="15">
        <v>3197</v>
      </c>
      <c r="AJ1057" s="31">
        <f t="shared" si="33"/>
        <v>3513503</v>
      </c>
      <c r="AO1057" s="11">
        <v>0.82</v>
      </c>
      <c r="AP1057" s="8">
        <v>4</v>
      </c>
      <c r="BG1057" s="10" t="s">
        <v>13482</v>
      </c>
      <c r="BH1057" s="8">
        <v>4</v>
      </c>
      <c r="BK1057" s="10" t="s">
        <v>13482</v>
      </c>
      <c r="BL1057" s="11">
        <v>0.82</v>
      </c>
    </row>
    <row r="1058" spans="2:64">
      <c r="B1058" t="s">
        <v>8882</v>
      </c>
      <c r="C1058" t="str">
        <f>LEFT(Table2[[#This Row],[Category]], FIND("|", B1058 &amp; "|") - 1)</f>
        <v>Home&amp;Kitchen</v>
      </c>
      <c r="D1058" s="1">
        <v>0.08</v>
      </c>
      <c r="F1058" s="10" t="s">
        <v>7811</v>
      </c>
      <c r="G1058" s="8" t="str">
        <f t="shared" si="32"/>
        <v>SanDisk 1TB Extreme</v>
      </c>
      <c r="H1058" s="12">
        <v>0.68</v>
      </c>
      <c r="M1058" s="7" t="s">
        <v>8880</v>
      </c>
      <c r="N1058" s="8">
        <v>4.3</v>
      </c>
      <c r="R1058" s="8"/>
      <c r="T1058" t="s">
        <v>13355</v>
      </c>
      <c r="W1058" s="8">
        <v>299</v>
      </c>
      <c r="X1058" s="8">
        <v>3.8</v>
      </c>
      <c r="AG1058" s="8" t="s">
        <v>13084</v>
      </c>
      <c r="AH1058" s="34">
        <v>599</v>
      </c>
      <c r="AI1058" s="15">
        <v>3066</v>
      </c>
      <c r="AJ1058" s="31">
        <f t="shared" si="33"/>
        <v>1836534</v>
      </c>
      <c r="AO1058" s="11">
        <v>0.5</v>
      </c>
      <c r="AP1058" s="8">
        <v>3.8</v>
      </c>
      <c r="BG1058" s="8" t="s">
        <v>13354</v>
      </c>
      <c r="BH1058" s="8">
        <v>3.8</v>
      </c>
      <c r="BK1058" s="8" t="s">
        <v>13354</v>
      </c>
      <c r="BL1058" s="11">
        <v>0.5</v>
      </c>
    </row>
    <row r="1059" spans="2:64">
      <c r="B1059" t="s">
        <v>8829</v>
      </c>
      <c r="C1059" t="str">
        <f>LEFT(Table2[[#This Row],[Category]], FIND("|", B1059 &amp; "|") - 1)</f>
        <v>Home&amp;Kitchen</v>
      </c>
      <c r="D1059" s="1">
        <v>0.44</v>
      </c>
      <c r="F1059" s="8" t="s">
        <v>4818</v>
      </c>
      <c r="G1059" s="8" t="str">
        <f t="shared" si="32"/>
        <v>SanDisk Cruzer Blade</v>
      </c>
      <c r="H1059" s="11">
        <v>0.56000000000000005</v>
      </c>
      <c r="M1059" s="9" t="s">
        <v>8891</v>
      </c>
      <c r="N1059" s="10">
        <v>4.2</v>
      </c>
      <c r="R1059" s="8"/>
      <c r="T1059" t="s">
        <v>13483</v>
      </c>
      <c r="W1059" s="10">
        <v>238</v>
      </c>
      <c r="X1059" s="10">
        <v>4.4000000000000004</v>
      </c>
      <c r="AG1059" s="10" t="s">
        <v>13084</v>
      </c>
      <c r="AH1059" s="35">
        <v>699</v>
      </c>
      <c r="AI1059" s="14">
        <v>8372</v>
      </c>
      <c r="AJ1059" s="31">
        <f t="shared" si="33"/>
        <v>5852028</v>
      </c>
      <c r="AO1059" s="12">
        <v>0.66</v>
      </c>
      <c r="AP1059" s="10">
        <v>4.4000000000000004</v>
      </c>
      <c r="BG1059" s="10" t="s">
        <v>13355</v>
      </c>
      <c r="BH1059" s="10">
        <v>4.4000000000000004</v>
      </c>
      <c r="BK1059" s="10" t="s">
        <v>13355</v>
      </c>
      <c r="BL1059" s="12">
        <v>0.66</v>
      </c>
    </row>
    <row r="1060" spans="2:64">
      <c r="B1060" t="s">
        <v>8559</v>
      </c>
      <c r="C1060" t="str">
        <f>LEFT(Table2[[#This Row],[Category]], FIND("|", B1060 &amp; "|") - 1)</f>
        <v>Home&amp;Kitchen</v>
      </c>
      <c r="D1060" s="1">
        <v>0.55000000000000004</v>
      </c>
      <c r="F1060" s="10" t="s">
        <v>6154</v>
      </c>
      <c r="G1060" s="8" t="str">
        <f t="shared" si="32"/>
        <v>SanDisk Extreme microSD</v>
      </c>
      <c r="H1060" s="12">
        <v>0.54</v>
      </c>
      <c r="M1060" s="7" t="s">
        <v>8901</v>
      </c>
      <c r="N1060" s="8">
        <v>4.2</v>
      </c>
      <c r="R1060" s="8"/>
      <c r="T1060" t="s">
        <v>13483</v>
      </c>
      <c r="W1060" s="16">
        <v>2490</v>
      </c>
      <c r="X1060" s="8">
        <v>4.0999999999999996</v>
      </c>
      <c r="AG1060" s="8" t="s">
        <v>13083</v>
      </c>
      <c r="AH1060" s="34">
        <v>3990</v>
      </c>
      <c r="AI1060" s="15">
        <v>3606</v>
      </c>
      <c r="AJ1060" s="31">
        <f t="shared" si="33"/>
        <v>14387940</v>
      </c>
      <c r="AO1060" s="11">
        <v>0.38</v>
      </c>
      <c r="AP1060" s="8">
        <v>4.0999999999999996</v>
      </c>
      <c r="BG1060" s="8" t="s">
        <v>13483</v>
      </c>
      <c r="BH1060" s="8">
        <v>4.0999999999999996</v>
      </c>
      <c r="BK1060" s="8" t="s">
        <v>13483</v>
      </c>
      <c r="BL1060" s="11">
        <v>0.38</v>
      </c>
    </row>
    <row r="1061" spans="2:64">
      <c r="B1061" t="s">
        <v>8747</v>
      </c>
      <c r="C1061" t="str">
        <f>LEFT(Table2[[#This Row],[Category]], FIND("|", B1061 &amp; "|") - 1)</f>
        <v>Home&amp;Kitchen</v>
      </c>
      <c r="D1061" s="1">
        <v>0.48</v>
      </c>
      <c r="F1061" s="8" t="s">
        <v>7189</v>
      </c>
      <c r="G1061" s="8" t="str">
        <f t="shared" si="32"/>
        <v>SanDisk Extreme SD</v>
      </c>
      <c r="H1061" s="11">
        <v>0.48</v>
      </c>
      <c r="M1061" s="9" t="s">
        <v>8911</v>
      </c>
      <c r="N1061" s="10">
        <v>3.7</v>
      </c>
      <c r="R1061" s="8"/>
      <c r="T1061" t="s">
        <v>13356</v>
      </c>
      <c r="W1061" s="8">
        <v>398</v>
      </c>
      <c r="X1061" s="8">
        <v>4.0999999999999996</v>
      </c>
      <c r="AG1061" s="8" t="s">
        <v>13142</v>
      </c>
      <c r="AH1061" s="34">
        <v>1999</v>
      </c>
      <c r="AI1061" s="15">
        <v>257</v>
      </c>
      <c r="AJ1061" s="31">
        <f t="shared" si="33"/>
        <v>513743</v>
      </c>
      <c r="AO1061" s="11">
        <v>0.8</v>
      </c>
      <c r="AP1061" s="8">
        <v>4.0999999999999996</v>
      </c>
      <c r="BG1061" s="10" t="s">
        <v>13483</v>
      </c>
      <c r="BH1061" s="8">
        <v>4.0999999999999996</v>
      </c>
      <c r="BK1061" s="10" t="s">
        <v>13483</v>
      </c>
      <c r="BL1061" s="11">
        <v>0.8</v>
      </c>
    </row>
    <row r="1062" spans="2:64">
      <c r="B1062" t="s">
        <v>8923</v>
      </c>
      <c r="C1062" t="str">
        <f>LEFT(Table2[[#This Row],[Category]], FIND("|", B1062 &amp; "|") - 1)</f>
        <v>Home&amp;Kitchen</v>
      </c>
      <c r="D1062" s="1">
        <v>0.61</v>
      </c>
      <c r="F1062" s="8" t="s">
        <v>5270</v>
      </c>
      <c r="G1062" s="8" t="str">
        <f t="shared" si="32"/>
        <v>SanDisk Ultra 128</v>
      </c>
      <c r="H1062" s="11">
        <v>0.64</v>
      </c>
      <c r="M1062" s="7" t="s">
        <v>8921</v>
      </c>
      <c r="N1062" s="8">
        <v>4.0999999999999996</v>
      </c>
      <c r="R1062" s="8"/>
      <c r="T1062" t="s">
        <v>13357</v>
      </c>
      <c r="W1062" s="16">
        <v>8699</v>
      </c>
      <c r="X1062" s="8">
        <v>4.2</v>
      </c>
      <c r="AG1062" s="8" t="s">
        <v>13142</v>
      </c>
      <c r="AH1062" s="34">
        <v>16899</v>
      </c>
      <c r="AI1062" s="15">
        <v>3195</v>
      </c>
      <c r="AJ1062" s="31">
        <f t="shared" si="33"/>
        <v>53992305</v>
      </c>
      <c r="AO1062" s="11">
        <v>0.49</v>
      </c>
      <c r="AP1062" s="8">
        <v>4.2</v>
      </c>
      <c r="BG1062" s="8" t="s">
        <v>13356</v>
      </c>
      <c r="BH1062" s="8">
        <v>4.2</v>
      </c>
      <c r="BK1062" s="8" t="s">
        <v>13356</v>
      </c>
      <c r="BL1062" s="11">
        <v>0.49</v>
      </c>
    </row>
    <row r="1063" spans="2:64">
      <c r="B1063" t="s">
        <v>8559</v>
      </c>
      <c r="C1063" t="str">
        <f>LEFT(Table2[[#This Row],[Category]], FIND("|", B1063 &amp; "|") - 1)</f>
        <v>Home&amp;Kitchen</v>
      </c>
      <c r="D1063" s="1">
        <v>0.12</v>
      </c>
      <c r="F1063" s="8" t="s">
        <v>6288</v>
      </c>
      <c r="G1063" s="8" t="str">
        <f t="shared" si="32"/>
        <v>SanDisk Ultra 64</v>
      </c>
      <c r="H1063" s="11">
        <v>0.56000000000000005</v>
      </c>
      <c r="M1063" s="9" t="s">
        <v>8932</v>
      </c>
      <c r="N1063" s="10">
        <v>4.4000000000000004</v>
      </c>
      <c r="R1063" s="8"/>
      <c r="T1063" t="s">
        <v>13481</v>
      </c>
      <c r="W1063" s="16">
        <v>2949</v>
      </c>
      <c r="X1063" s="8">
        <v>4.2</v>
      </c>
      <c r="AG1063" s="8" t="s">
        <v>13142</v>
      </c>
      <c r="AH1063" s="34">
        <v>4849</v>
      </c>
      <c r="AI1063" s="15">
        <v>7968</v>
      </c>
      <c r="AJ1063" s="31">
        <f t="shared" si="33"/>
        <v>38636832</v>
      </c>
      <c r="AO1063" s="11">
        <v>0.39</v>
      </c>
      <c r="AP1063" s="8">
        <v>4.2</v>
      </c>
      <c r="BG1063" s="10" t="s">
        <v>13357</v>
      </c>
      <c r="BH1063" s="8">
        <v>4.2</v>
      </c>
      <c r="BK1063" s="10" t="s">
        <v>13357</v>
      </c>
      <c r="BL1063" s="11">
        <v>0.39</v>
      </c>
    </row>
    <row r="1064" spans="2:64">
      <c r="B1064" t="s">
        <v>8537</v>
      </c>
      <c r="C1064" t="str">
        <f>LEFT(Table2[[#This Row],[Category]], FIND("|", B1064 &amp; "|") - 1)</f>
        <v>Home&amp;Kitchen</v>
      </c>
      <c r="D1064" s="1">
        <v>0.37</v>
      </c>
      <c r="F1064" s="8" t="s">
        <v>5536</v>
      </c>
      <c r="G1064" s="8" t="str">
        <f t="shared" si="32"/>
        <v>SanDisk Ultra Dual</v>
      </c>
      <c r="H1064" s="11">
        <v>0.6</v>
      </c>
      <c r="M1064" s="7" t="s">
        <v>8942</v>
      </c>
      <c r="N1064" s="8">
        <v>3.8</v>
      </c>
      <c r="R1064" s="8"/>
      <c r="T1064" t="s">
        <v>13481</v>
      </c>
      <c r="W1064" s="8">
        <v>249</v>
      </c>
      <c r="X1064" s="8">
        <v>4.0999999999999996</v>
      </c>
      <c r="AG1064" s="8" t="s">
        <v>13142</v>
      </c>
      <c r="AH1064" s="34">
        <v>400</v>
      </c>
      <c r="AI1064" s="15">
        <v>693</v>
      </c>
      <c r="AJ1064" s="31">
        <f t="shared" si="33"/>
        <v>277200</v>
      </c>
      <c r="AO1064" s="11">
        <v>0.38</v>
      </c>
      <c r="AP1064" s="8">
        <v>4.0999999999999996</v>
      </c>
      <c r="BG1064" s="8" t="s">
        <v>13481</v>
      </c>
      <c r="BH1064" s="8">
        <v>4.0999999999999996</v>
      </c>
      <c r="BK1064" s="8" t="s">
        <v>13481</v>
      </c>
      <c r="BL1064" s="11">
        <v>0.38</v>
      </c>
    </row>
    <row r="1065" spans="2:64">
      <c r="B1065" t="s">
        <v>8954</v>
      </c>
      <c r="C1065" t="str">
        <f>LEFT(Table2[[#This Row],[Category]], FIND("|", B1065 &amp; "|") - 1)</f>
        <v>Home&amp;Kitchen</v>
      </c>
      <c r="D1065" s="1">
        <v>0.21</v>
      </c>
      <c r="F1065" s="10" t="s">
        <v>5665</v>
      </c>
      <c r="G1065" s="8" t="str">
        <f t="shared" si="32"/>
        <v>SanDisk Ultra Dual</v>
      </c>
      <c r="H1065" s="12">
        <v>0.56999999999999995</v>
      </c>
      <c r="M1065" s="9" t="s">
        <v>8952</v>
      </c>
      <c r="N1065" s="10">
        <v>4</v>
      </c>
      <c r="R1065" s="8"/>
      <c r="T1065" t="s">
        <v>13481</v>
      </c>
      <c r="W1065" s="10">
        <v>549</v>
      </c>
      <c r="X1065" s="10">
        <v>4.3</v>
      </c>
      <c r="AG1065" s="10" t="s">
        <v>13084</v>
      </c>
      <c r="AH1065" s="35">
        <v>1999</v>
      </c>
      <c r="AI1065" s="14">
        <v>1367</v>
      </c>
      <c r="AJ1065" s="31">
        <f t="shared" si="33"/>
        <v>2732633</v>
      </c>
      <c r="AO1065" s="12">
        <v>0.73</v>
      </c>
      <c r="AP1065" s="10">
        <v>4.3</v>
      </c>
      <c r="BG1065" s="10" t="s">
        <v>13481</v>
      </c>
      <c r="BH1065" s="10">
        <v>4.3</v>
      </c>
      <c r="BK1065" s="10" t="s">
        <v>13481</v>
      </c>
      <c r="BL1065" s="12">
        <v>0.73</v>
      </c>
    </row>
    <row r="1066" spans="2:64">
      <c r="B1066" t="s">
        <v>8632</v>
      </c>
      <c r="C1066" t="str">
        <f>LEFT(Table2[[#This Row],[Category]], FIND("|", B1066 &amp; "|") - 1)</f>
        <v>Home&amp;Kitchen</v>
      </c>
      <c r="D1066" s="1">
        <v>0.39</v>
      </c>
      <c r="F1066" s="8" t="s">
        <v>5878</v>
      </c>
      <c r="G1066" s="8" t="str">
        <f t="shared" si="32"/>
        <v>SanDisk Ultra Dual</v>
      </c>
      <c r="H1066" s="11">
        <v>0.59</v>
      </c>
      <c r="M1066" s="7" t="s">
        <v>8963</v>
      </c>
      <c r="N1066" s="8">
        <v>4.2</v>
      </c>
      <c r="R1066" s="8"/>
      <c r="T1066" t="s">
        <v>13481</v>
      </c>
      <c r="W1066" s="8">
        <v>249</v>
      </c>
      <c r="X1066" s="8">
        <v>4</v>
      </c>
      <c r="AG1066" s="8" t="s">
        <v>13084</v>
      </c>
      <c r="AH1066" s="34">
        <v>399</v>
      </c>
      <c r="AI1066" s="15">
        <v>6558</v>
      </c>
      <c r="AJ1066" s="31">
        <f t="shared" si="33"/>
        <v>2616642</v>
      </c>
      <c r="AO1066" s="11">
        <v>0.38</v>
      </c>
      <c r="AP1066" s="8">
        <v>4</v>
      </c>
      <c r="BG1066" s="8" t="s">
        <v>13481</v>
      </c>
      <c r="BH1066" s="8">
        <v>4</v>
      </c>
      <c r="BK1066" s="8" t="s">
        <v>13481</v>
      </c>
      <c r="BL1066" s="11">
        <v>0.38</v>
      </c>
    </row>
    <row r="1067" spans="2:64">
      <c r="B1067" t="s">
        <v>8632</v>
      </c>
      <c r="C1067" t="str">
        <f>LEFT(Table2[[#This Row],[Category]], FIND("|", B1067 &amp; "|") - 1)</f>
        <v>Home&amp;Kitchen</v>
      </c>
      <c r="D1067" s="1">
        <v>0.5</v>
      </c>
      <c r="F1067" s="10" t="s">
        <v>5173</v>
      </c>
      <c r="G1067" s="8" t="str">
        <f t="shared" si="32"/>
        <v>SanDisk Ultra Flair</v>
      </c>
      <c r="H1067" s="12">
        <v>0.62</v>
      </c>
      <c r="M1067" s="9" t="s">
        <v>8973</v>
      </c>
      <c r="N1067" s="10">
        <v>3.8</v>
      </c>
      <c r="R1067" s="8"/>
      <c r="T1067" t="s">
        <v>13481</v>
      </c>
      <c r="W1067" s="10">
        <v>399</v>
      </c>
      <c r="X1067" s="10">
        <v>4</v>
      </c>
      <c r="AG1067" s="10" t="s">
        <v>13083</v>
      </c>
      <c r="AH1067" s="35">
        <v>699</v>
      </c>
      <c r="AI1067" s="14">
        <v>37817</v>
      </c>
      <c r="AJ1067" s="31">
        <f t="shared" si="33"/>
        <v>26434083</v>
      </c>
      <c r="AO1067" s="12">
        <v>0.43</v>
      </c>
      <c r="AP1067" s="10">
        <v>4</v>
      </c>
      <c r="BG1067" s="10" t="s">
        <v>13481</v>
      </c>
      <c r="BH1067" s="10">
        <v>4</v>
      </c>
      <c r="BK1067" s="10" t="s">
        <v>13481</v>
      </c>
      <c r="BL1067" s="12">
        <v>0.43</v>
      </c>
    </row>
    <row r="1068" spans="2:64">
      <c r="B1068" t="s">
        <v>8526</v>
      </c>
      <c r="C1068" t="str">
        <f>LEFT(Table2[[#This Row],[Category]], FIND("|", B1068 &amp; "|") - 1)</f>
        <v>Home&amp;Kitchen</v>
      </c>
      <c r="D1068" s="1">
        <v>0.26</v>
      </c>
      <c r="F1068" s="8" t="s">
        <v>3187</v>
      </c>
      <c r="G1068" s="8" t="str">
        <f t="shared" si="32"/>
        <v>SanDisk Ultra microSD</v>
      </c>
      <c r="H1068" s="11">
        <v>0.47</v>
      </c>
      <c r="M1068" s="7" t="s">
        <v>8983</v>
      </c>
      <c r="N1068" s="8">
        <v>4.2</v>
      </c>
      <c r="R1068" s="8"/>
      <c r="T1068" t="s">
        <v>13481</v>
      </c>
      <c r="W1068" s="16">
        <v>1679</v>
      </c>
      <c r="X1068" s="8">
        <v>4.0999999999999996</v>
      </c>
      <c r="AG1068" s="8" t="s">
        <v>13083</v>
      </c>
      <c r="AH1068" s="34">
        <v>1999</v>
      </c>
      <c r="AI1068" s="15">
        <v>72563</v>
      </c>
      <c r="AJ1068" s="31">
        <f t="shared" si="33"/>
        <v>145053437</v>
      </c>
      <c r="AO1068" s="11">
        <v>0.16</v>
      </c>
      <c r="AP1068" s="8">
        <v>4.0999999999999996</v>
      </c>
      <c r="BG1068" s="8" t="s">
        <v>13481</v>
      </c>
      <c r="BH1068" s="8">
        <v>4.0999999999999996</v>
      </c>
      <c r="BK1068" s="8" t="s">
        <v>13481</v>
      </c>
      <c r="BL1068" s="11">
        <v>0.16</v>
      </c>
    </row>
    <row r="1069" spans="2:64">
      <c r="B1069" t="s">
        <v>8537</v>
      </c>
      <c r="C1069" t="str">
        <f>LEFT(Table2[[#This Row],[Category]], FIND("|", B1069 &amp; "|") - 1)</f>
        <v>Home&amp;Kitchen</v>
      </c>
      <c r="D1069" s="1">
        <v>0.34</v>
      </c>
      <c r="F1069" s="10" t="s">
        <v>4420</v>
      </c>
      <c r="G1069" s="8" t="str">
        <f t="shared" si="32"/>
        <v>SanDisk Ultra microSD</v>
      </c>
      <c r="H1069" s="12">
        <v>0.73</v>
      </c>
      <c r="M1069" s="9" t="s">
        <v>8993</v>
      </c>
      <c r="N1069" s="10">
        <v>4</v>
      </c>
      <c r="R1069" s="8"/>
      <c r="T1069" t="s">
        <v>13480</v>
      </c>
      <c r="W1069" s="13">
        <v>12999</v>
      </c>
      <c r="X1069" s="10">
        <v>4.2</v>
      </c>
      <c r="AG1069" s="10" t="s">
        <v>13083</v>
      </c>
      <c r="AH1069" s="35">
        <v>15999</v>
      </c>
      <c r="AI1069" s="14">
        <v>13246</v>
      </c>
      <c r="AJ1069" s="31">
        <f t="shared" si="33"/>
        <v>211922754</v>
      </c>
      <c r="AO1069" s="12">
        <v>0.19</v>
      </c>
      <c r="AP1069" s="10">
        <v>4.2</v>
      </c>
      <c r="BG1069" s="10" t="s">
        <v>13481</v>
      </c>
      <c r="BH1069" s="10">
        <v>4.2</v>
      </c>
      <c r="BK1069" s="10" t="s">
        <v>13481</v>
      </c>
      <c r="BL1069" s="12">
        <v>0.19</v>
      </c>
    </row>
    <row r="1070" spans="2:64">
      <c r="B1070" t="s">
        <v>8695</v>
      </c>
      <c r="C1070" t="str">
        <f>LEFT(Table2[[#This Row],[Category]], FIND("|", B1070 &amp; "|") - 1)</f>
        <v>Home&amp;Kitchen</v>
      </c>
      <c r="D1070" s="1">
        <v>0.4</v>
      </c>
      <c r="F1070" s="8" t="s">
        <v>6499</v>
      </c>
      <c r="G1070" s="8" t="str">
        <f t="shared" si="32"/>
        <v>SanDisk Ultra SDHC</v>
      </c>
      <c r="H1070" s="11">
        <v>0.44</v>
      </c>
      <c r="M1070" s="7" t="s">
        <v>9003</v>
      </c>
      <c r="N1070" s="8">
        <v>3.9</v>
      </c>
      <c r="R1070" s="8"/>
      <c r="T1070" t="s">
        <v>13480</v>
      </c>
      <c r="W1070" s="16">
        <v>7499</v>
      </c>
      <c r="X1070" s="8">
        <v>4</v>
      </c>
      <c r="AG1070" s="8" t="s">
        <v>13083</v>
      </c>
      <c r="AH1070" s="34">
        <v>7999</v>
      </c>
      <c r="AI1070" s="15">
        <v>30907</v>
      </c>
      <c r="AJ1070" s="31">
        <f t="shared" si="33"/>
        <v>247225093</v>
      </c>
      <c r="AO1070" s="11">
        <v>0.06</v>
      </c>
      <c r="AP1070" s="8">
        <v>4</v>
      </c>
      <c r="BG1070" s="8" t="s">
        <v>13480</v>
      </c>
      <c r="BH1070" s="8">
        <v>4</v>
      </c>
      <c r="BK1070" s="8" t="s">
        <v>13480</v>
      </c>
      <c r="BL1070" s="11">
        <v>0.06</v>
      </c>
    </row>
    <row r="1071" spans="2:64">
      <c r="B1071" t="s">
        <v>9015</v>
      </c>
      <c r="C1071" t="str">
        <f>LEFT(Table2[[#This Row],[Category]], FIND("|", B1071 &amp; "|") - 1)</f>
        <v>Home&amp;Kitchen</v>
      </c>
      <c r="D1071" s="1">
        <v>0.62</v>
      </c>
      <c r="F1071" s="10" t="s">
        <v>3008</v>
      </c>
      <c r="G1071" s="8" t="str">
        <f t="shared" si="32"/>
        <v>SanDisk Ultra¬Æ microSDXC‚Ñ¢</v>
      </c>
      <c r="H1071" s="12">
        <v>0.43</v>
      </c>
      <c r="M1071" s="9" t="s">
        <v>9013</v>
      </c>
      <c r="N1071" s="10">
        <v>4.3</v>
      </c>
      <c r="R1071" s="8"/>
      <c r="T1071" t="s">
        <v>13480</v>
      </c>
      <c r="W1071" s="16">
        <v>4699</v>
      </c>
      <c r="X1071" s="8">
        <v>4.5</v>
      </c>
      <c r="AG1071" s="8" t="s">
        <v>13083</v>
      </c>
      <c r="AH1071" s="34">
        <v>4699</v>
      </c>
      <c r="AI1071" s="15">
        <v>224</v>
      </c>
      <c r="AJ1071" s="31">
        <f t="shared" si="33"/>
        <v>1052576</v>
      </c>
      <c r="AO1071" s="11">
        <v>0</v>
      </c>
      <c r="AP1071" s="8">
        <v>4.5</v>
      </c>
      <c r="BG1071" s="10" t="s">
        <v>13480</v>
      </c>
      <c r="BH1071" s="8">
        <v>4.5</v>
      </c>
      <c r="BK1071" s="10" t="s">
        <v>13480</v>
      </c>
      <c r="BL1071" s="11">
        <v>0</v>
      </c>
    </row>
    <row r="1072" spans="2:64">
      <c r="B1072" t="s">
        <v>8537</v>
      </c>
      <c r="C1072" t="str">
        <f>LEFT(Table2[[#This Row],[Category]], FIND("|", B1072 &amp; "|") - 1)</f>
        <v>Home&amp;Kitchen</v>
      </c>
      <c r="D1072" s="1">
        <v>0.54</v>
      </c>
      <c r="F1072" s="10" t="s">
        <v>3112</v>
      </c>
      <c r="G1072" s="8" t="str">
        <f t="shared" si="32"/>
        <v>SanDisk Ultra¬Æ microSDXC‚Ñ¢</v>
      </c>
      <c r="H1072" s="12">
        <v>0.47</v>
      </c>
      <c r="M1072" s="7" t="s">
        <v>9024</v>
      </c>
      <c r="N1072" s="8">
        <v>3.8</v>
      </c>
      <c r="R1072" s="8"/>
      <c r="T1072" t="s">
        <v>13480</v>
      </c>
      <c r="W1072" s="8">
        <v>599</v>
      </c>
      <c r="X1072" s="8">
        <v>4.3</v>
      </c>
      <c r="AG1072" s="8" t="s">
        <v>13084</v>
      </c>
      <c r="AH1072" s="34">
        <v>799</v>
      </c>
      <c r="AI1072" s="15">
        <v>15790</v>
      </c>
      <c r="AJ1072" s="31">
        <f t="shared" si="33"/>
        <v>12616210</v>
      </c>
      <c r="AO1072" s="11">
        <v>0.25</v>
      </c>
      <c r="AP1072" s="8">
        <v>4.3</v>
      </c>
      <c r="BG1072" s="8" t="s">
        <v>13480</v>
      </c>
      <c r="BH1072" s="8">
        <v>4.3</v>
      </c>
      <c r="BK1072" s="8" t="s">
        <v>13480</v>
      </c>
      <c r="BL1072" s="11">
        <v>0.25</v>
      </c>
    </row>
    <row r="1073" spans="2:64">
      <c r="B1073" t="s">
        <v>8747</v>
      </c>
      <c r="C1073" t="str">
        <f>LEFT(Table2[[#This Row],[Category]], FIND("|", B1073 &amp; "|") - 1)</f>
        <v>Home&amp;Kitchen</v>
      </c>
      <c r="D1073" s="1">
        <v>0.42</v>
      </c>
      <c r="F1073" s="10" t="s">
        <v>4189</v>
      </c>
      <c r="G1073" s="8" t="str">
        <f t="shared" si="32"/>
        <v>SanDisk Ultra¬Æ microSDXC‚Ñ¢</v>
      </c>
      <c r="H1073" s="12">
        <v>0.43</v>
      </c>
      <c r="M1073" s="9" t="s">
        <v>9034</v>
      </c>
      <c r="N1073" s="10">
        <v>4</v>
      </c>
      <c r="R1073" s="8"/>
      <c r="T1073" t="s">
        <v>13480</v>
      </c>
      <c r="W1073" s="8">
        <v>749</v>
      </c>
      <c r="X1073" s="8">
        <v>4</v>
      </c>
      <c r="AG1073" s="8" t="s">
        <v>13084</v>
      </c>
      <c r="AH1073" s="34">
        <v>1799</v>
      </c>
      <c r="AI1073" s="15">
        <v>13199</v>
      </c>
      <c r="AJ1073" s="31">
        <f t="shared" si="33"/>
        <v>23745001</v>
      </c>
      <c r="AO1073" s="11">
        <v>0.57999999999999996</v>
      </c>
      <c r="AP1073" s="8">
        <v>4</v>
      </c>
      <c r="BG1073" s="10" t="s">
        <v>13480</v>
      </c>
      <c r="BH1073" s="8">
        <v>4</v>
      </c>
      <c r="BK1073" s="10" t="s">
        <v>13480</v>
      </c>
      <c r="BL1073" s="11">
        <v>0.57999999999999996</v>
      </c>
    </row>
    <row r="1074" spans="2:64">
      <c r="B1074" t="s">
        <v>9046</v>
      </c>
      <c r="C1074" t="str">
        <f>LEFT(Table2[[#This Row],[Category]], FIND("|", B1074 &amp; "|") - 1)</f>
        <v>Home&amp;Kitchen</v>
      </c>
      <c r="D1074" s="1">
        <v>0</v>
      </c>
      <c r="F1074" s="8" t="s">
        <v>2051</v>
      </c>
      <c r="G1074" s="8" t="str">
        <f t="shared" si="32"/>
        <v>Sansui 140cm (55</v>
      </c>
      <c r="H1074" s="11">
        <v>0.42</v>
      </c>
      <c r="M1074" s="7" t="s">
        <v>9044</v>
      </c>
      <c r="N1074" s="8">
        <v>4.2</v>
      </c>
      <c r="R1074" s="8"/>
      <c r="T1074" t="s">
        <v>13473</v>
      </c>
      <c r="W1074" s="16">
        <v>1990</v>
      </c>
      <c r="X1074" s="8">
        <v>4.3</v>
      </c>
      <c r="AG1074" s="8" t="s">
        <v>13084</v>
      </c>
      <c r="AH1074" s="34">
        <v>2999</v>
      </c>
      <c r="AI1074" s="15">
        <v>14237</v>
      </c>
      <c r="AJ1074" s="31">
        <f t="shared" si="33"/>
        <v>42696763</v>
      </c>
      <c r="AO1074" s="11">
        <v>0.34</v>
      </c>
      <c r="AP1074" s="8">
        <v>4.3</v>
      </c>
      <c r="BG1074" s="8" t="s">
        <v>13480</v>
      </c>
      <c r="BH1074" s="8">
        <v>4.3</v>
      </c>
      <c r="BK1074" s="8" t="s">
        <v>13480</v>
      </c>
      <c r="BL1074" s="11">
        <v>0.34</v>
      </c>
    </row>
    <row r="1075" spans="2:64">
      <c r="B1075" t="s">
        <v>8684</v>
      </c>
      <c r="C1075" t="str">
        <f>LEFT(Table2[[#This Row],[Category]], FIND("|", B1075 &amp; "|") - 1)</f>
        <v>Home&amp;Kitchen</v>
      </c>
      <c r="D1075" s="1">
        <v>0.5</v>
      </c>
      <c r="F1075" s="8" t="s">
        <v>2692</v>
      </c>
      <c r="G1075" s="8" t="str">
        <f t="shared" si="32"/>
        <v>Sansui 80cm (32</v>
      </c>
      <c r="H1075" s="11">
        <v>0.45</v>
      </c>
      <c r="M1075" s="9" t="s">
        <v>9055</v>
      </c>
      <c r="N1075" s="10">
        <v>4.2</v>
      </c>
      <c r="R1075" s="8"/>
      <c r="T1075" t="s">
        <v>13473</v>
      </c>
      <c r="W1075" s="8">
        <v>299</v>
      </c>
      <c r="X1075" s="8">
        <v>4.5999999999999996</v>
      </c>
      <c r="AG1075" s="8" t="s">
        <v>13084</v>
      </c>
      <c r="AH1075" s="34">
        <v>550</v>
      </c>
      <c r="AI1075" s="15">
        <v>33434</v>
      </c>
      <c r="AJ1075" s="31">
        <f t="shared" si="33"/>
        <v>18388700</v>
      </c>
      <c r="AO1075" s="11">
        <v>0.46</v>
      </c>
      <c r="AP1075" s="8">
        <v>4.5999999999999996</v>
      </c>
      <c r="BG1075" s="10" t="s">
        <v>13473</v>
      </c>
      <c r="BH1075" s="8">
        <v>4.5999999999999996</v>
      </c>
      <c r="BK1075" s="10" t="s">
        <v>13473</v>
      </c>
      <c r="BL1075" s="11">
        <v>0.46</v>
      </c>
    </row>
    <row r="1076" spans="2:64">
      <c r="B1076" t="s">
        <v>8548</v>
      </c>
      <c r="C1076" t="str">
        <f>LEFT(Table2[[#This Row],[Category]], FIND("|", B1076 &amp; "|") - 1)</f>
        <v>Home&amp;Kitchen</v>
      </c>
      <c r="D1076" s="1">
        <v>0.55000000000000004</v>
      </c>
      <c r="F1076" s="10" t="s">
        <v>7948</v>
      </c>
      <c r="G1076" s="8" t="str">
        <f t="shared" si="32"/>
        <v>Scarters Mouse Pad,</v>
      </c>
      <c r="H1076" s="12">
        <v>0.5</v>
      </c>
      <c r="M1076" s="7" t="s">
        <v>9065</v>
      </c>
      <c r="N1076" s="8">
        <v>3.6</v>
      </c>
      <c r="R1076" s="8"/>
      <c r="T1076" t="s">
        <v>13473</v>
      </c>
      <c r="W1076" s="16">
        <v>1699</v>
      </c>
      <c r="X1076" s="8">
        <v>4.2</v>
      </c>
      <c r="AG1076" s="8" t="s">
        <v>13084</v>
      </c>
      <c r="AH1076" s="34">
        <v>3999</v>
      </c>
      <c r="AI1076" s="15">
        <v>25488</v>
      </c>
      <c r="AJ1076" s="31">
        <f t="shared" si="33"/>
        <v>101926512</v>
      </c>
      <c r="AO1076" s="11">
        <v>0.57999999999999996</v>
      </c>
      <c r="AP1076" s="8">
        <v>4.2</v>
      </c>
      <c r="BG1076" s="8" t="s">
        <v>13473</v>
      </c>
      <c r="BH1076" s="8">
        <v>4.2</v>
      </c>
      <c r="BK1076" s="8" t="s">
        <v>13473</v>
      </c>
      <c r="BL1076" s="11">
        <v>0.57999999999999996</v>
      </c>
    </row>
    <row r="1077" spans="2:64">
      <c r="B1077" t="s">
        <v>8684</v>
      </c>
      <c r="C1077" t="str">
        <f>LEFT(Table2[[#This Row],[Category]], FIND("|", B1077 &amp; "|") - 1)</f>
        <v>Home&amp;Kitchen</v>
      </c>
      <c r="D1077" s="1">
        <v>0.14000000000000001</v>
      </c>
      <c r="F1077" s="10" t="s">
        <v>5106</v>
      </c>
      <c r="G1077" s="8" t="str">
        <f t="shared" si="32"/>
        <v>Seagate Expansion 1TB</v>
      </c>
      <c r="H1077" s="12">
        <v>0.18</v>
      </c>
      <c r="M1077" s="9" t="s">
        <v>9075</v>
      </c>
      <c r="N1077" s="10">
        <v>4.3</v>
      </c>
      <c r="R1077" s="8"/>
      <c r="T1077" t="s">
        <v>13473</v>
      </c>
      <c r="W1077" s="16">
        <v>26999</v>
      </c>
      <c r="X1077" s="8">
        <v>4.2</v>
      </c>
      <c r="AG1077" s="8" t="s">
        <v>13083</v>
      </c>
      <c r="AH1077" s="34">
        <v>42999</v>
      </c>
      <c r="AI1077" s="15">
        <v>45238</v>
      </c>
      <c r="AJ1077" s="31">
        <f t="shared" si="33"/>
        <v>1945188762</v>
      </c>
      <c r="AO1077" s="11">
        <v>0.37</v>
      </c>
      <c r="AP1077" s="8">
        <v>4.2</v>
      </c>
      <c r="BG1077" s="10" t="s">
        <v>13473</v>
      </c>
      <c r="BH1077" s="8">
        <v>4.2</v>
      </c>
      <c r="BK1077" s="10" t="s">
        <v>13473</v>
      </c>
      <c r="BL1077" s="11">
        <v>0.37</v>
      </c>
    </row>
    <row r="1078" spans="2:64">
      <c r="B1078" t="s">
        <v>8559</v>
      </c>
      <c r="C1078" t="str">
        <f>LEFT(Table2[[#This Row],[Category]], FIND("|", B1078 &amp; "|") - 1)</f>
        <v>Home&amp;Kitchen</v>
      </c>
      <c r="D1078" s="1">
        <v>0.45</v>
      </c>
      <c r="F1078" s="10" t="s">
        <v>6768</v>
      </c>
      <c r="G1078" s="8" t="str">
        <f t="shared" si="32"/>
        <v>Seagate One Touch</v>
      </c>
      <c r="H1078" s="12">
        <v>0.28000000000000003</v>
      </c>
      <c r="M1078" s="7" t="s">
        <v>9085</v>
      </c>
      <c r="N1078" s="8">
        <v>4</v>
      </c>
      <c r="R1078" s="8"/>
      <c r="T1078" t="s">
        <v>13473</v>
      </c>
      <c r="W1078" s="16">
        <v>8999</v>
      </c>
      <c r="X1078" s="8">
        <v>4</v>
      </c>
      <c r="AG1078" s="8" t="s">
        <v>13083</v>
      </c>
      <c r="AH1078" s="34">
        <v>11999</v>
      </c>
      <c r="AI1078" s="15">
        <v>12796</v>
      </c>
      <c r="AJ1078" s="31">
        <f t="shared" si="33"/>
        <v>153539204</v>
      </c>
      <c r="AO1078" s="11">
        <v>0.25</v>
      </c>
      <c r="AP1078" s="8">
        <v>4</v>
      </c>
      <c r="BG1078" s="8" t="s">
        <v>13473</v>
      </c>
      <c r="BH1078" s="8">
        <v>4</v>
      </c>
      <c r="BK1078" s="8" t="s">
        <v>13473</v>
      </c>
      <c r="BL1078" s="11">
        <v>0.25</v>
      </c>
    </row>
    <row r="1079" spans="2:64">
      <c r="B1079" t="s">
        <v>8684</v>
      </c>
      <c r="C1079" t="str">
        <f>LEFT(Table2[[#This Row],[Category]], FIND("|", B1079 &amp; "|") - 1)</f>
        <v>Home&amp;Kitchen</v>
      </c>
      <c r="D1079" s="1">
        <v>0.11</v>
      </c>
      <c r="F1079" s="10" t="s">
        <v>8160</v>
      </c>
      <c r="G1079" s="8" t="str">
        <f t="shared" si="32"/>
        <v>Sennheiser CX 80S</v>
      </c>
      <c r="H1079" s="12">
        <v>0.25</v>
      </c>
      <c r="M1079" s="9" t="s">
        <v>9095</v>
      </c>
      <c r="N1079" s="10">
        <v>4.2</v>
      </c>
      <c r="R1079" s="8"/>
      <c r="T1079" t="s">
        <v>13473</v>
      </c>
      <c r="W1079" s="13">
        <v>8999</v>
      </c>
      <c r="X1079" s="10">
        <v>4</v>
      </c>
      <c r="AG1079" s="10" t="s">
        <v>13083</v>
      </c>
      <c r="AH1079" s="35">
        <v>11999</v>
      </c>
      <c r="AI1079" s="14">
        <v>12796</v>
      </c>
      <c r="AJ1079" s="31">
        <f t="shared" si="33"/>
        <v>153539204</v>
      </c>
      <c r="AO1079" s="12">
        <v>0.25</v>
      </c>
      <c r="AP1079" s="10">
        <v>4</v>
      </c>
      <c r="BG1079" s="10" t="s">
        <v>13473</v>
      </c>
      <c r="BH1079" s="10">
        <v>4</v>
      </c>
      <c r="BK1079" s="10" t="s">
        <v>13473</v>
      </c>
      <c r="BL1079" s="12">
        <v>0.25</v>
      </c>
    </row>
    <row r="1080" spans="2:64">
      <c r="B1080" t="s">
        <v>8758</v>
      </c>
      <c r="C1080" t="str">
        <f>LEFT(Table2[[#This Row],[Category]], FIND("|", B1080 &amp; "|") - 1)</f>
        <v>Home&amp;Kitchen</v>
      </c>
      <c r="D1080" s="1">
        <v>0.59</v>
      </c>
      <c r="F1080" s="10" t="s">
        <v>12408</v>
      </c>
      <c r="G1080" s="8" t="str">
        <f t="shared" si="32"/>
        <v>Shakti Technology S3</v>
      </c>
      <c r="H1080" s="12">
        <v>0.46</v>
      </c>
      <c r="M1080" s="7" t="s">
        <v>9105</v>
      </c>
      <c r="N1080" s="8">
        <v>4.0999999999999996</v>
      </c>
      <c r="R1080" s="8"/>
      <c r="T1080" t="s">
        <v>13473</v>
      </c>
      <c r="W1080" s="16">
        <v>8999</v>
      </c>
      <c r="X1080" s="8">
        <v>4</v>
      </c>
      <c r="AG1080" s="8" t="s">
        <v>13083</v>
      </c>
      <c r="AH1080" s="34">
        <v>11999</v>
      </c>
      <c r="AI1080" s="15">
        <v>12796</v>
      </c>
      <c r="AJ1080" s="31">
        <f t="shared" si="33"/>
        <v>153539204</v>
      </c>
      <c r="AO1080" s="11">
        <v>0.25</v>
      </c>
      <c r="AP1080" s="8">
        <v>4</v>
      </c>
      <c r="BG1080" s="8" t="s">
        <v>13473</v>
      </c>
      <c r="BH1080" s="8">
        <v>4</v>
      </c>
      <c r="BK1080" s="8" t="s">
        <v>13473</v>
      </c>
      <c r="BL1080" s="11">
        <v>0.25</v>
      </c>
    </row>
    <row r="1081" spans="2:64">
      <c r="B1081" t="s">
        <v>8882</v>
      </c>
      <c r="C1081" t="str">
        <f>LEFT(Table2[[#This Row],[Category]], FIND("|", B1081 &amp; "|") - 1)</f>
        <v>Home&amp;Kitchen</v>
      </c>
      <c r="D1081" s="1">
        <v>0.24</v>
      </c>
      <c r="F1081" s="8" t="s">
        <v>11311</v>
      </c>
      <c r="G1081" s="8" t="str">
        <f t="shared" si="32"/>
        <v>Shakti Technology S5</v>
      </c>
      <c r="H1081" s="11">
        <v>0.4</v>
      </c>
      <c r="M1081" s="9" t="s">
        <v>9115</v>
      </c>
      <c r="N1081" s="10">
        <v>4</v>
      </c>
      <c r="R1081" s="8"/>
      <c r="T1081" t="s">
        <v>13473</v>
      </c>
      <c r="W1081" s="16">
        <v>13999</v>
      </c>
      <c r="X1081" s="8">
        <v>3.9</v>
      </c>
      <c r="AG1081" s="8" t="s">
        <v>13083</v>
      </c>
      <c r="AH1081" s="34">
        <v>15999</v>
      </c>
      <c r="AI1081" s="15">
        <v>2180</v>
      </c>
      <c r="AJ1081" s="31">
        <f t="shared" si="33"/>
        <v>34877820</v>
      </c>
      <c r="AO1081" s="11">
        <v>0.13</v>
      </c>
      <c r="AP1081" s="8">
        <v>3.9</v>
      </c>
      <c r="BG1081" s="10" t="s">
        <v>13473</v>
      </c>
      <c r="BH1081" s="8">
        <v>3.9</v>
      </c>
      <c r="BK1081" s="10" t="s">
        <v>13473</v>
      </c>
      <c r="BL1081" s="11">
        <v>0.13</v>
      </c>
    </row>
    <row r="1082" spans="2:64">
      <c r="B1082" t="s">
        <v>8537</v>
      </c>
      <c r="C1082" t="str">
        <f>LEFT(Table2[[#This Row],[Category]], FIND("|", B1082 &amp; "|") - 1)</f>
        <v>Home&amp;Kitchen</v>
      </c>
      <c r="D1082" s="1">
        <v>0.6</v>
      </c>
      <c r="F1082" s="10" t="s">
        <v>2758</v>
      </c>
      <c r="G1082" s="8" t="str">
        <f t="shared" si="32"/>
        <v>Shopoflux Silicone Remote</v>
      </c>
      <c r="H1082" s="12">
        <v>0.59</v>
      </c>
      <c r="M1082" s="7" t="s">
        <v>9125</v>
      </c>
      <c r="N1082" s="8">
        <v>4.3</v>
      </c>
      <c r="R1082" s="8"/>
      <c r="T1082" t="s">
        <v>13473</v>
      </c>
      <c r="W1082" s="16">
        <v>13999</v>
      </c>
      <c r="X1082" s="8">
        <v>3.9</v>
      </c>
      <c r="AG1082" s="8" t="s">
        <v>13083</v>
      </c>
      <c r="AH1082" s="34">
        <v>15999</v>
      </c>
      <c r="AI1082" s="15">
        <v>2180</v>
      </c>
      <c r="AJ1082" s="31">
        <f t="shared" si="33"/>
        <v>34877820</v>
      </c>
      <c r="AO1082" s="11">
        <v>0.13</v>
      </c>
      <c r="AP1082" s="8">
        <v>3.9</v>
      </c>
      <c r="BG1082" s="8" t="s">
        <v>13473</v>
      </c>
      <c r="BH1082" s="8">
        <v>3.9</v>
      </c>
      <c r="BK1082" s="8" t="s">
        <v>13473</v>
      </c>
      <c r="BL1082" s="11">
        <v>0.13</v>
      </c>
    </row>
    <row r="1083" spans="2:64">
      <c r="B1083" t="s">
        <v>8923</v>
      </c>
      <c r="C1083" t="str">
        <f>LEFT(Table2[[#This Row],[Category]], FIND("|", B1083 &amp; "|") - 1)</f>
        <v>Home&amp;Kitchen</v>
      </c>
      <c r="D1083" s="1">
        <v>0.46</v>
      </c>
      <c r="F1083" s="8" t="s">
        <v>8652</v>
      </c>
      <c r="G1083" s="8" t="str">
        <f t="shared" si="32"/>
        <v>SHOPTOSHOP Electric Lint</v>
      </c>
      <c r="H1083" s="11">
        <v>0.5</v>
      </c>
      <c r="M1083" s="9" t="s">
        <v>9135</v>
      </c>
      <c r="N1083" s="10">
        <v>4</v>
      </c>
      <c r="R1083" s="8"/>
      <c r="T1083" t="s">
        <v>13473</v>
      </c>
      <c r="W1083" s="16">
        <v>32999</v>
      </c>
      <c r="X1083" s="8">
        <v>4.2</v>
      </c>
      <c r="AG1083" s="8" t="s">
        <v>13083</v>
      </c>
      <c r="AH1083" s="34">
        <v>44999</v>
      </c>
      <c r="AI1083" s="15">
        <v>45238</v>
      </c>
      <c r="AJ1083" s="31">
        <f t="shared" si="33"/>
        <v>2035664762</v>
      </c>
      <c r="AO1083" s="11">
        <v>0.27</v>
      </c>
      <c r="AP1083" s="8">
        <v>4.2</v>
      </c>
      <c r="BG1083" s="10" t="s">
        <v>13473</v>
      </c>
      <c r="BH1083" s="8">
        <v>4.2</v>
      </c>
      <c r="BK1083" s="10" t="s">
        <v>13473</v>
      </c>
      <c r="BL1083" s="11">
        <v>0.27</v>
      </c>
    </row>
    <row r="1084" spans="2:64">
      <c r="B1084" t="s">
        <v>8684</v>
      </c>
      <c r="C1084" t="str">
        <f>LEFT(Table2[[#This Row],[Category]], FIND("|", B1084 &amp; "|") - 1)</f>
        <v>Home&amp;Kitchen</v>
      </c>
      <c r="D1084" s="1">
        <v>0.39</v>
      </c>
      <c r="F1084" s="10" t="s">
        <v>4487</v>
      </c>
      <c r="G1084" s="8" t="str">
        <f t="shared" si="32"/>
        <v>SHREENOVA ID116 Plus</v>
      </c>
      <c r="H1084" s="12">
        <v>0.86</v>
      </c>
      <c r="M1084" s="7" t="s">
        <v>9145</v>
      </c>
      <c r="N1084" s="8">
        <v>3.9</v>
      </c>
      <c r="R1084" s="8"/>
      <c r="T1084" t="s">
        <v>13473</v>
      </c>
      <c r="W1084" s="16">
        <v>13999</v>
      </c>
      <c r="X1084" s="8">
        <v>4.2</v>
      </c>
      <c r="AG1084" s="8" t="s">
        <v>13083</v>
      </c>
      <c r="AH1084" s="34">
        <v>24999</v>
      </c>
      <c r="AI1084" s="15">
        <v>45238</v>
      </c>
      <c r="AJ1084" s="31">
        <f t="shared" si="33"/>
        <v>1130904762</v>
      </c>
      <c r="AO1084" s="11">
        <v>0.44</v>
      </c>
      <c r="AP1084" s="8">
        <v>4.2</v>
      </c>
      <c r="BG1084" s="8" t="s">
        <v>13473</v>
      </c>
      <c r="BH1084" s="8">
        <v>4.2</v>
      </c>
      <c r="BK1084" s="8" t="s">
        <v>13473</v>
      </c>
      <c r="BL1084" s="11">
        <v>0.44</v>
      </c>
    </row>
    <row r="1085" spans="2:64">
      <c r="B1085" t="s">
        <v>8747</v>
      </c>
      <c r="C1085" t="str">
        <f>LEFT(Table2[[#This Row],[Category]], FIND("|", B1085 &amp; "|") - 1)</f>
        <v>Home&amp;Kitchen</v>
      </c>
      <c r="D1085" s="1">
        <v>0.33</v>
      </c>
      <c r="F1085" s="8" t="s">
        <v>7676</v>
      </c>
      <c r="G1085" s="8" t="str">
        <f t="shared" si="32"/>
        <v>Silicone Rubber Earbuds</v>
      </c>
      <c r="H1085" s="11">
        <v>0.9</v>
      </c>
      <c r="M1085" s="9" t="s">
        <v>9155</v>
      </c>
      <c r="N1085" s="10">
        <v>4.2</v>
      </c>
      <c r="R1085" s="8"/>
      <c r="T1085" t="s">
        <v>13473</v>
      </c>
      <c r="W1085" s="13">
        <v>13999</v>
      </c>
      <c r="X1085" s="10">
        <v>4.2</v>
      </c>
      <c r="AG1085" s="10" t="s">
        <v>13083</v>
      </c>
      <c r="AH1085" s="35">
        <v>24999</v>
      </c>
      <c r="AI1085" s="14">
        <v>45237</v>
      </c>
      <c r="AJ1085" s="31">
        <f t="shared" si="33"/>
        <v>1130879763</v>
      </c>
      <c r="AO1085" s="12">
        <v>0.44</v>
      </c>
      <c r="AP1085" s="10">
        <v>4.2</v>
      </c>
      <c r="BG1085" s="10" t="s">
        <v>13473</v>
      </c>
      <c r="BH1085" s="10">
        <v>4.2</v>
      </c>
      <c r="BK1085" s="10" t="s">
        <v>13473</v>
      </c>
      <c r="BL1085" s="12">
        <v>0.44</v>
      </c>
    </row>
    <row r="1086" spans="2:64">
      <c r="B1086" t="s">
        <v>8758</v>
      </c>
      <c r="C1086" t="str">
        <f>LEFT(Table2[[#This Row],[Category]], FIND("|", B1086 &amp; "|") - 1)</f>
        <v>Home&amp;Kitchen</v>
      </c>
      <c r="D1086" s="1">
        <v>0.4</v>
      </c>
      <c r="F1086" s="8" t="s">
        <v>9207</v>
      </c>
      <c r="G1086" s="8" t="str">
        <f t="shared" si="32"/>
        <v>Simxen Egg Boiler</v>
      </c>
      <c r="H1086" s="11">
        <v>0.65</v>
      </c>
      <c r="M1086" s="7" t="s">
        <v>9165</v>
      </c>
      <c r="N1086" s="8">
        <v>4.0999999999999996</v>
      </c>
      <c r="R1086" s="8"/>
      <c r="T1086" t="s">
        <v>13473</v>
      </c>
      <c r="W1086" s="16">
        <v>8499</v>
      </c>
      <c r="X1086" s="8">
        <v>4.0999999999999996</v>
      </c>
      <c r="AG1086" s="8" t="s">
        <v>13083</v>
      </c>
      <c r="AH1086" s="34">
        <v>10999</v>
      </c>
      <c r="AI1086" s="15">
        <v>313836</v>
      </c>
      <c r="AJ1086" s="31">
        <f t="shared" si="33"/>
        <v>3451882164</v>
      </c>
      <c r="AO1086" s="11">
        <v>0.23</v>
      </c>
      <c r="AP1086" s="8">
        <v>4.0999999999999996</v>
      </c>
      <c r="BG1086" s="8" t="s">
        <v>13473</v>
      </c>
      <c r="BH1086" s="8">
        <v>4.0999999999999996</v>
      </c>
      <c r="BK1086" s="8" t="s">
        <v>13473</v>
      </c>
      <c r="BL1086" s="11">
        <v>0.23</v>
      </c>
    </row>
    <row r="1087" spans="2:64">
      <c r="B1087" t="s">
        <v>9177</v>
      </c>
      <c r="C1087" t="str">
        <f>LEFT(Table2[[#This Row],[Category]], FIND("|", B1087 &amp; "|") - 1)</f>
        <v>Home&amp;Kitchen</v>
      </c>
      <c r="D1087" s="1">
        <v>0.27</v>
      </c>
      <c r="F1087" s="10" t="s">
        <v>11842</v>
      </c>
      <c r="G1087" s="8" t="str">
        <f t="shared" si="32"/>
        <v>Singer Aroma 1.8</v>
      </c>
      <c r="H1087" s="12">
        <v>0.6</v>
      </c>
      <c r="M1087" s="9" t="s">
        <v>9175</v>
      </c>
      <c r="N1087" s="10">
        <v>4.4000000000000004</v>
      </c>
      <c r="R1087" s="8"/>
      <c r="T1087" t="s">
        <v>13473</v>
      </c>
      <c r="W1087" s="13">
        <v>6499</v>
      </c>
      <c r="X1087" s="10">
        <v>4.0999999999999996</v>
      </c>
      <c r="AG1087" s="10" t="s">
        <v>13083</v>
      </c>
      <c r="AH1087" s="35">
        <v>7999</v>
      </c>
      <c r="AI1087" s="14">
        <v>313832</v>
      </c>
      <c r="AJ1087" s="31">
        <f t="shared" si="33"/>
        <v>2510342168</v>
      </c>
      <c r="AO1087" s="12">
        <v>0.19</v>
      </c>
      <c r="AP1087" s="10">
        <v>4.0999999999999996</v>
      </c>
      <c r="BG1087" s="10" t="s">
        <v>13473</v>
      </c>
      <c r="BH1087" s="10">
        <v>4.0999999999999996</v>
      </c>
      <c r="BK1087" s="10" t="s">
        <v>13473</v>
      </c>
      <c r="BL1087" s="12">
        <v>0.19</v>
      </c>
    </row>
    <row r="1088" spans="2:64">
      <c r="B1088" t="s">
        <v>8747</v>
      </c>
      <c r="C1088" t="str">
        <f>LEFT(Table2[[#This Row],[Category]], FIND("|", B1088 &amp; "|") - 1)</f>
        <v>Home&amp;Kitchen</v>
      </c>
      <c r="D1088" s="1">
        <v>0.37</v>
      </c>
      <c r="F1088" s="10" t="s">
        <v>1546</v>
      </c>
      <c r="G1088" s="8" t="str">
        <f t="shared" si="32"/>
        <v>Skadioo WiFi Adapter</v>
      </c>
      <c r="H1088" s="12">
        <v>0.6</v>
      </c>
      <c r="M1088" s="7" t="s">
        <v>9186</v>
      </c>
      <c r="N1088" s="8">
        <v>4</v>
      </c>
      <c r="R1088" s="8"/>
      <c r="T1088" t="s">
        <v>13473</v>
      </c>
      <c r="W1088" s="16">
        <v>6499</v>
      </c>
      <c r="X1088" s="8">
        <v>4.0999999999999996</v>
      </c>
      <c r="AG1088" s="8" t="s">
        <v>13083</v>
      </c>
      <c r="AH1088" s="34">
        <v>8499</v>
      </c>
      <c r="AI1088" s="15">
        <v>313836</v>
      </c>
      <c r="AJ1088" s="31">
        <f t="shared" si="33"/>
        <v>2667292164</v>
      </c>
      <c r="AO1088" s="11">
        <v>0.24</v>
      </c>
      <c r="AP1088" s="8">
        <v>4.0999999999999996</v>
      </c>
      <c r="BG1088" s="8" t="s">
        <v>13473</v>
      </c>
      <c r="BH1088" s="8">
        <v>4.0999999999999996</v>
      </c>
      <c r="BK1088" s="8" t="s">
        <v>13473</v>
      </c>
      <c r="BL1088" s="11">
        <v>0.24</v>
      </c>
    </row>
    <row r="1089" spans="2:64">
      <c r="B1089" t="s">
        <v>8695</v>
      </c>
      <c r="C1089" t="str">
        <f>LEFT(Table2[[#This Row],[Category]], FIND("|", B1089 &amp; "|") - 1)</f>
        <v>Home&amp;Kitchen</v>
      </c>
      <c r="D1089" s="1">
        <v>0.48</v>
      </c>
      <c r="F1089" s="8" t="s">
        <v>4860</v>
      </c>
      <c r="G1089" s="8" t="str">
        <f t="shared" si="32"/>
        <v>SKE Bed Study</v>
      </c>
      <c r="H1089" s="11">
        <v>0.62</v>
      </c>
      <c r="M1089" s="9" t="s">
        <v>9196</v>
      </c>
      <c r="N1089" s="10">
        <v>3.8</v>
      </c>
      <c r="R1089" s="8"/>
      <c r="T1089" t="s">
        <v>13473</v>
      </c>
      <c r="W1089" s="16">
        <v>7499</v>
      </c>
      <c r="X1089" s="8">
        <v>4.0999999999999996</v>
      </c>
      <c r="AG1089" s="8" t="s">
        <v>13083</v>
      </c>
      <c r="AH1089" s="34">
        <v>9499</v>
      </c>
      <c r="AI1089" s="15">
        <v>313832</v>
      </c>
      <c r="AJ1089" s="31">
        <f t="shared" si="33"/>
        <v>2981090168</v>
      </c>
      <c r="AO1089" s="11">
        <v>0.21</v>
      </c>
      <c r="AP1089" s="8">
        <v>4.0999999999999996</v>
      </c>
      <c r="BG1089" s="10" t="s">
        <v>13473</v>
      </c>
      <c r="BH1089" s="8">
        <v>4.0999999999999996</v>
      </c>
      <c r="BK1089" s="10" t="s">
        <v>13473</v>
      </c>
      <c r="BL1089" s="11">
        <v>0.21</v>
      </c>
    </row>
    <row r="1090" spans="2:64">
      <c r="B1090" t="s">
        <v>9015</v>
      </c>
      <c r="C1090" t="str">
        <f>LEFT(Table2[[#This Row],[Category]], FIND("|", B1090 &amp; "|") - 1)</f>
        <v>Home&amp;Kitchen</v>
      </c>
      <c r="D1090" s="1">
        <v>0.65</v>
      </c>
      <c r="F1090" s="8" t="s">
        <v>10037</v>
      </c>
      <c r="G1090" s="8" t="str">
        <f t="shared" ref="G1090:G1153" si="34">LEFT(F1090,FIND(" ",F1090,FIND(" ",F1090,FIND(" ",F1090)+1)+1)-1)</f>
        <v>SKYTONE Stainless Steel</v>
      </c>
      <c r="H1090" s="11">
        <v>0.49</v>
      </c>
      <c r="M1090" s="7" t="s">
        <v>9206</v>
      </c>
      <c r="N1090" s="8">
        <v>4</v>
      </c>
      <c r="R1090" s="8"/>
      <c r="T1090" t="s">
        <v>13473</v>
      </c>
      <c r="W1090" s="16">
        <v>6499</v>
      </c>
      <c r="X1090" s="8">
        <v>4</v>
      </c>
      <c r="AG1090" s="8" t="s">
        <v>13083</v>
      </c>
      <c r="AH1090" s="34">
        <v>8999</v>
      </c>
      <c r="AI1090" s="15">
        <v>7807</v>
      </c>
      <c r="AJ1090" s="31">
        <f t="shared" si="33"/>
        <v>70255193</v>
      </c>
      <c r="AO1090" s="11">
        <v>0.28000000000000003</v>
      </c>
      <c r="AP1090" s="8">
        <v>4</v>
      </c>
      <c r="BG1090" s="8" t="s">
        <v>13473</v>
      </c>
      <c r="BH1090" s="8">
        <v>4</v>
      </c>
      <c r="BK1090" s="8" t="s">
        <v>13473</v>
      </c>
      <c r="BL1090" s="11">
        <v>0.28000000000000003</v>
      </c>
    </row>
    <row r="1091" spans="2:64">
      <c r="B1091" t="s">
        <v>8548</v>
      </c>
      <c r="C1091" t="str">
        <f>LEFT(Table2[[#This Row],[Category]], FIND("|", B1091 &amp; "|") - 1)</f>
        <v>Home&amp;Kitchen</v>
      </c>
      <c r="D1091" s="1">
        <v>0.38</v>
      </c>
      <c r="F1091" s="8" t="s">
        <v>754</v>
      </c>
      <c r="G1091" s="8" t="str">
        <f t="shared" si="34"/>
        <v>SKYWALL 81.28 cm</v>
      </c>
      <c r="H1091" s="11">
        <v>0.62</v>
      </c>
      <c r="M1091" s="9" t="s">
        <v>9216</v>
      </c>
      <c r="N1091" s="10">
        <v>3.1</v>
      </c>
      <c r="R1091" s="8"/>
      <c r="T1091" t="s">
        <v>13473</v>
      </c>
      <c r="W1091" s="16">
        <v>6499</v>
      </c>
      <c r="X1091" s="8">
        <v>4</v>
      </c>
      <c r="AG1091" s="8" t="s">
        <v>13083</v>
      </c>
      <c r="AH1091" s="34">
        <v>8999</v>
      </c>
      <c r="AI1091" s="15">
        <v>7807</v>
      </c>
      <c r="AJ1091" s="31">
        <f t="shared" ref="AJ1091:AJ1154" si="35">PRODUCT(AH1091,AI1091)</f>
        <v>70255193</v>
      </c>
      <c r="AO1091" s="11">
        <v>0.28000000000000003</v>
      </c>
      <c r="AP1091" s="8">
        <v>4</v>
      </c>
      <c r="BG1091" s="10" t="s">
        <v>13473</v>
      </c>
      <c r="BH1091" s="8">
        <v>4</v>
      </c>
      <c r="BK1091" s="10" t="s">
        <v>13473</v>
      </c>
      <c r="BL1091" s="11">
        <v>0.28000000000000003</v>
      </c>
    </row>
    <row r="1092" spans="2:64">
      <c r="B1092" t="s">
        <v>9228</v>
      </c>
      <c r="C1092" t="str">
        <f>LEFT(Table2[[#This Row],[Category]], FIND("|", B1092 &amp; "|") - 1)</f>
        <v>Home&amp;Kitchen</v>
      </c>
      <c r="D1092" s="1">
        <v>0.47</v>
      </c>
      <c r="F1092" s="10" t="s">
        <v>8024</v>
      </c>
      <c r="G1092" s="8" t="str">
        <f t="shared" si="34"/>
        <v>SLOVIC¬Æ Tripod Mount</v>
      </c>
      <c r="H1092" s="12">
        <v>0.59</v>
      </c>
      <c r="M1092" s="7" t="s">
        <v>9226</v>
      </c>
      <c r="N1092" s="8">
        <v>4.3</v>
      </c>
      <c r="R1092" s="8"/>
      <c r="T1092" t="s">
        <v>13473</v>
      </c>
      <c r="W1092" s="16">
        <v>6499</v>
      </c>
      <c r="X1092" s="8">
        <v>4</v>
      </c>
      <c r="AG1092" s="8" t="s">
        <v>13083</v>
      </c>
      <c r="AH1092" s="34">
        <v>8999</v>
      </c>
      <c r="AI1092" s="15">
        <v>7807</v>
      </c>
      <c r="AJ1092" s="31">
        <f t="shared" si="35"/>
        <v>70255193</v>
      </c>
      <c r="AO1092" s="11">
        <v>0.28000000000000003</v>
      </c>
      <c r="AP1092" s="8">
        <v>4</v>
      </c>
      <c r="BG1092" s="8" t="s">
        <v>13473</v>
      </c>
      <c r="BH1092" s="8">
        <v>4</v>
      </c>
      <c r="BK1092" s="8" t="s">
        <v>13473</v>
      </c>
      <c r="BL1092" s="11">
        <v>0.28000000000000003</v>
      </c>
    </row>
    <row r="1093" spans="2:64">
      <c r="B1093" t="s">
        <v>8758</v>
      </c>
      <c r="C1093" t="str">
        <f>LEFT(Table2[[#This Row],[Category]], FIND("|", B1093 &amp; "|") - 1)</f>
        <v>Home&amp;Kitchen</v>
      </c>
      <c r="D1093" s="1">
        <v>0.48</v>
      </c>
      <c r="F1093" s="10" t="s">
        <v>2143</v>
      </c>
      <c r="G1093" s="8" t="str">
        <f t="shared" si="34"/>
        <v>Smashtronics¬Æ - Case</v>
      </c>
      <c r="H1093" s="12">
        <v>0.5</v>
      </c>
      <c r="M1093" s="9" t="s">
        <v>9237</v>
      </c>
      <c r="N1093" s="10">
        <v>4.2</v>
      </c>
      <c r="R1093" s="8"/>
      <c r="T1093" t="s">
        <v>13473</v>
      </c>
      <c r="W1093" s="13">
        <v>12999</v>
      </c>
      <c r="X1093" s="10">
        <v>4.0999999999999996</v>
      </c>
      <c r="AG1093" s="10" t="s">
        <v>13083</v>
      </c>
      <c r="AH1093" s="35">
        <v>18999</v>
      </c>
      <c r="AI1093" s="14">
        <v>50772</v>
      </c>
      <c r="AJ1093" s="31">
        <f t="shared" si="35"/>
        <v>964617228</v>
      </c>
      <c r="AO1093" s="12">
        <v>0.32</v>
      </c>
      <c r="AP1093" s="10">
        <v>4.0999999999999996</v>
      </c>
      <c r="BG1093" s="10" t="s">
        <v>13473</v>
      </c>
      <c r="BH1093" s="10">
        <v>4.0999999999999996</v>
      </c>
      <c r="BK1093" s="10" t="s">
        <v>13473</v>
      </c>
      <c r="BL1093" s="12">
        <v>0.32</v>
      </c>
    </row>
    <row r="1094" spans="2:64">
      <c r="B1094" t="s">
        <v>8695</v>
      </c>
      <c r="C1094" t="str">
        <f>LEFT(Table2[[#This Row],[Category]], FIND("|", B1094 &amp; "|") - 1)</f>
        <v>Home&amp;Kitchen</v>
      </c>
      <c r="D1094" s="1">
        <v>0.34</v>
      </c>
      <c r="F1094" s="10" t="s">
        <v>9014</v>
      </c>
      <c r="G1094" s="8" t="str">
        <f t="shared" si="34"/>
        <v>SOFLIN Egg Boiler</v>
      </c>
      <c r="H1094" s="12">
        <v>0.62</v>
      </c>
      <c r="M1094" s="7" t="s">
        <v>9247</v>
      </c>
      <c r="N1094" s="8">
        <v>4.4000000000000004</v>
      </c>
      <c r="R1094" s="8"/>
      <c r="T1094" t="s">
        <v>13473</v>
      </c>
      <c r="W1094" s="16">
        <v>12999</v>
      </c>
      <c r="X1094" s="8">
        <v>4.0999999999999996</v>
      </c>
      <c r="AG1094" s="8" t="s">
        <v>13083</v>
      </c>
      <c r="AH1094" s="34">
        <v>18999</v>
      </c>
      <c r="AI1094" s="15">
        <v>50772</v>
      </c>
      <c r="AJ1094" s="31">
        <f t="shared" si="35"/>
        <v>964617228</v>
      </c>
      <c r="AO1094" s="11">
        <v>0.32</v>
      </c>
      <c r="AP1094" s="8">
        <v>4.0999999999999996</v>
      </c>
      <c r="BG1094" s="8" t="s">
        <v>13473</v>
      </c>
      <c r="BH1094" s="8">
        <v>4.0999999999999996</v>
      </c>
      <c r="BK1094" s="8" t="s">
        <v>13473</v>
      </c>
      <c r="BL1094" s="11">
        <v>0.32</v>
      </c>
    </row>
    <row r="1095" spans="2:64">
      <c r="B1095" t="s">
        <v>8570</v>
      </c>
      <c r="C1095" t="str">
        <f>LEFT(Table2[[#This Row],[Category]], FIND("|", B1095 &amp; "|") - 1)</f>
        <v>Home&amp;Kitchen</v>
      </c>
      <c r="D1095" s="1">
        <v>0.6</v>
      </c>
      <c r="F1095" s="10" t="s">
        <v>11662</v>
      </c>
      <c r="G1095" s="8" t="str">
        <f t="shared" si="34"/>
        <v>Solidaire 550-Watt Mixer</v>
      </c>
      <c r="H1095" s="12">
        <v>0.41</v>
      </c>
      <c r="M1095" s="9" t="s">
        <v>9257</v>
      </c>
      <c r="N1095" s="10">
        <v>4.0999999999999996</v>
      </c>
      <c r="R1095" s="8"/>
      <c r="T1095" t="s">
        <v>13473</v>
      </c>
      <c r="W1095" s="13">
        <v>12999</v>
      </c>
      <c r="X1095" s="10">
        <v>4.0999999999999996</v>
      </c>
      <c r="AG1095" s="10" t="s">
        <v>13083</v>
      </c>
      <c r="AH1095" s="35">
        <v>17999</v>
      </c>
      <c r="AI1095" s="14">
        <v>50772</v>
      </c>
      <c r="AJ1095" s="31">
        <f t="shared" si="35"/>
        <v>913845228</v>
      </c>
      <c r="AO1095" s="12">
        <v>0.28000000000000003</v>
      </c>
      <c r="AP1095" s="10">
        <v>4.0999999999999996</v>
      </c>
      <c r="BG1095" s="10" t="s">
        <v>13473</v>
      </c>
      <c r="BH1095" s="10">
        <v>4.0999999999999996</v>
      </c>
      <c r="BK1095" s="10" t="s">
        <v>13473</v>
      </c>
      <c r="BL1095" s="12">
        <v>0.28000000000000003</v>
      </c>
    </row>
    <row r="1096" spans="2:64">
      <c r="B1096" t="s">
        <v>9269</v>
      </c>
      <c r="C1096" t="str">
        <f>LEFT(Table2[[#This Row],[Category]], FIND("|", B1096 &amp; "|") - 1)</f>
        <v>Home&amp;Kitchen</v>
      </c>
      <c r="D1096" s="1">
        <v>0</v>
      </c>
      <c r="F1096" s="8" t="s">
        <v>1990</v>
      </c>
      <c r="G1096" s="8" t="str">
        <f t="shared" si="34"/>
        <v>SoniVision SA-D10 SA-D100</v>
      </c>
      <c r="H1096" s="11">
        <v>0.57999999999999996</v>
      </c>
      <c r="M1096" s="7" t="s">
        <v>9267</v>
      </c>
      <c r="N1096" s="8">
        <v>4.2</v>
      </c>
      <c r="R1096" s="8"/>
      <c r="T1096" t="s">
        <v>13473</v>
      </c>
      <c r="W1096" s="16">
        <v>12999</v>
      </c>
      <c r="X1096" s="8">
        <v>4.0999999999999996</v>
      </c>
      <c r="AG1096" s="8" t="s">
        <v>13083</v>
      </c>
      <c r="AH1096" s="34">
        <v>18999</v>
      </c>
      <c r="AI1096" s="15">
        <v>50772</v>
      </c>
      <c r="AJ1096" s="31">
        <f t="shared" si="35"/>
        <v>964617228</v>
      </c>
      <c r="AO1096" s="11">
        <v>0.32</v>
      </c>
      <c r="AP1096" s="8">
        <v>4.0999999999999996</v>
      </c>
      <c r="BG1096" s="8" t="s">
        <v>13473</v>
      </c>
      <c r="BH1096" s="8">
        <v>4.0999999999999996</v>
      </c>
      <c r="BK1096" s="8" t="s">
        <v>13473</v>
      </c>
      <c r="BL1096" s="11">
        <v>0.32</v>
      </c>
    </row>
    <row r="1097" spans="2:64">
      <c r="B1097" t="s">
        <v>9280</v>
      </c>
      <c r="C1097" t="str">
        <f>LEFT(Table2[[#This Row],[Category]], FIND("|", B1097 &amp; "|") - 1)</f>
        <v>Home&amp;Kitchen</v>
      </c>
      <c r="D1097" s="1">
        <v>0.44</v>
      </c>
      <c r="F1097" s="10" t="s">
        <v>2187</v>
      </c>
      <c r="G1097" s="8" t="str">
        <f t="shared" si="34"/>
        <v>Sony Bravia 164</v>
      </c>
      <c r="H1097" s="12">
        <v>0.44</v>
      </c>
      <c r="M1097" s="9" t="s">
        <v>9278</v>
      </c>
      <c r="N1097" s="10">
        <v>4.0999999999999996</v>
      </c>
      <c r="R1097" s="8"/>
      <c r="T1097" t="s">
        <v>13473</v>
      </c>
      <c r="W1097" s="13">
        <v>20999</v>
      </c>
      <c r="X1097" s="10">
        <v>3.9</v>
      </c>
      <c r="AG1097" s="10" t="s">
        <v>13083</v>
      </c>
      <c r="AH1097" s="35">
        <v>26999</v>
      </c>
      <c r="AI1097" s="14">
        <v>25824</v>
      </c>
      <c r="AJ1097" s="31">
        <f t="shared" si="35"/>
        <v>697222176</v>
      </c>
      <c r="AO1097" s="12">
        <v>0.22</v>
      </c>
      <c r="AP1097" s="10">
        <v>3.9</v>
      </c>
      <c r="BG1097" s="10" t="s">
        <v>13473</v>
      </c>
      <c r="BH1097" s="10">
        <v>3.9</v>
      </c>
      <c r="BK1097" s="10" t="s">
        <v>13473</v>
      </c>
      <c r="BL1097" s="12">
        <v>0.22</v>
      </c>
    </row>
    <row r="1098" spans="2:64">
      <c r="B1098" t="s">
        <v>8871</v>
      </c>
      <c r="C1098" t="str">
        <f>LEFT(Table2[[#This Row],[Category]], FIND("|", B1098 &amp; "|") - 1)</f>
        <v>Home&amp;Kitchen</v>
      </c>
      <c r="D1098" s="1">
        <v>0.61</v>
      </c>
      <c r="F1098" s="8" t="s">
        <v>1582</v>
      </c>
      <c r="G1098" s="8" t="str">
        <f t="shared" si="34"/>
        <v>Sony TV -</v>
      </c>
      <c r="H1098" s="11">
        <v>0.59</v>
      </c>
      <c r="M1098" s="7" t="s">
        <v>9289</v>
      </c>
      <c r="N1098" s="8">
        <v>4.0999999999999996</v>
      </c>
      <c r="R1098" s="8"/>
      <c r="T1098" t="s">
        <v>13473</v>
      </c>
      <c r="W1098" s="16">
        <v>19999</v>
      </c>
      <c r="X1098" s="8">
        <v>3.9</v>
      </c>
      <c r="AG1098" s="8" t="s">
        <v>13083</v>
      </c>
      <c r="AH1098" s="34">
        <v>24999</v>
      </c>
      <c r="AI1098" s="15">
        <v>25824</v>
      </c>
      <c r="AJ1098" s="31">
        <f t="shared" si="35"/>
        <v>645574176</v>
      </c>
      <c r="AO1098" s="11">
        <v>0.2</v>
      </c>
      <c r="AP1098" s="8">
        <v>3.9</v>
      </c>
      <c r="BG1098" s="8" t="s">
        <v>13473</v>
      </c>
      <c r="BH1098" s="8">
        <v>3.9</v>
      </c>
      <c r="BK1098" s="8" t="s">
        <v>13473</v>
      </c>
      <c r="BL1098" s="11">
        <v>0.2</v>
      </c>
    </row>
    <row r="1099" spans="2:64">
      <c r="B1099" t="s">
        <v>8537</v>
      </c>
      <c r="C1099" t="str">
        <f>LEFT(Table2[[#This Row],[Category]], FIND("|", B1099 &amp; "|") - 1)</f>
        <v>Home&amp;Kitchen</v>
      </c>
      <c r="D1099" s="1">
        <v>0.34</v>
      </c>
      <c r="F1099" s="10" t="s">
        <v>7331</v>
      </c>
      <c r="G1099" s="8" t="str">
        <f t="shared" si="34"/>
        <v>Sony WI-C100 Wireless</v>
      </c>
      <c r="H1099" s="12">
        <v>0.43</v>
      </c>
      <c r="M1099" s="9" t="s">
        <v>9299</v>
      </c>
      <c r="N1099" s="10">
        <v>4.0999999999999996</v>
      </c>
      <c r="R1099" s="8"/>
      <c r="T1099" t="s">
        <v>13473</v>
      </c>
      <c r="W1099" s="16">
        <v>22999</v>
      </c>
      <c r="X1099" s="8">
        <v>3.9</v>
      </c>
      <c r="AG1099" s="8" t="s">
        <v>13083</v>
      </c>
      <c r="AH1099" s="34">
        <v>28999</v>
      </c>
      <c r="AI1099" s="15">
        <v>25824</v>
      </c>
      <c r="AJ1099" s="31">
        <f t="shared" si="35"/>
        <v>748870176</v>
      </c>
      <c r="AO1099" s="11">
        <v>0.21</v>
      </c>
      <c r="AP1099" s="8">
        <v>3.9</v>
      </c>
      <c r="BG1099" s="10" t="s">
        <v>13473</v>
      </c>
      <c r="BH1099" s="8">
        <v>3.9</v>
      </c>
      <c r="BK1099" s="10" t="s">
        <v>13473</v>
      </c>
      <c r="BL1099" s="11">
        <v>0.21</v>
      </c>
    </row>
    <row r="1100" spans="2:64">
      <c r="B1100" t="s">
        <v>9311</v>
      </c>
      <c r="C1100" t="str">
        <f>LEFT(Table2[[#This Row],[Category]], FIND("|", B1100 &amp; "|") - 1)</f>
        <v>Home&amp;Kitchen</v>
      </c>
      <c r="D1100" s="1">
        <v>0.26</v>
      </c>
      <c r="F1100" s="10" t="s">
        <v>4324</v>
      </c>
      <c r="G1100" s="8" t="str">
        <f t="shared" si="34"/>
        <v>Sounce 360 Adjustable</v>
      </c>
      <c r="H1100" s="12">
        <v>0.74</v>
      </c>
      <c r="M1100" s="7" t="s">
        <v>9309</v>
      </c>
      <c r="N1100" s="8">
        <v>3.9</v>
      </c>
      <c r="R1100" s="8"/>
      <c r="T1100" t="s">
        <v>13358</v>
      </c>
      <c r="W1100" s="16">
        <v>16999</v>
      </c>
      <c r="X1100" s="8">
        <v>4.0999999999999996</v>
      </c>
      <c r="AG1100" s="8" t="s">
        <v>13083</v>
      </c>
      <c r="AH1100" s="34">
        <v>20999</v>
      </c>
      <c r="AI1100" s="15">
        <v>31822</v>
      </c>
      <c r="AJ1100" s="31">
        <f t="shared" si="35"/>
        <v>668230178</v>
      </c>
      <c r="AO1100" s="11">
        <v>0.19</v>
      </c>
      <c r="AP1100" s="8">
        <v>4.0999999999999996</v>
      </c>
      <c r="BG1100" s="8" t="s">
        <v>13473</v>
      </c>
      <c r="BH1100" s="8">
        <v>4.0999999999999996</v>
      </c>
      <c r="BK1100" s="8" t="s">
        <v>13473</v>
      </c>
      <c r="BL1100" s="11">
        <v>0.19</v>
      </c>
    </row>
    <row r="1101" spans="2:64">
      <c r="B1101" t="s">
        <v>8526</v>
      </c>
      <c r="C1101" t="str">
        <f>LEFT(Table2[[#This Row],[Category]], FIND("|", B1101 &amp; "|") - 1)</f>
        <v>Home&amp;Kitchen</v>
      </c>
      <c r="D1101" s="1">
        <v>0.28000000000000003</v>
      </c>
      <c r="F1101" s="10" t="s">
        <v>352</v>
      </c>
      <c r="G1101" s="8" t="str">
        <f t="shared" si="34"/>
        <v>Sounce 65W OnePlus</v>
      </c>
      <c r="H1101" s="12">
        <v>0.8</v>
      </c>
      <c r="M1101" s="9" t="s">
        <v>9320</v>
      </c>
      <c r="N1101" s="10">
        <v>3.9</v>
      </c>
      <c r="R1101" s="8"/>
      <c r="T1101" t="s">
        <v>13359</v>
      </c>
      <c r="W1101" s="13">
        <v>16999</v>
      </c>
      <c r="X1101" s="10">
        <v>4.0999999999999996</v>
      </c>
      <c r="AG1101" s="10" t="s">
        <v>13083</v>
      </c>
      <c r="AH1101" s="35">
        <v>20999</v>
      </c>
      <c r="AI1101" s="14">
        <v>31822</v>
      </c>
      <c r="AJ1101" s="31">
        <f t="shared" si="35"/>
        <v>668230178</v>
      </c>
      <c r="AO1101" s="12">
        <v>0.19</v>
      </c>
      <c r="AP1101" s="10">
        <v>4.0999999999999996</v>
      </c>
      <c r="BG1101" s="10" t="s">
        <v>13358</v>
      </c>
      <c r="BH1101" s="10">
        <v>4.0999999999999996</v>
      </c>
      <c r="BK1101" s="10" t="s">
        <v>13358</v>
      </c>
      <c r="BL1101" s="12">
        <v>0.19</v>
      </c>
    </row>
    <row r="1102" spans="2:64">
      <c r="B1102" t="s">
        <v>8717</v>
      </c>
      <c r="C1102" t="str">
        <f>LEFT(Table2[[#This Row],[Category]], FIND("|", B1102 &amp; "|") - 1)</f>
        <v>Home&amp;Kitchen</v>
      </c>
      <c r="D1102" s="1">
        <v>0.5</v>
      </c>
      <c r="F1102" s="8" t="s">
        <v>23</v>
      </c>
      <c r="G1102" s="8" t="str">
        <f t="shared" si="34"/>
        <v>Sounce Fast Phone</v>
      </c>
      <c r="H1102" s="11">
        <v>0.9</v>
      </c>
      <c r="M1102" s="7" t="s">
        <v>9330</v>
      </c>
      <c r="N1102" s="8">
        <v>3.8</v>
      </c>
      <c r="R1102" s="8"/>
      <c r="T1102" t="s">
        <v>13360</v>
      </c>
      <c r="W1102" s="16">
        <v>16999</v>
      </c>
      <c r="X1102" s="8">
        <v>4.0999999999999996</v>
      </c>
      <c r="AG1102" s="8" t="s">
        <v>13083</v>
      </c>
      <c r="AH1102" s="34">
        <v>20999</v>
      </c>
      <c r="AI1102" s="15">
        <v>31822</v>
      </c>
      <c r="AJ1102" s="31">
        <f t="shared" si="35"/>
        <v>668230178</v>
      </c>
      <c r="AO1102" s="11">
        <v>0.19</v>
      </c>
      <c r="AP1102" s="8">
        <v>4.0999999999999996</v>
      </c>
      <c r="BG1102" s="8" t="s">
        <v>13359</v>
      </c>
      <c r="BH1102" s="8">
        <v>4.0999999999999996</v>
      </c>
      <c r="BK1102" s="8" t="s">
        <v>13359</v>
      </c>
      <c r="BL1102" s="11">
        <v>0.19</v>
      </c>
    </row>
    <row r="1103" spans="2:64">
      <c r="B1103" t="s">
        <v>8706</v>
      </c>
      <c r="C1103" t="str">
        <f>LEFT(Table2[[#This Row],[Category]], FIND("|", B1103 &amp; "|") - 1)</f>
        <v>Home&amp;Kitchen</v>
      </c>
      <c r="D1103" s="1">
        <v>0.51</v>
      </c>
      <c r="F1103" s="8" t="s">
        <v>4557</v>
      </c>
      <c r="G1103" s="8" t="str">
        <f t="shared" si="34"/>
        <v>Sounce Gold Plated</v>
      </c>
      <c r="H1103" s="11">
        <v>0.88</v>
      </c>
      <c r="M1103" s="9" t="s">
        <v>9340</v>
      </c>
      <c r="N1103" s="10">
        <v>4</v>
      </c>
      <c r="R1103" s="8"/>
      <c r="T1103" t="s">
        <v>13474</v>
      </c>
      <c r="W1103" s="13">
        <v>2649</v>
      </c>
      <c r="X1103" s="10">
        <v>4.5</v>
      </c>
      <c r="AG1103" s="10" t="s">
        <v>13084</v>
      </c>
      <c r="AH1103" s="35">
        <v>3499</v>
      </c>
      <c r="AI1103" s="14">
        <v>1271</v>
      </c>
      <c r="AJ1103" s="31">
        <f t="shared" si="35"/>
        <v>4447229</v>
      </c>
      <c r="AO1103" s="12">
        <v>0.24</v>
      </c>
      <c r="AP1103" s="10">
        <v>4.5</v>
      </c>
      <c r="BG1103" s="10" t="s">
        <v>13360</v>
      </c>
      <c r="BH1103" s="10">
        <v>4.5</v>
      </c>
      <c r="BK1103" s="10" t="s">
        <v>13360</v>
      </c>
      <c r="BL1103" s="12">
        <v>0.24</v>
      </c>
    </row>
    <row r="1104" spans="2:64">
      <c r="B1104" t="s">
        <v>8684</v>
      </c>
      <c r="C1104" t="str">
        <f>LEFT(Table2[[#This Row],[Category]], FIND("|", B1104 &amp; "|") - 1)</f>
        <v>Home&amp;Kitchen</v>
      </c>
      <c r="D1104" s="1">
        <v>0.2</v>
      </c>
      <c r="F1104" s="8" t="s">
        <v>4457</v>
      </c>
      <c r="G1104" s="8" t="str">
        <f t="shared" si="34"/>
        <v>Sounce Protective Case</v>
      </c>
      <c r="H1104" s="11">
        <v>0.9</v>
      </c>
      <c r="M1104" s="7" t="s">
        <v>9350</v>
      </c>
      <c r="N1104" s="8">
        <v>4.2</v>
      </c>
      <c r="R1104" s="8"/>
      <c r="T1104" t="s">
        <v>13475</v>
      </c>
      <c r="W1104" s="8">
        <v>249</v>
      </c>
      <c r="X1104" s="8">
        <v>5</v>
      </c>
      <c r="AG1104" s="8" t="s">
        <v>13084</v>
      </c>
      <c r="AH1104" s="34">
        <v>999</v>
      </c>
      <c r="AI1104" s="15"/>
      <c r="AJ1104" s="31">
        <f t="shared" si="35"/>
        <v>999</v>
      </c>
      <c r="AO1104" s="11">
        <v>0.75</v>
      </c>
      <c r="AP1104" s="8">
        <v>5</v>
      </c>
      <c r="BG1104" s="8" t="s">
        <v>13474</v>
      </c>
      <c r="BH1104" s="8">
        <v>5</v>
      </c>
      <c r="BK1104" s="8" t="s">
        <v>13474</v>
      </c>
      <c r="BL1104" s="11">
        <v>0.75</v>
      </c>
    </row>
    <row r="1105" spans="2:64">
      <c r="B1105" t="s">
        <v>8829</v>
      </c>
      <c r="C1105" t="str">
        <f>LEFT(Table2[[#This Row],[Category]], FIND("|", B1105 &amp; "|") - 1)</f>
        <v>Home&amp;Kitchen</v>
      </c>
      <c r="D1105" s="1">
        <v>0.36</v>
      </c>
      <c r="F1105" s="10" t="s">
        <v>3503</v>
      </c>
      <c r="G1105" s="8" t="str">
        <f t="shared" si="34"/>
        <v>Sounce Spiral Charger</v>
      </c>
      <c r="H1105" s="12">
        <v>0.9</v>
      </c>
      <c r="M1105" s="9" t="s">
        <v>9360</v>
      </c>
      <c r="N1105" s="10">
        <v>4.0999999999999996</v>
      </c>
      <c r="R1105" s="8"/>
      <c r="T1105" t="s">
        <v>13361</v>
      </c>
      <c r="W1105" s="13">
        <v>2339</v>
      </c>
      <c r="X1105" s="10">
        <v>3.8</v>
      </c>
      <c r="AG1105" s="10" t="s">
        <v>13145</v>
      </c>
      <c r="AH1105" s="35">
        <v>4000</v>
      </c>
      <c r="AI1105" s="14">
        <v>1118</v>
      </c>
      <c r="AJ1105" s="31">
        <f t="shared" si="35"/>
        <v>4472000</v>
      </c>
      <c r="AO1105" s="12">
        <v>0.42</v>
      </c>
      <c r="AP1105" s="10">
        <v>3.8</v>
      </c>
      <c r="BG1105" s="10" t="s">
        <v>13475</v>
      </c>
      <c r="BH1105" s="10">
        <v>3.8</v>
      </c>
      <c r="BK1105" s="10" t="s">
        <v>13475</v>
      </c>
      <c r="BL1105" s="12">
        <v>0.42</v>
      </c>
    </row>
    <row r="1106" spans="2:64">
      <c r="B1106" t="s">
        <v>9371</v>
      </c>
      <c r="C1106" t="str">
        <f>LEFT(Table2[[#This Row],[Category]], FIND("|", B1106 &amp; "|") - 1)</f>
        <v>Home&amp;Kitchen</v>
      </c>
      <c r="D1106" s="1">
        <v>0.47</v>
      </c>
      <c r="F1106" s="10" t="s">
        <v>3761</v>
      </c>
      <c r="G1106" s="8" t="str">
        <f t="shared" si="34"/>
        <v>Spigen EZ Fit</v>
      </c>
      <c r="H1106" s="12">
        <v>0.66</v>
      </c>
      <c r="M1106" s="7" t="s">
        <v>9369</v>
      </c>
      <c r="N1106" s="8">
        <v>4.3</v>
      </c>
      <c r="R1106" s="8"/>
      <c r="T1106" t="s">
        <v>13570</v>
      </c>
      <c r="W1106" s="8">
        <v>213</v>
      </c>
      <c r="X1106" s="8">
        <v>3.7</v>
      </c>
      <c r="AG1106" s="8" t="s">
        <v>13083</v>
      </c>
      <c r="AH1106" s="34">
        <v>499</v>
      </c>
      <c r="AI1106" s="15">
        <v>246</v>
      </c>
      <c r="AJ1106" s="31">
        <f t="shared" si="35"/>
        <v>122754</v>
      </c>
      <c r="AO1106" s="11">
        <v>0.56999999999999995</v>
      </c>
      <c r="AP1106" s="8">
        <v>3.7</v>
      </c>
      <c r="BG1106" s="8" t="s">
        <v>13361</v>
      </c>
      <c r="BH1106" s="8">
        <v>3.7</v>
      </c>
      <c r="BK1106" s="8" t="s">
        <v>13361</v>
      </c>
      <c r="BL1106" s="11">
        <v>0.56999999999999995</v>
      </c>
    </row>
    <row r="1107" spans="2:64">
      <c r="B1107" t="s">
        <v>9382</v>
      </c>
      <c r="C1107" t="str">
        <f>LEFT(Table2[[#This Row],[Category]], FIND("|", B1107 &amp; "|") - 1)</f>
        <v>Home&amp;Kitchen</v>
      </c>
      <c r="D1107" s="1">
        <v>0.14000000000000001</v>
      </c>
      <c r="F1107" s="10" t="s">
        <v>3841</v>
      </c>
      <c r="G1107" s="8" t="str">
        <f t="shared" si="34"/>
        <v>Spigen EZ Fit</v>
      </c>
      <c r="H1107" s="12">
        <v>0.66</v>
      </c>
      <c r="M1107" s="9" t="s">
        <v>9380</v>
      </c>
      <c r="N1107" s="10">
        <v>3.7</v>
      </c>
      <c r="R1107" s="8"/>
      <c r="T1107" t="s">
        <v>13570</v>
      </c>
      <c r="W1107" s="13">
        <v>1499</v>
      </c>
      <c r="X1107" s="10">
        <v>3.7</v>
      </c>
      <c r="AG1107" s="10" t="s">
        <v>13083</v>
      </c>
      <c r="AH1107" s="35">
        <v>3999</v>
      </c>
      <c r="AI1107" s="14">
        <v>37</v>
      </c>
      <c r="AJ1107" s="31">
        <f t="shared" si="35"/>
        <v>147963</v>
      </c>
      <c r="AO1107" s="12">
        <v>0.63</v>
      </c>
      <c r="AP1107" s="10">
        <v>3.7</v>
      </c>
      <c r="BG1107" s="10" t="s">
        <v>13570</v>
      </c>
      <c r="BH1107" s="10">
        <v>3.7</v>
      </c>
      <c r="BK1107" s="10" t="s">
        <v>13570</v>
      </c>
      <c r="BL1107" s="12">
        <v>0.63</v>
      </c>
    </row>
    <row r="1108" spans="2:64">
      <c r="B1108" t="s">
        <v>8673</v>
      </c>
      <c r="C1108" t="str">
        <f>LEFT(Table2[[#This Row],[Category]], FIND("|", B1108 &amp; "|") - 1)</f>
        <v>Home&amp;Kitchen</v>
      </c>
      <c r="D1108" s="1">
        <v>0.16</v>
      </c>
      <c r="F1108" s="8" t="s">
        <v>3910</v>
      </c>
      <c r="G1108" s="8" t="str">
        <f t="shared" si="34"/>
        <v>Spigen EZ Fit</v>
      </c>
      <c r="H1108" s="11">
        <v>0.66</v>
      </c>
      <c r="M1108" s="7" t="s">
        <v>9391</v>
      </c>
      <c r="N1108" s="8">
        <v>4.2</v>
      </c>
      <c r="R1108" s="8"/>
      <c r="T1108" t="s">
        <v>13472</v>
      </c>
      <c r="W1108" s="16">
        <v>1799</v>
      </c>
      <c r="X1108" s="8">
        <v>4.3</v>
      </c>
      <c r="AG1108" s="8" t="s">
        <v>13084</v>
      </c>
      <c r="AH1108" s="34">
        <v>2911</v>
      </c>
      <c r="AI1108" s="15">
        <v>20342</v>
      </c>
      <c r="AJ1108" s="31">
        <f t="shared" si="35"/>
        <v>59215562</v>
      </c>
      <c r="AO1108" s="11">
        <v>0.38</v>
      </c>
      <c r="AP1108" s="8">
        <v>4.3</v>
      </c>
      <c r="BG1108" s="8" t="s">
        <v>13570</v>
      </c>
      <c r="BH1108" s="8">
        <v>4.3</v>
      </c>
      <c r="BK1108" s="8" t="s">
        <v>13570</v>
      </c>
      <c r="BL1108" s="11">
        <v>0.38</v>
      </c>
    </row>
    <row r="1109" spans="2:64">
      <c r="B1109" t="s">
        <v>9015</v>
      </c>
      <c r="C1109" t="str">
        <f>LEFT(Table2[[#This Row],[Category]], FIND("|", B1109 &amp; "|") - 1)</f>
        <v>Home&amp;Kitchen</v>
      </c>
      <c r="D1109" s="1">
        <v>0.71</v>
      </c>
      <c r="F1109" s="10" t="s">
        <v>4580</v>
      </c>
      <c r="G1109" s="8" t="str">
        <f t="shared" si="34"/>
        <v>Spigen Ultra Hybrid</v>
      </c>
      <c r="H1109" s="12">
        <v>0.38</v>
      </c>
      <c r="M1109" s="9" t="s">
        <v>9401</v>
      </c>
      <c r="N1109" s="10">
        <v>4.3</v>
      </c>
      <c r="R1109" s="8"/>
      <c r="T1109" t="s">
        <v>13472</v>
      </c>
      <c r="W1109" s="8">
        <v>999</v>
      </c>
      <c r="X1109" s="8">
        <v>4.0999999999999996</v>
      </c>
      <c r="AG1109" s="8" t="s">
        <v>13142</v>
      </c>
      <c r="AH1109" s="34">
        <v>1075</v>
      </c>
      <c r="AI1109" s="15">
        <v>9275</v>
      </c>
      <c r="AJ1109" s="31">
        <f t="shared" si="35"/>
        <v>9970625</v>
      </c>
      <c r="AO1109" s="11">
        <v>7.0000000000000007E-2</v>
      </c>
      <c r="AP1109" s="8">
        <v>4.0999999999999996</v>
      </c>
      <c r="BG1109" s="10" t="s">
        <v>13472</v>
      </c>
      <c r="BH1109" s="8">
        <v>4.0999999999999996</v>
      </c>
      <c r="BK1109" s="10" t="s">
        <v>13472</v>
      </c>
      <c r="BL1109" s="11">
        <v>7.0000000000000007E-2</v>
      </c>
    </row>
    <row r="1110" spans="2:64">
      <c r="B1110" t="s">
        <v>8570</v>
      </c>
      <c r="C1110" t="str">
        <f>LEFT(Table2[[#This Row],[Category]], FIND("|", B1110 &amp; "|") - 1)</f>
        <v>Home&amp;Kitchen</v>
      </c>
      <c r="D1110" s="1">
        <v>0.42</v>
      </c>
      <c r="F1110" s="8" t="s">
        <v>4840</v>
      </c>
      <c r="G1110" s="8" t="str">
        <f t="shared" si="34"/>
        <v>Storio Kids Toys</v>
      </c>
      <c r="H1110" s="11">
        <v>0.08</v>
      </c>
      <c r="M1110" s="7" t="s">
        <v>9411</v>
      </c>
      <c r="N1110" s="8">
        <v>4.3</v>
      </c>
      <c r="R1110" s="8"/>
      <c r="T1110" t="s">
        <v>13472</v>
      </c>
      <c r="W1110" s="8">
        <v>949</v>
      </c>
      <c r="X1110" s="8">
        <v>4</v>
      </c>
      <c r="AG1110" s="8" t="s">
        <v>13142</v>
      </c>
      <c r="AH1110" s="34">
        <v>1999</v>
      </c>
      <c r="AI1110" s="15">
        <v>1679</v>
      </c>
      <c r="AJ1110" s="31">
        <f t="shared" si="35"/>
        <v>3356321</v>
      </c>
      <c r="AO1110" s="11">
        <v>0.53</v>
      </c>
      <c r="AP1110" s="8">
        <v>4</v>
      </c>
      <c r="BG1110" s="8" t="s">
        <v>13472</v>
      </c>
      <c r="BH1110" s="8">
        <v>4</v>
      </c>
      <c r="BK1110" s="8" t="s">
        <v>13472</v>
      </c>
      <c r="BL1110" s="11">
        <v>0.53</v>
      </c>
    </row>
    <row r="1111" spans="2:64">
      <c r="B1111" t="s">
        <v>8860</v>
      </c>
      <c r="C1111" t="str">
        <f>LEFT(Table2[[#This Row],[Category]], FIND("|", B1111 &amp; "|") - 1)</f>
        <v>Home&amp;Kitchen</v>
      </c>
      <c r="D1111" s="1">
        <v>0.24</v>
      </c>
      <c r="F1111" s="8" t="s">
        <v>2217</v>
      </c>
      <c r="G1111" s="8" t="str">
        <f t="shared" si="34"/>
        <v>Storite High Speed</v>
      </c>
      <c r="H1111" s="11">
        <v>0.63</v>
      </c>
      <c r="M1111" s="9" t="s">
        <v>9421</v>
      </c>
      <c r="N1111" s="10">
        <v>4.4000000000000004</v>
      </c>
      <c r="R1111" s="8"/>
      <c r="T1111" t="s">
        <v>13472</v>
      </c>
      <c r="W1111" s="8">
        <v>399</v>
      </c>
      <c r="X1111" s="8">
        <v>4</v>
      </c>
      <c r="AG1111" s="8" t="s">
        <v>13084</v>
      </c>
      <c r="AH1111" s="34">
        <v>1499</v>
      </c>
      <c r="AI1111" s="15">
        <v>691</v>
      </c>
      <c r="AJ1111" s="31">
        <f t="shared" si="35"/>
        <v>1035809</v>
      </c>
      <c r="AO1111" s="11">
        <v>0.73</v>
      </c>
      <c r="AP1111" s="8">
        <v>4</v>
      </c>
      <c r="BG1111" s="10" t="s">
        <v>13472</v>
      </c>
      <c r="BH1111" s="8">
        <v>4</v>
      </c>
      <c r="BK1111" s="10" t="s">
        <v>13472</v>
      </c>
      <c r="BL1111" s="11">
        <v>0.73</v>
      </c>
    </row>
    <row r="1112" spans="2:64">
      <c r="B1112" t="s">
        <v>8526</v>
      </c>
      <c r="C1112" t="str">
        <f>LEFT(Table2[[#This Row],[Category]], FIND("|", B1112 &amp; "|") - 1)</f>
        <v>Home&amp;Kitchen</v>
      </c>
      <c r="D1112" s="1">
        <v>0.23</v>
      </c>
      <c r="F1112" s="10" t="s">
        <v>2502</v>
      </c>
      <c r="G1112" s="8" t="str">
        <f t="shared" si="34"/>
        <v>Storite Super Speed</v>
      </c>
      <c r="H1112" s="12">
        <v>0.75</v>
      </c>
      <c r="M1112" s="7" t="s">
        <v>9431</v>
      </c>
      <c r="N1112" s="8">
        <v>3.8</v>
      </c>
      <c r="R1112" s="8"/>
      <c r="T1112" t="s">
        <v>13472</v>
      </c>
      <c r="W1112" s="8">
        <v>379</v>
      </c>
      <c r="X1112" s="8">
        <v>4.2</v>
      </c>
      <c r="AG1112" s="8" t="s">
        <v>13084</v>
      </c>
      <c r="AH1112" s="34">
        <v>1499</v>
      </c>
      <c r="AI1112" s="15">
        <v>4149</v>
      </c>
      <c r="AJ1112" s="31">
        <f t="shared" si="35"/>
        <v>6219351</v>
      </c>
      <c r="AO1112" s="11">
        <v>0.75</v>
      </c>
      <c r="AP1112" s="8">
        <v>4.2</v>
      </c>
      <c r="BG1112" s="8" t="s">
        <v>13472</v>
      </c>
      <c r="BH1112" s="8">
        <v>4.2</v>
      </c>
      <c r="BK1112" s="8" t="s">
        <v>13472</v>
      </c>
      <c r="BL1112" s="11">
        <v>0.75</v>
      </c>
    </row>
    <row r="1113" spans="2:64">
      <c r="B1113" t="s">
        <v>9443</v>
      </c>
      <c r="C1113" t="str">
        <f>LEFT(Table2[[#This Row],[Category]], FIND("|", B1113 &amp; "|") - 1)</f>
        <v>Home&amp;Kitchen</v>
      </c>
      <c r="D1113" s="1">
        <v>0</v>
      </c>
      <c r="F1113" s="10" t="s">
        <v>1750</v>
      </c>
      <c r="G1113" s="8" t="str">
        <f t="shared" si="34"/>
        <v>Storite USB 2.0</v>
      </c>
      <c r="H1113" s="12">
        <v>0.63</v>
      </c>
      <c r="M1113" s="9" t="s">
        <v>9441</v>
      </c>
      <c r="N1113" s="10">
        <v>4.5</v>
      </c>
      <c r="R1113" s="8"/>
      <c r="T1113" t="s">
        <v>13362</v>
      </c>
      <c r="W1113" s="10">
        <v>379</v>
      </c>
      <c r="X1113" s="10">
        <v>4.0999999999999996</v>
      </c>
      <c r="AG1113" s="10" t="s">
        <v>13084</v>
      </c>
      <c r="AH1113" s="35">
        <v>1499</v>
      </c>
      <c r="AI1113" s="14">
        <v>670</v>
      </c>
      <c r="AJ1113" s="31">
        <f t="shared" si="35"/>
        <v>1004330</v>
      </c>
      <c r="AO1113" s="12">
        <v>0.75</v>
      </c>
      <c r="AP1113" s="10">
        <v>4.0999999999999996</v>
      </c>
      <c r="BG1113" s="10" t="s">
        <v>13472</v>
      </c>
      <c r="BH1113" s="10">
        <v>4.0999999999999996</v>
      </c>
      <c r="BK1113" s="10" t="s">
        <v>13472</v>
      </c>
      <c r="BL1113" s="12">
        <v>0.75</v>
      </c>
    </row>
    <row r="1114" spans="2:64">
      <c r="B1114" t="s">
        <v>8537</v>
      </c>
      <c r="C1114" t="str">
        <f>LEFT(Table2[[#This Row],[Category]], FIND("|", B1114 &amp; "|") - 1)</f>
        <v>Home&amp;Kitchen</v>
      </c>
      <c r="D1114" s="1">
        <v>0.35</v>
      </c>
      <c r="F1114" s="8" t="s">
        <v>2827</v>
      </c>
      <c r="G1114" s="8" t="str">
        <f t="shared" si="34"/>
        <v>Storite USB 2.0</v>
      </c>
      <c r="H1114" s="11">
        <v>0.56999999999999995</v>
      </c>
      <c r="M1114" s="7" t="s">
        <v>9452</v>
      </c>
      <c r="N1114" s="8">
        <v>3.8</v>
      </c>
      <c r="R1114" s="8"/>
      <c r="T1114" t="s">
        <v>13363</v>
      </c>
      <c r="W1114" s="8">
        <v>549</v>
      </c>
      <c r="X1114" s="8">
        <v>4.3</v>
      </c>
      <c r="AG1114" s="8" t="s">
        <v>13084</v>
      </c>
      <c r="AH1114" s="34">
        <v>2499</v>
      </c>
      <c r="AI1114" s="15">
        <v>5556</v>
      </c>
      <c r="AJ1114" s="31">
        <f t="shared" si="35"/>
        <v>13884444</v>
      </c>
      <c r="AO1114" s="11">
        <v>0.78</v>
      </c>
      <c r="AP1114" s="8">
        <v>4.3</v>
      </c>
      <c r="BG1114" s="8" t="s">
        <v>13362</v>
      </c>
      <c r="BH1114" s="8">
        <v>4.3</v>
      </c>
      <c r="BK1114" s="8" t="s">
        <v>13362</v>
      </c>
      <c r="BL1114" s="11">
        <v>0.78</v>
      </c>
    </row>
    <row r="1115" spans="2:64">
      <c r="B1115" t="s">
        <v>9464</v>
      </c>
      <c r="C1115" t="str">
        <f>LEFT(Table2[[#This Row],[Category]], FIND("|", B1115 &amp; "|") - 1)</f>
        <v>Home&amp;Kitchen</v>
      </c>
      <c r="D1115" s="1">
        <v>0.26</v>
      </c>
      <c r="F1115" s="10" t="s">
        <v>1592</v>
      </c>
      <c r="G1115" s="8" t="str">
        <f t="shared" si="34"/>
        <v>Storite USB 3.0</v>
      </c>
      <c r="H1115" s="12">
        <v>0.56999999999999995</v>
      </c>
      <c r="M1115" s="9" t="s">
        <v>9462</v>
      </c>
      <c r="N1115" s="10">
        <v>3.8</v>
      </c>
      <c r="R1115" s="8"/>
      <c r="T1115" t="s">
        <v>13364</v>
      </c>
      <c r="W1115" s="8">
        <v>399</v>
      </c>
      <c r="X1115" s="8">
        <v>4.0999999999999996</v>
      </c>
      <c r="AG1115" s="8" t="s">
        <v>13084</v>
      </c>
      <c r="AH1115" s="34">
        <v>1499</v>
      </c>
      <c r="AI1115" s="15">
        <v>5730</v>
      </c>
      <c r="AJ1115" s="31">
        <f t="shared" si="35"/>
        <v>8589270</v>
      </c>
      <c r="AO1115" s="11">
        <v>0.73</v>
      </c>
      <c r="AP1115" s="8">
        <v>4.0999999999999996</v>
      </c>
      <c r="BG1115" s="10" t="s">
        <v>13363</v>
      </c>
      <c r="BH1115" s="8">
        <v>4.0999999999999996</v>
      </c>
      <c r="BK1115" s="10" t="s">
        <v>13363</v>
      </c>
      <c r="BL1115" s="11">
        <v>0.73</v>
      </c>
    </row>
    <row r="1116" spans="2:64">
      <c r="B1116" t="s">
        <v>8695</v>
      </c>
      <c r="C1116" t="str">
        <f>LEFT(Table2[[#This Row],[Category]], FIND("|", B1116 &amp; "|") - 1)</f>
        <v>Home&amp;Kitchen</v>
      </c>
      <c r="D1116" s="1">
        <v>0.14000000000000001</v>
      </c>
      <c r="F1116" s="10" t="s">
        <v>2922</v>
      </c>
      <c r="G1116" s="8" t="str">
        <f t="shared" si="34"/>
        <v>Storite USB Extension</v>
      </c>
      <c r="H1116" s="12">
        <v>0.63</v>
      </c>
      <c r="M1116" s="7" t="s">
        <v>9473</v>
      </c>
      <c r="N1116" s="8">
        <v>4.0999999999999996</v>
      </c>
      <c r="R1116" s="8"/>
      <c r="T1116" t="s">
        <v>13365</v>
      </c>
      <c r="W1116" s="8">
        <v>799</v>
      </c>
      <c r="X1116" s="8">
        <v>4.3</v>
      </c>
      <c r="AG1116" s="8" t="s">
        <v>13142</v>
      </c>
      <c r="AH1116" s="34">
        <v>1989</v>
      </c>
      <c r="AI1116" s="15">
        <v>70</v>
      </c>
      <c r="AJ1116" s="31">
        <f t="shared" si="35"/>
        <v>139230</v>
      </c>
      <c r="AO1116" s="11">
        <v>0.6</v>
      </c>
      <c r="AP1116" s="8">
        <v>4.3</v>
      </c>
      <c r="BG1116" s="8" t="s">
        <v>13364</v>
      </c>
      <c r="BH1116" s="8">
        <v>4.3</v>
      </c>
      <c r="BK1116" s="8" t="s">
        <v>13364</v>
      </c>
      <c r="BL1116" s="11">
        <v>0.6</v>
      </c>
    </row>
    <row r="1117" spans="2:64">
      <c r="B1117" t="s">
        <v>8871</v>
      </c>
      <c r="C1117" t="str">
        <f>LEFT(Table2[[#This Row],[Category]], FIND("|", B1117 &amp; "|") - 1)</f>
        <v>Home&amp;Kitchen</v>
      </c>
      <c r="D1117" s="1">
        <v>0.11</v>
      </c>
      <c r="F1117" s="10" t="s">
        <v>4026</v>
      </c>
      <c r="G1117" s="8" t="str">
        <f t="shared" si="34"/>
        <v>STRIFF 12 Pieces</v>
      </c>
      <c r="H1117" s="12">
        <v>0.81</v>
      </c>
      <c r="M1117" s="9" t="s">
        <v>9483</v>
      </c>
      <c r="N1117" s="10">
        <v>4.0999999999999996</v>
      </c>
      <c r="R1117" s="8"/>
      <c r="T1117" t="s">
        <v>13365</v>
      </c>
      <c r="W1117" s="8">
        <v>499</v>
      </c>
      <c r="X1117" s="8">
        <v>3.1</v>
      </c>
      <c r="AG1117" s="8" t="s">
        <v>13142</v>
      </c>
      <c r="AH1117" s="34">
        <v>2199</v>
      </c>
      <c r="AI1117" s="15">
        <v>3527</v>
      </c>
      <c r="AJ1117" s="31">
        <f t="shared" si="35"/>
        <v>7755873</v>
      </c>
      <c r="AO1117" s="11">
        <v>0.77</v>
      </c>
      <c r="AP1117" s="8">
        <v>3.1</v>
      </c>
      <c r="BG1117" s="10" t="s">
        <v>13365</v>
      </c>
      <c r="BH1117" s="8">
        <v>3.1</v>
      </c>
      <c r="BK1117" s="10" t="s">
        <v>13365</v>
      </c>
      <c r="BL1117" s="11">
        <v>0.77</v>
      </c>
    </row>
    <row r="1118" spans="2:64">
      <c r="B1118" t="s">
        <v>8695</v>
      </c>
      <c r="C1118" t="str">
        <f>LEFT(Table2[[#This Row],[Category]], FIND("|", B1118 &amp; "|") - 1)</f>
        <v>Home&amp;Kitchen</v>
      </c>
      <c r="D1118" s="1">
        <v>0.54</v>
      </c>
      <c r="F1118" s="10" t="s">
        <v>4279</v>
      </c>
      <c r="G1118" s="8" t="str">
        <f t="shared" si="34"/>
        <v>STRIFF 12 Pieces</v>
      </c>
      <c r="H1118" s="12">
        <v>0.84</v>
      </c>
      <c r="M1118" s="7" t="s">
        <v>9493</v>
      </c>
      <c r="N1118" s="8">
        <v>3.8</v>
      </c>
      <c r="R1118" s="8"/>
      <c r="T1118" t="s">
        <v>13366</v>
      </c>
      <c r="W1118" s="8">
        <v>499</v>
      </c>
      <c r="X1118" s="8">
        <v>3.7</v>
      </c>
      <c r="AG1118" s="8" t="s">
        <v>13142</v>
      </c>
      <c r="AH1118" s="34">
        <v>2199</v>
      </c>
      <c r="AI1118" s="15">
        <v>53</v>
      </c>
      <c r="AJ1118" s="31">
        <f t="shared" si="35"/>
        <v>116547</v>
      </c>
      <c r="AO1118" s="11">
        <v>0.77</v>
      </c>
      <c r="AP1118" s="8">
        <v>3.7</v>
      </c>
      <c r="BG1118" s="8" t="s">
        <v>13365</v>
      </c>
      <c r="BH1118" s="8">
        <v>3.7</v>
      </c>
      <c r="BK1118" s="8" t="s">
        <v>13365</v>
      </c>
      <c r="BL1118" s="11">
        <v>0.77</v>
      </c>
    </row>
    <row r="1119" spans="2:64">
      <c r="B1119" t="s">
        <v>9505</v>
      </c>
      <c r="C1119" t="str">
        <f>LEFT(Table2[[#This Row],[Category]], FIND("|", B1119 &amp; "|") - 1)</f>
        <v>Home&amp;Kitchen</v>
      </c>
      <c r="D1119" s="1">
        <v>0.51</v>
      </c>
      <c r="F1119" s="8" t="s">
        <v>4885</v>
      </c>
      <c r="G1119" s="8" t="str">
        <f t="shared" si="34"/>
        <v>STRIFF Adjustable Laptop</v>
      </c>
      <c r="H1119" s="11">
        <v>0.77</v>
      </c>
      <c r="M1119" s="9" t="s">
        <v>9503</v>
      </c>
      <c r="N1119" s="10">
        <v>3.3</v>
      </c>
      <c r="R1119" s="8"/>
      <c r="T1119" t="s">
        <v>13367</v>
      </c>
      <c r="W1119" s="10">
        <v>299</v>
      </c>
      <c r="X1119" s="10">
        <v>4.5</v>
      </c>
      <c r="AG1119" s="10" t="s">
        <v>13084</v>
      </c>
      <c r="AH1119" s="35">
        <v>990</v>
      </c>
      <c r="AI1119" s="14">
        <v>2453</v>
      </c>
      <c r="AJ1119" s="31">
        <f t="shared" si="35"/>
        <v>2428470</v>
      </c>
      <c r="AO1119" s="12">
        <v>0.7</v>
      </c>
      <c r="AP1119" s="10">
        <v>4.5</v>
      </c>
      <c r="BG1119" s="10" t="s">
        <v>13366</v>
      </c>
      <c r="BH1119" s="10">
        <v>4.5</v>
      </c>
      <c r="BK1119" s="10" t="s">
        <v>13366</v>
      </c>
      <c r="BL1119" s="12">
        <v>0.7</v>
      </c>
    </row>
    <row r="1120" spans="2:64">
      <c r="B1120" t="s">
        <v>8537</v>
      </c>
      <c r="C1120" t="str">
        <f>LEFT(Table2[[#This Row],[Category]], FIND("|", B1120 &amp; "|") - 1)</f>
        <v>Home&amp;Kitchen</v>
      </c>
      <c r="D1120" s="1">
        <v>0.18</v>
      </c>
      <c r="F1120" s="8" t="s">
        <v>6227</v>
      </c>
      <c r="G1120" s="8" t="str">
        <f t="shared" si="34"/>
        <v>STRIFF Laptop Stand</v>
      </c>
      <c r="H1120" s="11">
        <v>0.8</v>
      </c>
      <c r="M1120" s="7" t="s">
        <v>9514</v>
      </c>
      <c r="N1120" s="8">
        <v>4</v>
      </c>
      <c r="R1120" s="8"/>
      <c r="T1120" t="s">
        <v>13368</v>
      </c>
      <c r="W1120" s="8">
        <v>699</v>
      </c>
      <c r="X1120" s="8">
        <v>4</v>
      </c>
      <c r="AG1120" s="8" t="s">
        <v>13084</v>
      </c>
      <c r="AH1120" s="34">
        <v>1490</v>
      </c>
      <c r="AI1120" s="15">
        <v>5736</v>
      </c>
      <c r="AJ1120" s="31">
        <f t="shared" si="35"/>
        <v>8546640</v>
      </c>
      <c r="AO1120" s="11">
        <v>0.53</v>
      </c>
      <c r="AP1120" s="8">
        <v>4</v>
      </c>
      <c r="BG1120" s="8" t="s">
        <v>13367</v>
      </c>
      <c r="BH1120" s="8">
        <v>4</v>
      </c>
      <c r="BK1120" s="8" t="s">
        <v>13367</v>
      </c>
      <c r="BL1120" s="11">
        <v>0.53</v>
      </c>
    </row>
    <row r="1121" spans="2:64">
      <c r="B1121" t="s">
        <v>8559</v>
      </c>
      <c r="C1121" t="str">
        <f>LEFT(Table2[[#This Row],[Category]], FIND("|", B1121 &amp; "|") - 1)</f>
        <v>Home&amp;Kitchen</v>
      </c>
      <c r="D1121" s="1">
        <v>0.56999999999999995</v>
      </c>
      <c r="F1121" s="8" t="s">
        <v>5586</v>
      </c>
      <c r="G1121" s="8" t="str">
        <f t="shared" si="34"/>
        <v>STRIFF Laptop Tabletop</v>
      </c>
      <c r="H1121" s="11">
        <v>0.55000000000000004</v>
      </c>
      <c r="M1121" s="9" t="s">
        <v>9524</v>
      </c>
      <c r="N1121" s="10">
        <v>4.5999999999999996</v>
      </c>
      <c r="R1121" s="8"/>
      <c r="T1121" t="s">
        <v>13369</v>
      </c>
      <c r="W1121" s="10">
        <v>294</v>
      </c>
      <c r="X1121" s="10">
        <v>4.3</v>
      </c>
      <c r="AG1121" s="10" t="s">
        <v>13084</v>
      </c>
      <c r="AH1121" s="35">
        <v>4999</v>
      </c>
      <c r="AI1121" s="14">
        <v>4426</v>
      </c>
      <c r="AJ1121" s="31">
        <f t="shared" si="35"/>
        <v>22125574</v>
      </c>
      <c r="AO1121" s="12">
        <v>0.94</v>
      </c>
      <c r="AP1121" s="10">
        <v>4.3</v>
      </c>
      <c r="BG1121" s="10" t="s">
        <v>13368</v>
      </c>
      <c r="BH1121" s="10">
        <v>4.3</v>
      </c>
      <c r="BK1121" s="10" t="s">
        <v>13368</v>
      </c>
      <c r="BL1121" s="12">
        <v>0.94</v>
      </c>
    </row>
    <row r="1122" spans="2:64">
      <c r="B1122" t="s">
        <v>8526</v>
      </c>
      <c r="C1122" t="str">
        <f>LEFT(Table2[[#This Row],[Category]], FIND("|", B1122 &amp; "|") - 1)</f>
        <v>Home&amp;Kitchen</v>
      </c>
      <c r="D1122" s="1">
        <v>0.16</v>
      </c>
      <c r="F1122" s="10" t="s">
        <v>5342</v>
      </c>
      <c r="G1122" s="8" t="str">
        <f t="shared" si="34"/>
        <v>STRIFF Mpad Mouse</v>
      </c>
      <c r="H1122" s="12">
        <v>0.87</v>
      </c>
      <c r="M1122" s="7" t="s">
        <v>9534</v>
      </c>
      <c r="N1122" s="8">
        <v>3.9</v>
      </c>
      <c r="R1122" s="8"/>
      <c r="T1122" t="s">
        <v>13370</v>
      </c>
      <c r="W1122" s="8">
        <v>598</v>
      </c>
      <c r="X1122" s="8">
        <v>4.2</v>
      </c>
      <c r="AG1122" s="8" t="s">
        <v>13083</v>
      </c>
      <c r="AH1122" s="34">
        <v>4999</v>
      </c>
      <c r="AI1122" s="15">
        <v>910</v>
      </c>
      <c r="AJ1122" s="31">
        <f t="shared" si="35"/>
        <v>4549090</v>
      </c>
      <c r="AO1122" s="11">
        <v>0.88</v>
      </c>
      <c r="AP1122" s="8">
        <v>4.2</v>
      </c>
      <c r="BG1122" s="8" t="s">
        <v>13369</v>
      </c>
      <c r="BH1122" s="8">
        <v>4.2</v>
      </c>
      <c r="BK1122" s="8" t="s">
        <v>13369</v>
      </c>
      <c r="BL1122" s="11">
        <v>0.88</v>
      </c>
    </row>
    <row r="1123" spans="2:64">
      <c r="B1123" t="s">
        <v>8559</v>
      </c>
      <c r="C1123" t="str">
        <f>LEFT(Table2[[#This Row],[Category]], FIND("|", B1123 &amp; "|") - 1)</f>
        <v>Home&amp;Kitchen</v>
      </c>
      <c r="D1123" s="1">
        <v>0.71</v>
      </c>
      <c r="F1123" s="8" t="s">
        <v>4298</v>
      </c>
      <c r="G1123" s="8" t="str">
        <f t="shared" si="34"/>
        <v>STRIFF Multi Angle</v>
      </c>
      <c r="H1123" s="11">
        <v>0.8</v>
      </c>
      <c r="M1123" s="9" t="s">
        <v>9544</v>
      </c>
      <c r="N1123" s="10">
        <v>3.7</v>
      </c>
      <c r="R1123" s="8"/>
      <c r="T1123" t="s">
        <v>13371</v>
      </c>
      <c r="W1123" s="8">
        <v>453</v>
      </c>
      <c r="X1123" s="8">
        <v>4.3</v>
      </c>
      <c r="AG1123" s="8" t="s">
        <v>13142</v>
      </c>
      <c r="AH1123" s="34">
        <v>999</v>
      </c>
      <c r="AI1123" s="15">
        <v>610</v>
      </c>
      <c r="AJ1123" s="31">
        <f t="shared" si="35"/>
        <v>609390</v>
      </c>
      <c r="AO1123" s="11">
        <v>0.55000000000000004</v>
      </c>
      <c r="AP1123" s="8">
        <v>4.3</v>
      </c>
      <c r="BG1123" s="10" t="s">
        <v>13370</v>
      </c>
      <c r="BH1123" s="8">
        <v>4.3</v>
      </c>
      <c r="BK1123" s="10" t="s">
        <v>13370</v>
      </c>
      <c r="BL1123" s="11">
        <v>0.55000000000000004</v>
      </c>
    </row>
    <row r="1124" spans="2:64">
      <c r="B1124" t="s">
        <v>9443</v>
      </c>
      <c r="C1124" t="str">
        <f>LEFT(Table2[[#This Row],[Category]], FIND("|", B1124 &amp; "|") - 1)</f>
        <v>Home&amp;Kitchen</v>
      </c>
      <c r="D1124" s="1">
        <v>0.39</v>
      </c>
      <c r="F1124" s="8" t="s">
        <v>3479</v>
      </c>
      <c r="G1124" s="8" t="str">
        <f t="shared" si="34"/>
        <v>STRIFF PS2_01 Multi</v>
      </c>
      <c r="H1124" s="11">
        <v>0.8</v>
      </c>
      <c r="M1124" s="7" t="s">
        <v>9554</v>
      </c>
      <c r="N1124" s="8">
        <v>4.2</v>
      </c>
      <c r="R1124" s="8"/>
      <c r="T1124" t="s">
        <v>13372</v>
      </c>
      <c r="W1124" s="8">
        <v>979</v>
      </c>
      <c r="X1124" s="8">
        <v>3.9</v>
      </c>
      <c r="AG1124" s="8" t="s">
        <v>13142</v>
      </c>
      <c r="AH1124" s="34">
        <v>1999</v>
      </c>
      <c r="AI1124" s="15">
        <v>157</v>
      </c>
      <c r="AJ1124" s="31">
        <f t="shared" si="35"/>
        <v>313843</v>
      </c>
      <c r="AO1124" s="11">
        <v>0.51</v>
      </c>
      <c r="AP1124" s="8">
        <v>3.9</v>
      </c>
      <c r="BG1124" s="8" t="s">
        <v>13371</v>
      </c>
      <c r="BH1124" s="8">
        <v>3.9</v>
      </c>
      <c r="BK1124" s="8" t="s">
        <v>13371</v>
      </c>
      <c r="BL1124" s="11">
        <v>0.51</v>
      </c>
    </row>
    <row r="1125" spans="2:64">
      <c r="B1125" t="s">
        <v>8548</v>
      </c>
      <c r="C1125" t="str">
        <f>LEFT(Table2[[#This Row],[Category]], FIND("|", B1125 &amp; "|") - 1)</f>
        <v>Home&amp;Kitchen</v>
      </c>
      <c r="D1125" s="1">
        <v>0.4</v>
      </c>
      <c r="F1125" s="8" t="s">
        <v>6365</v>
      </c>
      <c r="G1125" s="8" t="str">
        <f t="shared" si="34"/>
        <v>STRIFF UPH2W Multi</v>
      </c>
      <c r="H1125" s="11">
        <v>0.8</v>
      </c>
      <c r="M1125" s="9" t="s">
        <v>9564</v>
      </c>
      <c r="N1125" s="10">
        <v>4.0999999999999996</v>
      </c>
      <c r="R1125" s="8"/>
      <c r="T1125" t="s">
        <v>13373</v>
      </c>
      <c r="W1125" s="8">
        <v>349</v>
      </c>
      <c r="X1125" s="8">
        <v>4</v>
      </c>
      <c r="AG1125" s="8" t="s">
        <v>13083</v>
      </c>
      <c r="AH1125" s="34">
        <v>1299</v>
      </c>
      <c r="AI1125" s="15">
        <v>3295</v>
      </c>
      <c r="AJ1125" s="31">
        <f t="shared" si="35"/>
        <v>4280205</v>
      </c>
      <c r="AO1125" s="11">
        <v>0.73</v>
      </c>
      <c r="AP1125" s="8">
        <v>4</v>
      </c>
      <c r="BG1125" s="10" t="s">
        <v>13372</v>
      </c>
      <c r="BH1125" s="8">
        <v>4</v>
      </c>
      <c r="BK1125" s="10" t="s">
        <v>13372</v>
      </c>
      <c r="BL1125" s="11">
        <v>0.73</v>
      </c>
    </row>
    <row r="1126" spans="2:64">
      <c r="B1126" t="s">
        <v>9576</v>
      </c>
      <c r="C1126" t="str">
        <f>LEFT(Table2[[#This Row],[Category]], FIND("|", B1126 &amp; "|") - 1)</f>
        <v>Home&amp;Kitchen</v>
      </c>
      <c r="D1126" s="1">
        <v>0.33</v>
      </c>
      <c r="F1126" s="8" t="s">
        <v>4751</v>
      </c>
      <c r="G1126" s="8" t="str">
        <f t="shared" si="34"/>
        <v>STRIFF Wall Mount</v>
      </c>
      <c r="H1126" s="11">
        <v>0.82</v>
      </c>
      <c r="M1126" s="7" t="s">
        <v>9574</v>
      </c>
      <c r="N1126" s="8">
        <v>4.0999999999999996</v>
      </c>
      <c r="R1126" s="8"/>
      <c r="T1126" t="s">
        <v>13468</v>
      </c>
      <c r="W1126" s="8">
        <v>599</v>
      </c>
      <c r="X1126" s="8">
        <v>4.2</v>
      </c>
      <c r="AG1126" s="8" t="s">
        <v>13142</v>
      </c>
      <c r="AH1126" s="34">
        <v>1299</v>
      </c>
      <c r="AI1126" s="15">
        <v>590</v>
      </c>
      <c r="AJ1126" s="31">
        <f t="shared" si="35"/>
        <v>766410</v>
      </c>
      <c r="AO1126" s="11">
        <v>0.54</v>
      </c>
      <c r="AP1126" s="8">
        <v>4.2</v>
      </c>
      <c r="BG1126" s="8" t="s">
        <v>13373</v>
      </c>
      <c r="BH1126" s="8">
        <v>4.2</v>
      </c>
      <c r="BK1126" s="8" t="s">
        <v>13373</v>
      </c>
      <c r="BL1126" s="11">
        <v>0.54</v>
      </c>
    </row>
    <row r="1127" spans="2:64">
      <c r="B1127" t="s">
        <v>8747</v>
      </c>
      <c r="C1127" t="str">
        <f>LEFT(Table2[[#This Row],[Category]], FIND("|", B1127 &amp; "|") - 1)</f>
        <v>Home&amp;Kitchen</v>
      </c>
      <c r="D1127" s="1">
        <v>0.35</v>
      </c>
      <c r="F1127" s="10" t="s">
        <v>8558</v>
      </c>
      <c r="G1127" s="8" t="str">
        <f t="shared" si="34"/>
        <v>StyleHouse Lint Remover</v>
      </c>
      <c r="H1127" s="12">
        <v>0.54</v>
      </c>
      <c r="M1127" s="9" t="s">
        <v>9585</v>
      </c>
      <c r="N1127" s="10">
        <v>3.8</v>
      </c>
      <c r="R1127" s="8"/>
      <c r="T1127" t="s">
        <v>13468</v>
      </c>
      <c r="W1127" s="10">
        <v>697</v>
      </c>
      <c r="X1127" s="10">
        <v>3.8</v>
      </c>
      <c r="AG1127" s="10" t="s">
        <v>13142</v>
      </c>
      <c r="AH1127" s="35">
        <v>1499</v>
      </c>
      <c r="AI1127" s="14">
        <v>144</v>
      </c>
      <c r="AJ1127" s="31">
        <f t="shared" si="35"/>
        <v>215856</v>
      </c>
      <c r="AO1127" s="12">
        <v>0.54</v>
      </c>
      <c r="AP1127" s="10">
        <v>3.8</v>
      </c>
      <c r="BG1127" s="10" t="s">
        <v>13468</v>
      </c>
      <c r="BH1127" s="10">
        <v>3.8</v>
      </c>
      <c r="BK1127" s="10" t="s">
        <v>13468</v>
      </c>
      <c r="BL1127" s="12">
        <v>0.54</v>
      </c>
    </row>
    <row r="1128" spans="2:64">
      <c r="B1128" t="s">
        <v>9597</v>
      </c>
      <c r="C1128" t="str">
        <f>LEFT(Table2[[#This Row],[Category]], FIND("|", B1128 &amp; "|") - 1)</f>
        <v>Home&amp;Kitchen</v>
      </c>
      <c r="D1128" s="1">
        <v>0.41</v>
      </c>
      <c r="F1128" s="10" t="s">
        <v>10676</v>
      </c>
      <c r="G1128" s="8" t="str">
        <f t="shared" si="34"/>
        <v>Sui Generis Electric</v>
      </c>
      <c r="H1128" s="12">
        <v>0.7</v>
      </c>
      <c r="M1128" s="7" t="s">
        <v>9595</v>
      </c>
      <c r="N1128" s="8">
        <v>4.0999999999999996</v>
      </c>
      <c r="R1128" s="8"/>
      <c r="T1128" t="s">
        <v>13468</v>
      </c>
      <c r="W1128" s="8">
        <v>397</v>
      </c>
      <c r="X1128" s="8">
        <v>4</v>
      </c>
      <c r="AG1128" s="8" t="s">
        <v>13084</v>
      </c>
      <c r="AH1128" s="34">
        <v>899</v>
      </c>
      <c r="AI1128" s="15">
        <v>3025</v>
      </c>
      <c r="AJ1128" s="31">
        <f t="shared" si="35"/>
        <v>2719475</v>
      </c>
      <c r="AO1128" s="11">
        <v>0.56000000000000005</v>
      </c>
      <c r="AP1128" s="8">
        <v>4</v>
      </c>
      <c r="BG1128" s="8" t="s">
        <v>13468</v>
      </c>
      <c r="BH1128" s="8">
        <v>4</v>
      </c>
      <c r="BK1128" s="8" t="s">
        <v>13468</v>
      </c>
      <c r="BL1128" s="11">
        <v>0.56000000000000005</v>
      </c>
    </row>
    <row r="1129" spans="2:64">
      <c r="B1129" t="s">
        <v>9269</v>
      </c>
      <c r="C1129" t="str">
        <f>LEFT(Table2[[#This Row],[Category]], FIND("|", B1129 &amp; "|") - 1)</f>
        <v>Home&amp;Kitchen</v>
      </c>
      <c r="D1129" s="1">
        <v>0.46</v>
      </c>
      <c r="F1129" s="8" t="s">
        <v>11933</v>
      </c>
      <c r="G1129" s="8" t="str">
        <f t="shared" si="34"/>
        <v>Sujata Chutney Steel</v>
      </c>
      <c r="H1129" s="11">
        <v>0.08</v>
      </c>
      <c r="M1129" s="9" t="s">
        <v>9606</v>
      </c>
      <c r="N1129" s="10">
        <v>4.5999999999999996</v>
      </c>
      <c r="R1129" s="8"/>
      <c r="T1129" t="s">
        <v>13468</v>
      </c>
      <c r="W1129" s="13">
        <v>32990</v>
      </c>
      <c r="X1129" s="10">
        <v>4.3</v>
      </c>
      <c r="AG1129" s="10" t="s">
        <v>13083</v>
      </c>
      <c r="AH1129" s="35">
        <v>47900</v>
      </c>
      <c r="AI1129" s="14">
        <v>7109</v>
      </c>
      <c r="AJ1129" s="31">
        <f t="shared" si="35"/>
        <v>340521100</v>
      </c>
      <c r="AO1129" s="12">
        <v>0.31</v>
      </c>
      <c r="AP1129" s="10">
        <v>4.3</v>
      </c>
      <c r="BG1129" s="10" t="s">
        <v>13468</v>
      </c>
      <c r="BH1129" s="10">
        <v>4.3</v>
      </c>
      <c r="BK1129" s="10" t="s">
        <v>13468</v>
      </c>
      <c r="BL1129" s="12">
        <v>0.31</v>
      </c>
    </row>
    <row r="1130" spans="2:64">
      <c r="B1130" t="s">
        <v>9618</v>
      </c>
      <c r="C1130" t="str">
        <f>LEFT(Table2[[#This Row],[Category]], FIND("|", B1130 &amp; "|") - 1)</f>
        <v>Home&amp;Kitchen</v>
      </c>
      <c r="D1130" s="1">
        <v>0</v>
      </c>
      <c r="F1130" s="10" t="s">
        <v>12167</v>
      </c>
      <c r="G1130" s="8" t="str">
        <f t="shared" si="34"/>
        <v>Sujata Dynamix DX</v>
      </c>
      <c r="H1130" s="12">
        <v>0.28000000000000003</v>
      </c>
      <c r="M1130" s="7" t="s">
        <v>9616</v>
      </c>
      <c r="N1130" s="8">
        <v>4.0999999999999996</v>
      </c>
      <c r="R1130" s="8"/>
      <c r="T1130" t="s">
        <v>13468</v>
      </c>
      <c r="W1130" s="16">
        <v>30990</v>
      </c>
      <c r="X1130" s="8">
        <v>4.3</v>
      </c>
      <c r="AG1130" s="8" t="s">
        <v>13083</v>
      </c>
      <c r="AH1130" s="34">
        <v>52900</v>
      </c>
      <c r="AI1130" s="15">
        <v>7109</v>
      </c>
      <c r="AJ1130" s="31">
        <f t="shared" si="35"/>
        <v>376066100</v>
      </c>
      <c r="AO1130" s="11">
        <v>0.41</v>
      </c>
      <c r="AP1130" s="8">
        <v>4.3</v>
      </c>
      <c r="BG1130" s="8" t="s">
        <v>13468</v>
      </c>
      <c r="BH1130" s="8">
        <v>4.3</v>
      </c>
      <c r="BK1130" s="8" t="s">
        <v>13468</v>
      </c>
      <c r="BL1130" s="11">
        <v>0.41</v>
      </c>
    </row>
    <row r="1131" spans="2:64">
      <c r="B1131" t="s">
        <v>9629</v>
      </c>
      <c r="C1131" t="str">
        <f>LEFT(Table2[[#This Row],[Category]], FIND("|", B1131 &amp; "|") - 1)</f>
        <v>Home&amp;Kitchen</v>
      </c>
      <c r="D1131" s="1">
        <v>0</v>
      </c>
      <c r="F1131" s="8" t="s">
        <v>12639</v>
      </c>
      <c r="G1131" s="8" t="str">
        <f t="shared" si="34"/>
        <v>Sujata Dynamix, Mixer</v>
      </c>
      <c r="H1131" s="11">
        <v>0.24</v>
      </c>
      <c r="M1131" s="9" t="s">
        <v>9627</v>
      </c>
      <c r="N1131" s="10">
        <v>4.2</v>
      </c>
      <c r="R1131" s="8"/>
      <c r="T1131" t="s">
        <v>13468</v>
      </c>
      <c r="W1131" s="16">
        <v>47990</v>
      </c>
      <c r="X1131" s="8">
        <v>4.3</v>
      </c>
      <c r="AG1131" s="8" t="s">
        <v>13083</v>
      </c>
      <c r="AH1131" s="34">
        <v>70900</v>
      </c>
      <c r="AI1131" s="15">
        <v>7109</v>
      </c>
      <c r="AJ1131" s="31">
        <f t="shared" si="35"/>
        <v>504028100</v>
      </c>
      <c r="AO1131" s="11">
        <v>0.32</v>
      </c>
      <c r="AP1131" s="8">
        <v>4.3</v>
      </c>
      <c r="BG1131" s="10" t="s">
        <v>13468</v>
      </c>
      <c r="BH1131" s="8">
        <v>4.3</v>
      </c>
      <c r="BK1131" s="10" t="s">
        <v>13468</v>
      </c>
      <c r="BL1131" s="11">
        <v>0.32</v>
      </c>
    </row>
    <row r="1132" spans="2:64">
      <c r="B1132" t="s">
        <v>8695</v>
      </c>
      <c r="C1132" t="str">
        <f>LEFT(Table2[[#This Row],[Category]], FIND("|", B1132 &amp; "|") - 1)</f>
        <v>Home&amp;Kitchen</v>
      </c>
      <c r="D1132" s="1">
        <v>0.48</v>
      </c>
      <c r="F1132" s="8" t="s">
        <v>10785</v>
      </c>
      <c r="G1132" s="8" t="str">
        <f t="shared" si="34"/>
        <v>Sujata Powermatic Plus</v>
      </c>
      <c r="H1132" s="11">
        <v>0.22</v>
      </c>
      <c r="M1132" s="7" t="s">
        <v>9638</v>
      </c>
      <c r="N1132" s="8">
        <v>3.9</v>
      </c>
      <c r="R1132" s="8"/>
      <c r="T1132" t="s">
        <v>13468</v>
      </c>
      <c r="W1132" s="16">
        <v>45999</v>
      </c>
      <c r="X1132" s="8">
        <v>4.3</v>
      </c>
      <c r="AG1132" s="8" t="s">
        <v>13083</v>
      </c>
      <c r="AH1132" s="34">
        <v>69900</v>
      </c>
      <c r="AI1132" s="15">
        <v>7109</v>
      </c>
      <c r="AJ1132" s="31">
        <f t="shared" si="35"/>
        <v>496919100</v>
      </c>
      <c r="AO1132" s="11">
        <v>0.34</v>
      </c>
      <c r="AP1132" s="8">
        <v>4.3</v>
      </c>
      <c r="BG1132" s="8" t="s">
        <v>13468</v>
      </c>
      <c r="BH1132" s="8">
        <v>4.3</v>
      </c>
      <c r="BK1132" s="8" t="s">
        <v>13468</v>
      </c>
      <c r="BL1132" s="11">
        <v>0.34</v>
      </c>
    </row>
    <row r="1133" spans="2:64">
      <c r="B1133" t="s">
        <v>8695</v>
      </c>
      <c r="C1133" t="str">
        <f>LEFT(Table2[[#This Row],[Category]], FIND("|", B1133 &amp; "|") - 1)</f>
        <v>Home&amp;Kitchen</v>
      </c>
      <c r="D1133" s="1">
        <v>0.62</v>
      </c>
      <c r="F1133" s="8" t="s">
        <v>11231</v>
      </c>
      <c r="G1133" s="8" t="str">
        <f t="shared" si="34"/>
        <v>Sujata Powermatic Plus,</v>
      </c>
      <c r="H1133" s="11">
        <v>0.26</v>
      </c>
      <c r="M1133" s="9" t="s">
        <v>9648</v>
      </c>
      <c r="N1133" s="10">
        <v>4.0999999999999996</v>
      </c>
      <c r="R1133" s="8"/>
      <c r="T1133" t="s">
        <v>13468</v>
      </c>
      <c r="W1133" s="16">
        <v>10099</v>
      </c>
      <c r="X1133" s="8">
        <v>4.3</v>
      </c>
      <c r="AG1133" s="8" t="s">
        <v>13084</v>
      </c>
      <c r="AH1133" s="34">
        <v>19110</v>
      </c>
      <c r="AI1133" s="15">
        <v>2623</v>
      </c>
      <c r="AJ1133" s="31">
        <f t="shared" si="35"/>
        <v>50125530</v>
      </c>
      <c r="AO1133" s="11">
        <v>0.47</v>
      </c>
      <c r="AP1133" s="8">
        <v>4.3</v>
      </c>
      <c r="BG1133" s="10" t="s">
        <v>13468</v>
      </c>
      <c r="BH1133" s="8">
        <v>4.3</v>
      </c>
      <c r="BK1133" s="10" t="s">
        <v>13468</v>
      </c>
      <c r="BL1133" s="11">
        <v>0.47</v>
      </c>
    </row>
    <row r="1134" spans="2:64">
      <c r="B1134" t="s">
        <v>9015</v>
      </c>
      <c r="C1134" t="str">
        <f>LEFT(Table2[[#This Row],[Category]], FIND("|", B1134 &amp; "|") - 1)</f>
        <v>Home&amp;Kitchen</v>
      </c>
      <c r="D1134" s="1">
        <v>0.47</v>
      </c>
      <c r="F1134" s="10" t="s">
        <v>12327</v>
      </c>
      <c r="G1134" s="8" t="str">
        <f t="shared" si="34"/>
        <v>SUJATA Powermatic Plus,</v>
      </c>
      <c r="H1134" s="12">
        <v>0.25</v>
      </c>
      <c r="M1134" s="7" t="s">
        <v>9658</v>
      </c>
      <c r="N1134" s="8">
        <v>4.0999999999999996</v>
      </c>
      <c r="R1134" s="8"/>
      <c r="T1134" t="s">
        <v>13468</v>
      </c>
      <c r="W1134" s="16">
        <v>1219</v>
      </c>
      <c r="X1134" s="8">
        <v>4.4000000000000004</v>
      </c>
      <c r="AG1134" s="8" t="s">
        <v>13083</v>
      </c>
      <c r="AH1134" s="34">
        <v>1699</v>
      </c>
      <c r="AI1134" s="15">
        <v>8891</v>
      </c>
      <c r="AJ1134" s="31">
        <f t="shared" si="35"/>
        <v>15105809</v>
      </c>
      <c r="AO1134" s="11">
        <v>0.28000000000000003</v>
      </c>
      <c r="AP1134" s="8">
        <v>4.4000000000000004</v>
      </c>
      <c r="BG1134" s="8" t="s">
        <v>13468</v>
      </c>
      <c r="BH1134" s="8">
        <v>4.4000000000000004</v>
      </c>
      <c r="BK1134" s="8" t="s">
        <v>13468</v>
      </c>
      <c r="BL1134" s="11">
        <v>0.28000000000000003</v>
      </c>
    </row>
    <row r="1135" spans="2:64">
      <c r="B1135" t="s">
        <v>8695</v>
      </c>
      <c r="C1135" t="str">
        <f>LEFT(Table2[[#This Row],[Category]], FIND("|", B1135 &amp; "|") - 1)</f>
        <v>Home&amp;Kitchen</v>
      </c>
      <c r="D1135" s="1">
        <v>0.36</v>
      </c>
      <c r="F1135" s="8" t="s">
        <v>12458</v>
      </c>
      <c r="G1135" s="8" t="str">
        <f t="shared" si="34"/>
        <v>Sujata Supermix, Mixer</v>
      </c>
      <c r="H1135" s="11">
        <v>0.24</v>
      </c>
      <c r="M1135" s="9" t="s">
        <v>9668</v>
      </c>
      <c r="N1135" s="10">
        <v>4</v>
      </c>
      <c r="R1135" s="8"/>
      <c r="T1135" t="s">
        <v>13468</v>
      </c>
      <c r="W1135" s="16">
        <v>13490</v>
      </c>
      <c r="X1135" s="8">
        <v>4.3</v>
      </c>
      <c r="AG1135" s="8" t="s">
        <v>13083</v>
      </c>
      <c r="AH1135" s="34">
        <v>22900</v>
      </c>
      <c r="AI1135" s="15">
        <v>16299</v>
      </c>
      <c r="AJ1135" s="31">
        <f t="shared" si="35"/>
        <v>373247100</v>
      </c>
      <c r="AO1135" s="11">
        <v>0.41</v>
      </c>
      <c r="AP1135" s="8">
        <v>4.3</v>
      </c>
      <c r="BG1135" s="10" t="s">
        <v>13468</v>
      </c>
      <c r="BH1135" s="8">
        <v>4.3</v>
      </c>
      <c r="BK1135" s="10" t="s">
        <v>13468</v>
      </c>
      <c r="BL1135" s="11">
        <v>0.41</v>
      </c>
    </row>
    <row r="1136" spans="2:64">
      <c r="B1136" t="s">
        <v>9680</v>
      </c>
      <c r="C1136" t="str">
        <f>LEFT(Table2[[#This Row],[Category]], FIND("|", B1136 &amp; "|") - 1)</f>
        <v>Home&amp;Kitchen</v>
      </c>
      <c r="D1136" s="1">
        <v>0.45</v>
      </c>
      <c r="F1136" s="8" t="s">
        <v>7415</v>
      </c>
      <c r="G1136" s="8" t="str">
        <f t="shared" si="34"/>
        <v>SupCares Laptop Stand</v>
      </c>
      <c r="H1136" s="11">
        <v>0.62</v>
      </c>
      <c r="M1136" s="7" t="s">
        <v>9678</v>
      </c>
      <c r="N1136" s="8">
        <v>3.7</v>
      </c>
      <c r="R1136" s="8"/>
      <c r="T1136" t="s">
        <v>13468</v>
      </c>
      <c r="W1136" s="16">
        <v>13490</v>
      </c>
      <c r="X1136" s="8">
        <v>4.3</v>
      </c>
      <c r="AG1136" s="8" t="s">
        <v>13083</v>
      </c>
      <c r="AH1136" s="34">
        <v>22900</v>
      </c>
      <c r="AI1136" s="15">
        <v>16299</v>
      </c>
      <c r="AJ1136" s="31">
        <f t="shared" si="35"/>
        <v>373247100</v>
      </c>
      <c r="AO1136" s="11">
        <v>0.41</v>
      </c>
      <c r="AP1136" s="8">
        <v>4.3</v>
      </c>
      <c r="BG1136" s="8" t="s">
        <v>13468</v>
      </c>
      <c r="BH1136" s="8">
        <v>4.3</v>
      </c>
      <c r="BK1136" s="8" t="s">
        <v>13468</v>
      </c>
      <c r="BL1136" s="11">
        <v>0.41</v>
      </c>
    </row>
    <row r="1137" spans="2:64">
      <c r="B1137" t="s">
        <v>8673</v>
      </c>
      <c r="C1137" t="str">
        <f>LEFT(Table2[[#This Row],[Category]], FIND("|", B1137 &amp; "|") - 1)</f>
        <v>Home&amp;Kitchen</v>
      </c>
      <c r="D1137" s="1">
        <v>0.2</v>
      </c>
      <c r="F1137" s="10" t="s">
        <v>10795</v>
      </c>
      <c r="G1137" s="8" t="str">
        <f t="shared" si="34"/>
        <v>Sure From Aquaguard</v>
      </c>
      <c r="H1137" s="12">
        <v>0.49</v>
      </c>
      <c r="M1137" s="9" t="s">
        <v>9689</v>
      </c>
      <c r="N1137" s="10">
        <v>4.0999999999999996</v>
      </c>
      <c r="R1137" s="8"/>
      <c r="T1137" t="s">
        <v>13468</v>
      </c>
      <c r="W1137" s="16">
        <v>15490</v>
      </c>
      <c r="X1137" s="8">
        <v>4.3</v>
      </c>
      <c r="AG1137" s="8" t="s">
        <v>13083</v>
      </c>
      <c r="AH1137" s="34">
        <v>20900</v>
      </c>
      <c r="AI1137" s="15">
        <v>16299</v>
      </c>
      <c r="AJ1137" s="31">
        <f t="shared" si="35"/>
        <v>340649100</v>
      </c>
      <c r="AO1137" s="11">
        <v>0.26</v>
      </c>
      <c r="AP1137" s="8">
        <v>4.3</v>
      </c>
      <c r="BG1137" s="10" t="s">
        <v>13468</v>
      </c>
      <c r="BH1137" s="8">
        <v>4.3</v>
      </c>
      <c r="BK1137" s="10" t="s">
        <v>13468</v>
      </c>
      <c r="BL1137" s="11">
        <v>0.26</v>
      </c>
    </row>
    <row r="1138" spans="2:64">
      <c r="B1138" t="s">
        <v>8684</v>
      </c>
      <c r="C1138" t="str">
        <f>LEFT(Table2[[#This Row],[Category]], FIND("|", B1138 &amp; "|") - 1)</f>
        <v>Home&amp;Kitchen</v>
      </c>
      <c r="D1138" s="1">
        <v>0.48</v>
      </c>
      <c r="F1138" s="8" t="s">
        <v>2232</v>
      </c>
      <c r="G1138" s="8" t="str">
        <f t="shared" si="34"/>
        <v>SVM Products Unbreakable</v>
      </c>
      <c r="H1138" s="11">
        <v>0.76</v>
      </c>
      <c r="M1138" s="7" t="s">
        <v>9699</v>
      </c>
      <c r="N1138" s="8">
        <v>4.0999999999999996</v>
      </c>
      <c r="R1138" s="8"/>
      <c r="T1138" t="s">
        <v>13468</v>
      </c>
      <c r="W1138" s="8">
        <v>499</v>
      </c>
      <c r="X1138" s="8">
        <v>4.2</v>
      </c>
      <c r="AG1138" s="8" t="s">
        <v>13083</v>
      </c>
      <c r="AH1138" s="34">
        <v>499</v>
      </c>
      <c r="AI1138" s="15">
        <v>31539</v>
      </c>
      <c r="AJ1138" s="31">
        <f t="shared" si="35"/>
        <v>15737961</v>
      </c>
      <c r="AO1138" s="11">
        <v>0</v>
      </c>
      <c r="AP1138" s="8">
        <v>4.2</v>
      </c>
      <c r="BG1138" s="8" t="s">
        <v>13468</v>
      </c>
      <c r="BH1138" s="8">
        <v>4.2</v>
      </c>
      <c r="BK1138" s="8" t="s">
        <v>13468</v>
      </c>
      <c r="BL1138" s="11">
        <v>0</v>
      </c>
    </row>
    <row r="1139" spans="2:64">
      <c r="B1139" t="s">
        <v>8673</v>
      </c>
      <c r="C1139" t="str">
        <f>LEFT(Table2[[#This Row],[Category]], FIND("|", B1139 &amp; "|") - 1)</f>
        <v>Home&amp;Kitchen</v>
      </c>
      <c r="D1139" s="1">
        <v>0.28999999999999998</v>
      </c>
      <c r="F1139" s="8" t="s">
        <v>722</v>
      </c>
      <c r="G1139" s="8" t="str">
        <f t="shared" si="34"/>
        <v>SWAPKART Fast Charging</v>
      </c>
      <c r="H1139" s="11">
        <v>0.57999999999999996</v>
      </c>
      <c r="M1139" s="9" t="s">
        <v>9709</v>
      </c>
      <c r="N1139" s="10">
        <v>4.0999999999999996</v>
      </c>
      <c r="R1139" s="8"/>
      <c r="T1139" t="s">
        <v>13468</v>
      </c>
      <c r="W1139" s="13">
        <v>1149</v>
      </c>
      <c r="X1139" s="10">
        <v>4.3</v>
      </c>
      <c r="AG1139" s="10" t="s">
        <v>13083</v>
      </c>
      <c r="AH1139" s="35">
        <v>3999</v>
      </c>
      <c r="AI1139" s="14">
        <v>140036</v>
      </c>
      <c r="AJ1139" s="31">
        <f t="shared" si="35"/>
        <v>560003964</v>
      </c>
      <c r="AO1139" s="12">
        <v>0.71</v>
      </c>
      <c r="AP1139" s="10">
        <v>4.3</v>
      </c>
      <c r="BG1139" s="10" t="s">
        <v>13468</v>
      </c>
      <c r="BH1139" s="10">
        <v>4.3</v>
      </c>
      <c r="BK1139" s="10" t="s">
        <v>13468</v>
      </c>
      <c r="BL1139" s="12">
        <v>0.71</v>
      </c>
    </row>
    <row r="1140" spans="2:64">
      <c r="B1140" t="s">
        <v>9269</v>
      </c>
      <c r="C1140" t="str">
        <f>LEFT(Table2[[#This Row],[Category]], FIND("|", B1140 &amp; "|") - 1)</f>
        <v>Home&amp;Kitchen</v>
      </c>
      <c r="D1140" s="1">
        <v>0.6</v>
      </c>
      <c r="F1140" s="10" t="s">
        <v>3924</v>
      </c>
      <c r="G1140" s="8" t="str">
        <f t="shared" si="34"/>
        <v>SWAPKART Flexible Mobile</v>
      </c>
      <c r="H1140" s="12">
        <v>0.75</v>
      </c>
      <c r="M1140" s="7" t="s">
        <v>9719</v>
      </c>
      <c r="N1140" s="8">
        <v>3.3</v>
      </c>
      <c r="R1140" s="8"/>
      <c r="T1140" t="s">
        <v>13468</v>
      </c>
      <c r="W1140" s="16">
        <v>1059</v>
      </c>
      <c r="X1140" s="8">
        <v>4.3</v>
      </c>
      <c r="AG1140" s="8" t="s">
        <v>13083</v>
      </c>
      <c r="AH1140" s="34">
        <v>3999</v>
      </c>
      <c r="AI1140" s="15">
        <v>140035</v>
      </c>
      <c r="AJ1140" s="31">
        <f t="shared" si="35"/>
        <v>559999965</v>
      </c>
      <c r="AO1140" s="11">
        <v>0.74</v>
      </c>
      <c r="AP1140" s="8">
        <v>4.3</v>
      </c>
      <c r="BG1140" s="8" t="s">
        <v>13468</v>
      </c>
      <c r="BH1140" s="8">
        <v>4.3</v>
      </c>
      <c r="BK1140" s="8" t="s">
        <v>13468</v>
      </c>
      <c r="BL1140" s="11">
        <v>0.74</v>
      </c>
    </row>
    <row r="1141" spans="2:64">
      <c r="B1141" t="s">
        <v>8829</v>
      </c>
      <c r="C1141" t="str">
        <f>LEFT(Table2[[#This Row],[Category]], FIND("|", B1141 &amp; "|") - 1)</f>
        <v>Home&amp;Kitchen</v>
      </c>
      <c r="D1141" s="1">
        <v>0.26</v>
      </c>
      <c r="F1141" s="8" t="s">
        <v>8505</v>
      </c>
      <c r="G1141" s="8" t="str">
        <f t="shared" si="34"/>
        <v>SWAPKART Portable Flexible</v>
      </c>
      <c r="H1141" s="11">
        <v>0.7</v>
      </c>
      <c r="M1141" s="9" t="s">
        <v>9729</v>
      </c>
      <c r="N1141" s="10">
        <v>4.0999999999999996</v>
      </c>
      <c r="R1141" s="8"/>
      <c r="T1141" t="s">
        <v>13468</v>
      </c>
      <c r="W1141" s="8">
        <v>599</v>
      </c>
      <c r="X1141" s="8">
        <v>4.3</v>
      </c>
      <c r="AG1141" s="8" t="s">
        <v>13083</v>
      </c>
      <c r="AH1141" s="34">
        <v>1899</v>
      </c>
      <c r="AI1141" s="15">
        <v>140036</v>
      </c>
      <c r="AJ1141" s="31">
        <f t="shared" si="35"/>
        <v>265928364</v>
      </c>
      <c r="AO1141" s="11">
        <v>0.68</v>
      </c>
      <c r="AP1141" s="8">
        <v>4.3</v>
      </c>
      <c r="BG1141" s="10" t="s">
        <v>13468</v>
      </c>
      <c r="BH1141" s="8">
        <v>4.3</v>
      </c>
      <c r="BK1141" s="10" t="s">
        <v>13468</v>
      </c>
      <c r="BL1141" s="11">
        <v>0.68</v>
      </c>
    </row>
    <row r="1142" spans="2:64">
      <c r="B1142" t="s">
        <v>9177</v>
      </c>
      <c r="C1142" t="str">
        <f>LEFT(Table2[[#This Row],[Category]], FIND("|", B1142 &amp; "|") - 1)</f>
        <v>Home&amp;Kitchen</v>
      </c>
      <c r="D1142" s="1">
        <v>0.33</v>
      </c>
      <c r="F1142" s="10" t="s">
        <v>9790</v>
      </c>
      <c r="G1142" s="8" t="str">
        <f t="shared" si="34"/>
        <v>Swiffer Instant Electric</v>
      </c>
      <c r="H1142" s="12">
        <v>0.28000000000000003</v>
      </c>
      <c r="M1142" s="7" t="s">
        <v>9739</v>
      </c>
      <c r="N1142" s="8">
        <v>4.0999999999999996</v>
      </c>
      <c r="R1142" s="8"/>
      <c r="T1142" t="s">
        <v>13468</v>
      </c>
      <c r="W1142" s="16">
        <v>4790</v>
      </c>
      <c r="X1142" s="8">
        <v>4</v>
      </c>
      <c r="AG1142" s="8" t="s">
        <v>13083</v>
      </c>
      <c r="AH1142" s="34">
        <v>15990</v>
      </c>
      <c r="AI1142" s="15">
        <v>4390</v>
      </c>
      <c r="AJ1142" s="31">
        <f t="shared" si="35"/>
        <v>70196100</v>
      </c>
      <c r="AO1142" s="11">
        <v>0.7</v>
      </c>
      <c r="AP1142" s="8">
        <v>4</v>
      </c>
      <c r="BG1142" s="8" t="s">
        <v>13468</v>
      </c>
      <c r="BH1142" s="8">
        <v>4</v>
      </c>
      <c r="BK1142" s="8" t="s">
        <v>13468</v>
      </c>
      <c r="BL1142" s="11">
        <v>0.7</v>
      </c>
    </row>
    <row r="1143" spans="2:64">
      <c r="B1143" t="s">
        <v>9311</v>
      </c>
      <c r="C1143" t="str">
        <f>LEFT(Table2[[#This Row],[Category]], FIND("|", B1143 &amp; "|") - 1)</f>
        <v>Home&amp;Kitchen</v>
      </c>
      <c r="D1143" s="1">
        <v>0.1</v>
      </c>
      <c r="F1143" s="10" t="s">
        <v>10597</v>
      </c>
      <c r="G1143" s="8" t="str">
        <f t="shared" si="34"/>
        <v>Swiss Military VC03</v>
      </c>
      <c r="H1143" s="12">
        <v>0.46</v>
      </c>
      <c r="M1143" s="9" t="s">
        <v>9749</v>
      </c>
      <c r="N1143" s="10">
        <v>4.4000000000000004</v>
      </c>
      <c r="R1143" s="8"/>
      <c r="T1143" t="s">
        <v>13468</v>
      </c>
      <c r="W1143" s="13">
        <v>10499</v>
      </c>
      <c r="X1143" s="10">
        <v>4.2</v>
      </c>
      <c r="AG1143" s="10" t="s">
        <v>13083</v>
      </c>
      <c r="AH1143" s="35">
        <v>13499</v>
      </c>
      <c r="AI1143" s="14">
        <v>284</v>
      </c>
      <c r="AJ1143" s="31">
        <f t="shared" si="35"/>
        <v>3833716</v>
      </c>
      <c r="AO1143" s="12">
        <v>0.22</v>
      </c>
      <c r="AP1143" s="10">
        <v>4.2</v>
      </c>
      <c r="BG1143" s="10" t="s">
        <v>13468</v>
      </c>
      <c r="BH1143" s="10">
        <v>4.2</v>
      </c>
      <c r="BK1143" s="10" t="s">
        <v>13468</v>
      </c>
      <c r="BL1143" s="12">
        <v>0.22</v>
      </c>
    </row>
    <row r="1144" spans="2:64">
      <c r="B1144" t="s">
        <v>8559</v>
      </c>
      <c r="C1144" t="str">
        <f>LEFT(Table2[[#This Row],[Category]], FIND("|", B1144 &amp; "|") - 1)</f>
        <v>Home&amp;Kitchen</v>
      </c>
      <c r="D1144" s="1">
        <v>0.55000000000000004</v>
      </c>
      <c r="F1144" s="8" t="s">
        <v>1536</v>
      </c>
      <c r="G1144" s="8" t="str">
        <f t="shared" si="34"/>
        <v>Syncwire LTG to</v>
      </c>
      <c r="H1144" s="11">
        <v>0.8</v>
      </c>
      <c r="M1144" s="7" t="s">
        <v>9759</v>
      </c>
      <c r="N1144" s="8">
        <v>4.3</v>
      </c>
      <c r="R1144" s="8"/>
      <c r="T1144" t="s">
        <v>13468</v>
      </c>
      <c r="W1144" s="16">
        <v>9499</v>
      </c>
      <c r="X1144" s="8">
        <v>4.2</v>
      </c>
      <c r="AG1144" s="8" t="s">
        <v>13083</v>
      </c>
      <c r="AH1144" s="34">
        <v>11999</v>
      </c>
      <c r="AI1144" s="15">
        <v>284</v>
      </c>
      <c r="AJ1144" s="31">
        <f t="shared" si="35"/>
        <v>3407716</v>
      </c>
      <c r="AO1144" s="11">
        <v>0.21</v>
      </c>
      <c r="AP1144" s="8">
        <v>4.2</v>
      </c>
      <c r="BG1144" s="8" t="s">
        <v>13468</v>
      </c>
      <c r="BH1144" s="8">
        <v>4.2</v>
      </c>
      <c r="BK1144" s="8" t="s">
        <v>13468</v>
      </c>
      <c r="BL1144" s="11">
        <v>0.21</v>
      </c>
    </row>
    <row r="1145" spans="2:64">
      <c r="B1145" t="s">
        <v>8695</v>
      </c>
      <c r="C1145" t="str">
        <f>LEFT(Table2[[#This Row],[Category]], FIND("|", B1145 &amp; "|") - 1)</f>
        <v>Home&amp;Kitchen</v>
      </c>
      <c r="D1145" s="1">
        <v>0.59</v>
      </c>
      <c r="F1145" s="8" t="s">
        <v>2877</v>
      </c>
      <c r="G1145" s="8" t="str">
        <f t="shared" si="34"/>
        <v>Synqe Type C</v>
      </c>
      <c r="H1145" s="11">
        <v>0.65</v>
      </c>
      <c r="M1145" s="9" t="s">
        <v>9769</v>
      </c>
      <c r="N1145" s="10">
        <v>4.0999999999999996</v>
      </c>
      <c r="R1145" s="8"/>
      <c r="T1145" t="s">
        <v>13468</v>
      </c>
      <c r="W1145" s="16">
        <v>9499</v>
      </c>
      <c r="X1145" s="8">
        <v>4.2</v>
      </c>
      <c r="AG1145" s="8" t="s">
        <v>13083</v>
      </c>
      <c r="AH1145" s="34">
        <v>11999</v>
      </c>
      <c r="AI1145" s="15">
        <v>284</v>
      </c>
      <c r="AJ1145" s="31">
        <f t="shared" si="35"/>
        <v>3407716</v>
      </c>
      <c r="AO1145" s="11">
        <v>0.21</v>
      </c>
      <c r="AP1145" s="8">
        <v>4.2</v>
      </c>
      <c r="BG1145" s="10" t="s">
        <v>13468</v>
      </c>
      <c r="BH1145" s="8">
        <v>4.2</v>
      </c>
      <c r="BK1145" s="10" t="s">
        <v>13468</v>
      </c>
      <c r="BL1145" s="11">
        <v>0.21</v>
      </c>
    </row>
    <row r="1146" spans="2:64">
      <c r="B1146" t="s">
        <v>9680</v>
      </c>
      <c r="C1146" t="str">
        <f>LEFT(Table2[[#This Row],[Category]], FIND("|", B1146 &amp; "|") - 1)</f>
        <v>Home&amp;Kitchen</v>
      </c>
      <c r="D1146" s="1">
        <v>0.31</v>
      </c>
      <c r="F1146" s="8" t="s">
        <v>2748</v>
      </c>
      <c r="G1146" s="8" t="str">
        <f t="shared" si="34"/>
        <v>Synqe USB C</v>
      </c>
      <c r="H1146" s="11">
        <v>0.61</v>
      </c>
      <c r="M1146" s="7" t="s">
        <v>9779</v>
      </c>
      <c r="N1146" s="8">
        <v>3.7</v>
      </c>
      <c r="R1146" s="8"/>
      <c r="T1146" t="s">
        <v>13468</v>
      </c>
      <c r="W1146" s="16">
        <v>10999</v>
      </c>
      <c r="X1146" s="8">
        <v>4.0999999999999996</v>
      </c>
      <c r="AG1146" s="8" t="s">
        <v>13083</v>
      </c>
      <c r="AH1146" s="34">
        <v>14999</v>
      </c>
      <c r="AI1146" s="15">
        <v>18998</v>
      </c>
      <c r="AJ1146" s="31">
        <f t="shared" si="35"/>
        <v>284951002</v>
      </c>
      <c r="AO1146" s="11">
        <v>0.27</v>
      </c>
      <c r="AP1146" s="8">
        <v>4.0999999999999996</v>
      </c>
      <c r="BG1146" s="8" t="s">
        <v>13468</v>
      </c>
      <c r="BH1146" s="8">
        <v>4.0999999999999996</v>
      </c>
      <c r="BK1146" s="8" t="s">
        <v>13468</v>
      </c>
      <c r="BL1146" s="11">
        <v>0.27</v>
      </c>
    </row>
    <row r="1147" spans="2:64">
      <c r="B1147" t="s">
        <v>8706</v>
      </c>
      <c r="C1147" t="str">
        <f>LEFT(Table2[[#This Row],[Category]], FIND("|", B1147 &amp; "|") - 1)</f>
        <v>Home&amp;Kitchen</v>
      </c>
      <c r="D1147" s="1">
        <v>0.28000000000000003</v>
      </c>
      <c r="F1147" s="10" t="s">
        <v>2702</v>
      </c>
      <c r="G1147" s="8" t="str">
        <f t="shared" si="34"/>
        <v>Synqe USB Type</v>
      </c>
      <c r="H1147" s="12">
        <v>0.66</v>
      </c>
      <c r="M1147" s="9" t="s">
        <v>9789</v>
      </c>
      <c r="N1147" s="10">
        <v>4.8</v>
      </c>
      <c r="R1147" s="8"/>
      <c r="T1147" t="s">
        <v>13468</v>
      </c>
      <c r="W1147" s="13">
        <v>12999</v>
      </c>
      <c r="X1147" s="10">
        <v>4.0999999999999996</v>
      </c>
      <c r="AG1147" s="10" t="s">
        <v>13083</v>
      </c>
      <c r="AH1147" s="35">
        <v>17999</v>
      </c>
      <c r="AI1147" s="14">
        <v>18998</v>
      </c>
      <c r="AJ1147" s="31">
        <f t="shared" si="35"/>
        <v>341945002</v>
      </c>
      <c r="AO1147" s="12">
        <v>0.28000000000000003</v>
      </c>
      <c r="AP1147" s="10">
        <v>4.0999999999999996</v>
      </c>
      <c r="BG1147" s="10" t="s">
        <v>13468</v>
      </c>
      <c r="BH1147" s="10">
        <v>4.0999999999999996</v>
      </c>
      <c r="BK1147" s="10" t="s">
        <v>13468</v>
      </c>
      <c r="BL1147" s="12">
        <v>0.28000000000000003</v>
      </c>
    </row>
    <row r="1148" spans="2:64">
      <c r="B1148" t="s">
        <v>8673</v>
      </c>
      <c r="C1148" t="str">
        <f>LEFT(Table2[[#This Row],[Category]], FIND("|", B1148 &amp; "|") - 1)</f>
        <v>Home&amp;Kitchen</v>
      </c>
      <c r="D1148" s="1">
        <v>0.2</v>
      </c>
      <c r="F1148" s="10" t="s">
        <v>12830</v>
      </c>
      <c r="G1148" s="8" t="str">
        <f t="shared" si="34"/>
        <v>Syska SDI-07 1000</v>
      </c>
      <c r="H1148" s="12">
        <v>0.43</v>
      </c>
      <c r="M1148" s="7" t="s">
        <v>9799</v>
      </c>
      <c r="N1148" s="8">
        <v>4.5</v>
      </c>
      <c r="R1148" s="8"/>
      <c r="T1148" t="s">
        <v>13468</v>
      </c>
      <c r="W1148" s="16">
        <v>10999</v>
      </c>
      <c r="X1148" s="8">
        <v>4.0999999999999996</v>
      </c>
      <c r="AG1148" s="8" t="s">
        <v>13083</v>
      </c>
      <c r="AH1148" s="34">
        <v>14999</v>
      </c>
      <c r="AI1148" s="15">
        <v>18998</v>
      </c>
      <c r="AJ1148" s="31">
        <f t="shared" si="35"/>
        <v>284951002</v>
      </c>
      <c r="AO1148" s="11">
        <v>0.27</v>
      </c>
      <c r="AP1148" s="8">
        <v>4.0999999999999996</v>
      </c>
      <c r="BG1148" s="8" t="s">
        <v>13468</v>
      </c>
      <c r="BH1148" s="8">
        <v>4.0999999999999996</v>
      </c>
      <c r="BK1148" s="8" t="s">
        <v>13468</v>
      </c>
      <c r="BL1148" s="11">
        <v>0.27</v>
      </c>
    </row>
    <row r="1149" spans="2:64">
      <c r="B1149" t="s">
        <v>8706</v>
      </c>
      <c r="C1149" t="str">
        <f>LEFT(Table2[[#This Row],[Category]], FIND("|", B1149 &amp; "|") - 1)</f>
        <v>Home&amp;Kitchen</v>
      </c>
      <c r="D1149" s="1">
        <v>0.62</v>
      </c>
      <c r="F1149" s="8" t="s">
        <v>5150</v>
      </c>
      <c r="G1149" s="8" t="str">
        <f t="shared" si="34"/>
        <v>SYVO WT 3130</v>
      </c>
      <c r="H1149" s="11">
        <v>0.8</v>
      </c>
      <c r="M1149" s="9" t="s">
        <v>9809</v>
      </c>
      <c r="N1149" s="10">
        <v>4</v>
      </c>
      <c r="R1149" s="8"/>
      <c r="T1149" t="s">
        <v>13468</v>
      </c>
      <c r="W1149" s="13">
        <v>12999</v>
      </c>
      <c r="X1149" s="10">
        <v>4.0999999999999996</v>
      </c>
      <c r="AG1149" s="10" t="s">
        <v>13083</v>
      </c>
      <c r="AH1149" s="35">
        <v>17999</v>
      </c>
      <c r="AI1149" s="14">
        <v>18998</v>
      </c>
      <c r="AJ1149" s="31">
        <f t="shared" si="35"/>
        <v>341945002</v>
      </c>
      <c r="AO1149" s="12">
        <v>0.28000000000000003</v>
      </c>
      <c r="AP1149" s="10">
        <v>4.0999999999999996</v>
      </c>
      <c r="BG1149" s="10" t="s">
        <v>13468</v>
      </c>
      <c r="BH1149" s="10">
        <v>4.0999999999999996</v>
      </c>
      <c r="BK1149" s="10" t="s">
        <v>13468</v>
      </c>
      <c r="BL1149" s="12">
        <v>0.28000000000000003</v>
      </c>
    </row>
    <row r="1150" spans="2:64">
      <c r="B1150" t="s">
        <v>8706</v>
      </c>
      <c r="C1150" t="str">
        <f>LEFT(Table2[[#This Row],[Category]], FIND("|", B1150 &amp; "|") - 1)</f>
        <v>Home&amp;Kitchen</v>
      </c>
      <c r="D1150" s="1">
        <v>0.48</v>
      </c>
      <c r="F1150" s="8" t="s">
        <v>12297</v>
      </c>
      <c r="G1150" s="8" t="str">
        <f t="shared" si="34"/>
        <v>T TOPLINE 180</v>
      </c>
      <c r="H1150" s="11">
        <v>0.45</v>
      </c>
      <c r="M1150" s="7" t="s">
        <v>9818</v>
      </c>
      <c r="N1150" s="8">
        <v>4.0999999999999996</v>
      </c>
      <c r="R1150" s="8"/>
      <c r="T1150" t="s">
        <v>13468</v>
      </c>
      <c r="W1150" s="16">
        <v>13999</v>
      </c>
      <c r="X1150" s="8">
        <v>4.0999999999999996</v>
      </c>
      <c r="AG1150" s="8" t="s">
        <v>13083</v>
      </c>
      <c r="AH1150" s="34">
        <v>19499</v>
      </c>
      <c r="AI1150" s="15">
        <v>18998</v>
      </c>
      <c r="AJ1150" s="31">
        <f t="shared" si="35"/>
        <v>370442002</v>
      </c>
      <c r="AO1150" s="11">
        <v>0.28000000000000003</v>
      </c>
      <c r="AP1150" s="8">
        <v>4.0999999999999996</v>
      </c>
      <c r="BG1150" s="8" t="s">
        <v>13468</v>
      </c>
      <c r="BH1150" s="8">
        <v>4.0999999999999996</v>
      </c>
      <c r="BK1150" s="8" t="s">
        <v>13468</v>
      </c>
      <c r="BL1150" s="11">
        <v>0.28000000000000003</v>
      </c>
    </row>
    <row r="1151" spans="2:64">
      <c r="B1151" t="s">
        <v>8570</v>
      </c>
      <c r="C1151" t="str">
        <f>LEFT(Table2[[#This Row],[Category]], FIND("|", B1151 &amp; "|") - 1)</f>
        <v>Home&amp;Kitchen</v>
      </c>
      <c r="D1151" s="1">
        <v>0.38</v>
      </c>
      <c r="F1151" s="8" t="s">
        <v>7896</v>
      </c>
      <c r="G1151" s="8" t="str">
        <f t="shared" si="34"/>
        <v>Tabelito¬Æ Polyester Foam,</v>
      </c>
      <c r="H1151" s="11">
        <v>0.8</v>
      </c>
      <c r="M1151" s="9" t="s">
        <v>9828</v>
      </c>
      <c r="N1151" s="10">
        <v>3.9</v>
      </c>
      <c r="R1151" s="8"/>
      <c r="T1151" t="s">
        <v>13468</v>
      </c>
      <c r="W1151" s="13">
        <v>13999</v>
      </c>
      <c r="X1151" s="10">
        <v>4.0999999999999996</v>
      </c>
      <c r="AG1151" s="10" t="s">
        <v>13083</v>
      </c>
      <c r="AH1151" s="35">
        <v>19499</v>
      </c>
      <c r="AI1151" s="14">
        <v>18998</v>
      </c>
      <c r="AJ1151" s="31">
        <f t="shared" si="35"/>
        <v>370442002</v>
      </c>
      <c r="AO1151" s="12">
        <v>0.28000000000000003</v>
      </c>
      <c r="AP1151" s="10">
        <v>4.0999999999999996</v>
      </c>
      <c r="BG1151" s="10" t="s">
        <v>13468</v>
      </c>
      <c r="BH1151" s="10">
        <v>4.0999999999999996</v>
      </c>
      <c r="BK1151" s="10" t="s">
        <v>13468</v>
      </c>
      <c r="BL1151" s="12">
        <v>0.28000000000000003</v>
      </c>
    </row>
    <row r="1152" spans="2:64">
      <c r="B1152" t="s">
        <v>8706</v>
      </c>
      <c r="C1152" t="str">
        <f>LEFT(Table2[[#This Row],[Category]], FIND("|", B1152 &amp; "|") - 1)</f>
        <v>Home&amp;Kitchen</v>
      </c>
      <c r="D1152" s="1">
        <v>0.41</v>
      </c>
      <c r="F1152" s="10" t="s">
        <v>6631</v>
      </c>
      <c r="G1152" s="8" t="str">
        <f t="shared" si="34"/>
        <v>TABLE MAGIC Multipurpose</v>
      </c>
      <c r="H1152" s="12">
        <v>0.44</v>
      </c>
      <c r="M1152" s="7" t="s">
        <v>9838</v>
      </c>
      <c r="N1152" s="8">
        <v>4.0999999999999996</v>
      </c>
      <c r="R1152" s="8"/>
      <c r="T1152" t="s">
        <v>13468</v>
      </c>
      <c r="W1152" s="16">
        <v>13999</v>
      </c>
      <c r="X1152" s="8">
        <v>4.0999999999999996</v>
      </c>
      <c r="AG1152" s="8" t="s">
        <v>13083</v>
      </c>
      <c r="AH1152" s="34">
        <v>19499</v>
      </c>
      <c r="AI1152" s="15">
        <v>18998</v>
      </c>
      <c r="AJ1152" s="31">
        <f t="shared" si="35"/>
        <v>370442002</v>
      </c>
      <c r="AO1152" s="11">
        <v>0.28000000000000003</v>
      </c>
      <c r="AP1152" s="8">
        <v>4.0999999999999996</v>
      </c>
      <c r="BG1152" s="8" t="s">
        <v>13468</v>
      </c>
      <c r="BH1152" s="8">
        <v>4.0999999999999996</v>
      </c>
      <c r="BK1152" s="8" t="s">
        <v>13468</v>
      </c>
      <c r="BL1152" s="11">
        <v>0.28000000000000003</v>
      </c>
    </row>
    <row r="1153" spans="2:64">
      <c r="B1153" t="s">
        <v>8684</v>
      </c>
      <c r="C1153" t="str">
        <f>LEFT(Table2[[#This Row],[Category]], FIND("|", B1153 &amp; "|") - 1)</f>
        <v>Home&amp;Kitchen</v>
      </c>
      <c r="D1153" s="1">
        <v>0.52</v>
      </c>
      <c r="F1153" s="10" t="s">
        <v>6312</v>
      </c>
      <c r="G1153" s="8" t="str">
        <f t="shared" si="34"/>
        <v>Tarkan Portable Folding</v>
      </c>
      <c r="H1153" s="12">
        <v>0.6</v>
      </c>
      <c r="M1153" s="9" t="s">
        <v>9848</v>
      </c>
      <c r="N1153" s="10">
        <v>4.2</v>
      </c>
      <c r="R1153" s="8"/>
      <c r="T1153" t="s">
        <v>13468</v>
      </c>
      <c r="W1153" s="13">
        <v>13999</v>
      </c>
      <c r="X1153" s="10">
        <v>4.0999999999999996</v>
      </c>
      <c r="AG1153" s="10" t="s">
        <v>13083</v>
      </c>
      <c r="AH1153" s="35">
        <v>19499</v>
      </c>
      <c r="AI1153" s="14">
        <v>18998</v>
      </c>
      <c r="AJ1153" s="31">
        <f t="shared" si="35"/>
        <v>370442002</v>
      </c>
      <c r="AO1153" s="12">
        <v>0.28000000000000003</v>
      </c>
      <c r="AP1153" s="10">
        <v>4.0999999999999996</v>
      </c>
      <c r="BG1153" s="10" t="s">
        <v>13468</v>
      </c>
      <c r="BH1153" s="10">
        <v>4.0999999999999996</v>
      </c>
      <c r="BK1153" s="10" t="s">
        <v>13468</v>
      </c>
      <c r="BL1153" s="12">
        <v>0.28000000000000003</v>
      </c>
    </row>
    <row r="1154" spans="2:64">
      <c r="B1154" t="s">
        <v>8559</v>
      </c>
      <c r="C1154" t="str">
        <f>LEFT(Table2[[#This Row],[Category]], FIND("|", B1154 &amp; "|") - 1)</f>
        <v>Home&amp;Kitchen</v>
      </c>
      <c r="D1154" s="1">
        <v>0.18</v>
      </c>
      <c r="F1154" s="8" t="s">
        <v>2477</v>
      </c>
      <c r="G1154" s="8" t="str">
        <f t="shared" ref="G1154:G1217" si="36">LEFT(F1154,FIND(" ",F1154,FIND(" ",F1154,FIND(" ",F1154)+1)+1)-1)</f>
        <v>Tata Sky Digital</v>
      </c>
      <c r="H1154" s="11">
        <v>0.56999999999999995</v>
      </c>
      <c r="M1154" s="7" t="s">
        <v>9858</v>
      </c>
      <c r="N1154" s="8">
        <v>4.0999999999999996</v>
      </c>
      <c r="R1154" s="8"/>
      <c r="T1154" t="s">
        <v>13468</v>
      </c>
      <c r="W1154" s="16">
        <v>12999</v>
      </c>
      <c r="X1154" s="8">
        <v>4.0999999999999996</v>
      </c>
      <c r="AG1154" s="8" t="s">
        <v>13083</v>
      </c>
      <c r="AH1154" s="34">
        <v>13499</v>
      </c>
      <c r="AI1154" s="15">
        <v>56098</v>
      </c>
      <c r="AJ1154" s="31">
        <f t="shared" si="35"/>
        <v>757266902</v>
      </c>
      <c r="AO1154" s="11">
        <v>0.04</v>
      </c>
      <c r="AP1154" s="8">
        <v>4.0999999999999996</v>
      </c>
      <c r="BG1154" s="8" t="s">
        <v>13468</v>
      </c>
      <c r="BH1154" s="8">
        <v>4.0999999999999996</v>
      </c>
      <c r="BK1154" s="8" t="s">
        <v>13468</v>
      </c>
      <c r="BL1154" s="11">
        <v>0.04</v>
      </c>
    </row>
    <row r="1155" spans="2:64">
      <c r="B1155" t="s">
        <v>8559</v>
      </c>
      <c r="C1155" t="str">
        <f>LEFT(Table2[[#This Row],[Category]], FIND("|", B1155 &amp; "|") - 1)</f>
        <v>Home&amp;Kitchen</v>
      </c>
      <c r="D1155" s="1">
        <v>0.78</v>
      </c>
      <c r="F1155" s="8" t="s">
        <v>1969</v>
      </c>
      <c r="G1155" s="8" t="str">
        <f t="shared" si="36"/>
        <v>TATA SKY HD</v>
      </c>
      <c r="H1155" s="11">
        <v>0.46</v>
      </c>
      <c r="M1155" s="9" t="s">
        <v>9868</v>
      </c>
      <c r="N1155" s="10">
        <v>3.5</v>
      </c>
      <c r="R1155" s="8"/>
      <c r="T1155" t="s">
        <v>13468</v>
      </c>
      <c r="W1155" s="16">
        <v>16999</v>
      </c>
      <c r="X1155" s="8">
        <v>4.0999999999999996</v>
      </c>
      <c r="AG1155" s="8" t="s">
        <v>13083</v>
      </c>
      <c r="AH1155" s="34">
        <v>24999</v>
      </c>
      <c r="AI1155" s="15">
        <v>22318</v>
      </c>
      <c r="AJ1155" s="31">
        <f t="shared" ref="AJ1155:AJ1218" si="37">PRODUCT(AH1155,AI1155)</f>
        <v>557927682</v>
      </c>
      <c r="AO1155" s="11">
        <v>0.32</v>
      </c>
      <c r="AP1155" s="8">
        <v>4.0999999999999996</v>
      </c>
      <c r="BG1155" s="10" t="s">
        <v>13468</v>
      </c>
      <c r="BH1155" s="8">
        <v>4.0999999999999996</v>
      </c>
      <c r="BK1155" s="10" t="s">
        <v>13468</v>
      </c>
      <c r="BL1155" s="11">
        <v>0.32</v>
      </c>
    </row>
    <row r="1156" spans="2:64">
      <c r="B1156" t="s">
        <v>9280</v>
      </c>
      <c r="C1156" t="str">
        <f>LEFT(Table2[[#This Row],[Category]], FIND("|", B1156 &amp; "|") - 1)</f>
        <v>Home&amp;Kitchen</v>
      </c>
      <c r="D1156" s="1">
        <v>0.31</v>
      </c>
      <c r="F1156" s="10" t="s">
        <v>512</v>
      </c>
      <c r="G1156" s="8" t="str">
        <f t="shared" si="36"/>
        <v>Tata Sky Universal</v>
      </c>
      <c r="H1156" s="12">
        <v>0.54</v>
      </c>
      <c r="M1156" s="7" t="s">
        <v>9878</v>
      </c>
      <c r="N1156" s="8">
        <v>4.3</v>
      </c>
      <c r="R1156" s="8"/>
      <c r="T1156" t="s">
        <v>13468</v>
      </c>
      <c r="W1156" s="16">
        <v>16999</v>
      </c>
      <c r="X1156" s="8">
        <v>4.0999999999999996</v>
      </c>
      <c r="AG1156" s="8" t="s">
        <v>13083</v>
      </c>
      <c r="AH1156" s="34">
        <v>24999</v>
      </c>
      <c r="AI1156" s="15">
        <v>22318</v>
      </c>
      <c r="AJ1156" s="31">
        <f t="shared" si="37"/>
        <v>557927682</v>
      </c>
      <c r="AO1156" s="11">
        <v>0.32</v>
      </c>
      <c r="AP1156" s="8">
        <v>4.0999999999999996</v>
      </c>
      <c r="BG1156" s="8" t="s">
        <v>13468</v>
      </c>
      <c r="BH1156" s="8">
        <v>4.0999999999999996</v>
      </c>
      <c r="BK1156" s="8" t="s">
        <v>13468</v>
      </c>
      <c r="BL1156" s="11">
        <v>0.32</v>
      </c>
    </row>
    <row r="1157" spans="2:64">
      <c r="B1157" t="s">
        <v>8526</v>
      </c>
      <c r="C1157" t="str">
        <f>LEFT(Table2[[#This Row],[Category]], FIND("|", B1157 &amp; "|") - 1)</f>
        <v>Home&amp;Kitchen</v>
      </c>
      <c r="D1157" s="1">
        <v>0.48</v>
      </c>
      <c r="F1157" s="10" t="s">
        <v>1829</v>
      </c>
      <c r="G1157" s="8" t="str">
        <f t="shared" si="36"/>
        <v>Tata Sky Universal</v>
      </c>
      <c r="H1157" s="12">
        <v>0.66</v>
      </c>
      <c r="M1157" s="9" t="s">
        <v>9886</v>
      </c>
      <c r="N1157" s="10">
        <v>3.9</v>
      </c>
      <c r="R1157" s="8"/>
      <c r="T1157" t="s">
        <v>13468</v>
      </c>
      <c r="W1157" s="13">
        <v>18499</v>
      </c>
      <c r="X1157" s="10">
        <v>4.0999999999999996</v>
      </c>
      <c r="AG1157" s="10" t="s">
        <v>13083</v>
      </c>
      <c r="AH1157" s="35">
        <v>25999</v>
      </c>
      <c r="AI1157" s="14">
        <v>22318</v>
      </c>
      <c r="AJ1157" s="31">
        <f t="shared" si="37"/>
        <v>580245682</v>
      </c>
      <c r="AO1157" s="12">
        <v>0.28999999999999998</v>
      </c>
      <c r="AP1157" s="10">
        <v>4.0999999999999996</v>
      </c>
      <c r="BG1157" s="10" t="s">
        <v>13468</v>
      </c>
      <c r="BH1157" s="10">
        <v>4.0999999999999996</v>
      </c>
      <c r="BK1157" s="10" t="s">
        <v>13468</v>
      </c>
      <c r="BL1157" s="12">
        <v>0.28999999999999998</v>
      </c>
    </row>
    <row r="1158" spans="2:64">
      <c r="B1158" t="s">
        <v>8632</v>
      </c>
      <c r="C1158" t="str">
        <f>LEFT(Table2[[#This Row],[Category]], FIND("|", B1158 &amp; "|") - 1)</f>
        <v>Home&amp;Kitchen</v>
      </c>
      <c r="D1158" s="1">
        <v>0.48</v>
      </c>
      <c r="F1158" s="8" t="s">
        <v>10078</v>
      </c>
      <c r="G1158" s="8" t="str">
        <f t="shared" si="36"/>
        <v>Tata Swach Bulb</v>
      </c>
      <c r="H1158" s="11">
        <v>0</v>
      </c>
      <c r="M1158" s="7" t="s">
        <v>9896</v>
      </c>
      <c r="N1158" s="8">
        <v>4.2</v>
      </c>
      <c r="R1158" s="8"/>
      <c r="T1158" t="s">
        <v>13468</v>
      </c>
      <c r="W1158" s="16">
        <v>23999</v>
      </c>
      <c r="X1158" s="8">
        <v>3.9</v>
      </c>
      <c r="AG1158" s="8" t="s">
        <v>13083</v>
      </c>
      <c r="AH1158" s="34">
        <v>32999</v>
      </c>
      <c r="AI1158" s="15">
        <v>8866</v>
      </c>
      <c r="AJ1158" s="31">
        <f t="shared" si="37"/>
        <v>292569134</v>
      </c>
      <c r="AO1158" s="11">
        <v>0.27</v>
      </c>
      <c r="AP1158" s="8">
        <v>3.9</v>
      </c>
      <c r="BG1158" s="8" t="s">
        <v>13468</v>
      </c>
      <c r="BH1158" s="8">
        <v>3.9</v>
      </c>
      <c r="BK1158" s="8" t="s">
        <v>13468</v>
      </c>
      <c r="BL1158" s="11">
        <v>0.27</v>
      </c>
    </row>
    <row r="1159" spans="2:64">
      <c r="B1159" t="s">
        <v>9908</v>
      </c>
      <c r="C1159" t="str">
        <f>LEFT(Table2[[#This Row],[Category]], FIND("|", B1159 &amp; "|") - 1)</f>
        <v>Car&amp;Motorbike</v>
      </c>
      <c r="D1159" s="1">
        <v>0.42</v>
      </c>
      <c r="F1159" s="8" t="s">
        <v>843</v>
      </c>
      <c r="G1159" s="8" t="str">
        <f t="shared" si="36"/>
        <v>TCL 100 cm</v>
      </c>
      <c r="H1159" s="11">
        <v>0.54</v>
      </c>
      <c r="M1159" s="9" t="s">
        <v>9906</v>
      </c>
      <c r="N1159" s="10">
        <v>3.8</v>
      </c>
      <c r="R1159" s="8"/>
      <c r="T1159" t="s">
        <v>13468</v>
      </c>
      <c r="W1159" s="16">
        <v>37990</v>
      </c>
      <c r="X1159" s="8">
        <v>4.2</v>
      </c>
      <c r="AG1159" s="8" t="s">
        <v>13083</v>
      </c>
      <c r="AH1159" s="34">
        <v>74999</v>
      </c>
      <c r="AI1159" s="15">
        <v>27790</v>
      </c>
      <c r="AJ1159" s="31">
        <f t="shared" si="37"/>
        <v>2084222210</v>
      </c>
      <c r="AO1159" s="11">
        <v>0.49</v>
      </c>
      <c r="AP1159" s="8">
        <v>4.2</v>
      </c>
      <c r="BG1159" s="10" t="s">
        <v>13468</v>
      </c>
      <c r="BH1159" s="8">
        <v>4.2</v>
      </c>
      <c r="BK1159" s="10" t="s">
        <v>13468</v>
      </c>
      <c r="BL1159" s="11">
        <v>0.49</v>
      </c>
    </row>
    <row r="1160" spans="2:64">
      <c r="B1160" t="s">
        <v>8548</v>
      </c>
      <c r="C1160" t="str">
        <f>LEFT(Table2[[#This Row],[Category]], FIND("|", B1160 &amp; "|") - 1)</f>
        <v>Home&amp;Kitchen</v>
      </c>
      <c r="D1160" s="1">
        <v>0.51</v>
      </c>
      <c r="F1160" s="10" t="s">
        <v>2837</v>
      </c>
      <c r="G1160" s="8" t="str">
        <f t="shared" si="36"/>
        <v>TCL 108 cm</v>
      </c>
      <c r="H1160" s="12">
        <v>0.52</v>
      </c>
      <c r="M1160" s="7" t="s">
        <v>9917</v>
      </c>
      <c r="N1160" s="8">
        <v>4.5</v>
      </c>
      <c r="R1160" s="8"/>
      <c r="T1160" t="s">
        <v>13468</v>
      </c>
      <c r="W1160" s="16">
        <v>12000</v>
      </c>
      <c r="X1160" s="8">
        <v>4.3</v>
      </c>
      <c r="AG1160" s="8" t="s">
        <v>13083</v>
      </c>
      <c r="AH1160" s="34">
        <v>29999</v>
      </c>
      <c r="AI1160" s="15">
        <v>4744</v>
      </c>
      <c r="AJ1160" s="31">
        <f t="shared" si="37"/>
        <v>142315256</v>
      </c>
      <c r="AO1160" s="11">
        <v>0.6</v>
      </c>
      <c r="AP1160" s="8">
        <v>4.3</v>
      </c>
      <c r="BG1160" s="8" t="s">
        <v>13468</v>
      </c>
      <c r="BH1160" s="8">
        <v>4.3</v>
      </c>
      <c r="BK1160" s="8" t="s">
        <v>13468</v>
      </c>
      <c r="BL1160" s="11">
        <v>0.6</v>
      </c>
    </row>
    <row r="1161" spans="2:64">
      <c r="B1161" t="s">
        <v>9929</v>
      </c>
      <c r="C1161" t="str">
        <f>LEFT(Table2[[#This Row],[Category]], FIND("|", B1161 &amp; "|") - 1)</f>
        <v>Home&amp;Kitchen</v>
      </c>
      <c r="D1161" s="1">
        <v>0.45</v>
      </c>
      <c r="F1161" s="10" t="s">
        <v>712</v>
      </c>
      <c r="G1161" s="8" t="str">
        <f t="shared" si="36"/>
        <v>TCL 80 cm</v>
      </c>
      <c r="H1161" s="12">
        <v>0.65</v>
      </c>
      <c r="M1161" s="9" t="s">
        <v>9927</v>
      </c>
      <c r="N1161" s="10">
        <v>3.8</v>
      </c>
      <c r="R1161" s="8"/>
      <c r="T1161" t="s">
        <v>13468</v>
      </c>
      <c r="W1161" s="16">
        <v>1075</v>
      </c>
      <c r="X1161" s="8">
        <v>4.4000000000000004</v>
      </c>
      <c r="AG1161" s="8" t="s">
        <v>13083</v>
      </c>
      <c r="AH1161" s="34">
        <v>1699</v>
      </c>
      <c r="AI1161" s="15">
        <v>7462</v>
      </c>
      <c r="AJ1161" s="31">
        <f t="shared" si="37"/>
        <v>12677938</v>
      </c>
      <c r="AO1161" s="11">
        <v>0.37</v>
      </c>
      <c r="AP1161" s="8">
        <v>4.4000000000000004</v>
      </c>
      <c r="BG1161" s="10" t="s">
        <v>13468</v>
      </c>
      <c r="BH1161" s="8">
        <v>4.4000000000000004</v>
      </c>
      <c r="BK1161" s="10" t="s">
        <v>13468</v>
      </c>
      <c r="BL1161" s="11">
        <v>0.37</v>
      </c>
    </row>
    <row r="1162" spans="2:64">
      <c r="B1162" t="s">
        <v>8548</v>
      </c>
      <c r="C1162" t="str">
        <f>LEFT(Table2[[#This Row],[Category]], FIND("|", B1162 &amp; "|") - 1)</f>
        <v>Home&amp;Kitchen</v>
      </c>
      <c r="D1162" s="1">
        <v>0.55000000000000004</v>
      </c>
      <c r="F1162" s="8" t="s">
        <v>1800</v>
      </c>
      <c r="G1162" s="8" t="str">
        <f t="shared" si="36"/>
        <v>TCL 80 cm</v>
      </c>
      <c r="H1162" s="11">
        <v>0.63</v>
      </c>
      <c r="M1162" s="7" t="s">
        <v>9938</v>
      </c>
      <c r="N1162" s="8">
        <v>4.0999999999999996</v>
      </c>
      <c r="R1162" s="8"/>
      <c r="W1162" s="8">
        <v>949</v>
      </c>
      <c r="X1162" s="8">
        <v>4.2</v>
      </c>
      <c r="AG1162" s="8" t="s">
        <v>13083</v>
      </c>
      <c r="AH1162" s="34">
        <v>999</v>
      </c>
      <c r="AI1162" s="15">
        <v>31539</v>
      </c>
      <c r="AJ1162" s="31">
        <f t="shared" si="37"/>
        <v>31507461</v>
      </c>
      <c r="AO1162" s="11">
        <v>0.05</v>
      </c>
      <c r="AP1162" s="8">
        <v>4.2</v>
      </c>
      <c r="BG1162" s="8" t="s">
        <v>13468</v>
      </c>
      <c r="BH1162" s="8">
        <v>4.2</v>
      </c>
      <c r="BK1162" s="8" t="s">
        <v>13468</v>
      </c>
      <c r="BL1162" s="11">
        <v>0.05</v>
      </c>
    </row>
    <row r="1163" spans="2:64">
      <c r="B1163" t="s">
        <v>8673</v>
      </c>
      <c r="C1163" t="str">
        <f>LEFT(Table2[[#This Row],[Category]], FIND("|", B1163 &amp; "|") - 1)</f>
        <v>Home&amp;Kitchen</v>
      </c>
      <c r="D1163" s="1">
        <v>0</v>
      </c>
      <c r="F1163" s="8" t="s">
        <v>12137</v>
      </c>
      <c r="G1163" s="8" t="str">
        <f t="shared" si="36"/>
        <v>TE‚Ñ¢ Instant Electric</v>
      </c>
      <c r="H1163" s="11">
        <v>0.71</v>
      </c>
      <c r="M1163" s="9" t="s">
        <v>9948</v>
      </c>
      <c r="N1163" s="10">
        <v>4.2</v>
      </c>
      <c r="R1163" s="8"/>
      <c r="T1163" t="s">
        <v>13469</v>
      </c>
      <c r="W1163" s="10">
        <v>599</v>
      </c>
      <c r="X1163" s="10">
        <v>4.3</v>
      </c>
      <c r="AG1163" s="10" t="s">
        <v>13084</v>
      </c>
      <c r="AH1163" s="35">
        <v>599</v>
      </c>
      <c r="AI1163" s="14">
        <v>355</v>
      </c>
      <c r="AJ1163" s="31">
        <f t="shared" si="37"/>
        <v>212645</v>
      </c>
      <c r="AO1163" s="12">
        <v>0</v>
      </c>
      <c r="AP1163" s="10">
        <v>4.3</v>
      </c>
      <c r="BG1163" s="10"/>
      <c r="BH1163" s="10">
        <v>4.3</v>
      </c>
      <c r="BK1163" s="10"/>
      <c r="BL1163" s="12">
        <v>0</v>
      </c>
    </row>
    <row r="1164" spans="2:64">
      <c r="B1164" t="s">
        <v>8684</v>
      </c>
      <c r="C1164" t="str">
        <f>LEFT(Table2[[#This Row],[Category]], FIND("|", B1164 &amp; "|") - 1)</f>
        <v>Home&amp;Kitchen</v>
      </c>
      <c r="D1164" s="1">
        <v>0.47</v>
      </c>
      <c r="F1164" s="8" t="s">
        <v>2633</v>
      </c>
      <c r="G1164" s="8" t="str">
        <f t="shared" si="36"/>
        <v>Technotech High Speed</v>
      </c>
      <c r="H1164" s="11">
        <v>0.63</v>
      </c>
      <c r="M1164" s="7" t="s">
        <v>9958</v>
      </c>
      <c r="N1164" s="8">
        <v>4.0999999999999996</v>
      </c>
      <c r="R1164" s="8"/>
      <c r="T1164" t="s">
        <v>13469</v>
      </c>
      <c r="W1164" s="8">
        <v>599</v>
      </c>
      <c r="X1164" s="8">
        <v>4.3</v>
      </c>
      <c r="AG1164" s="8" t="s">
        <v>13084</v>
      </c>
      <c r="AH1164" s="34">
        <v>599</v>
      </c>
      <c r="AI1164" s="15">
        <v>355</v>
      </c>
      <c r="AJ1164" s="31">
        <f t="shared" si="37"/>
        <v>212645</v>
      </c>
      <c r="AO1164" s="11">
        <v>0</v>
      </c>
      <c r="AP1164" s="8">
        <v>4.3</v>
      </c>
      <c r="BG1164" s="8" t="s">
        <v>13469</v>
      </c>
      <c r="BH1164" s="8">
        <v>4.3</v>
      </c>
      <c r="BK1164" s="8" t="s">
        <v>13469</v>
      </c>
      <c r="BL1164" s="11">
        <v>0</v>
      </c>
    </row>
    <row r="1165" spans="2:64">
      <c r="B1165" t="s">
        <v>8706</v>
      </c>
      <c r="C1165" t="str">
        <f>LEFT(Table2[[#This Row],[Category]], FIND("|", B1165 &amp; "|") - 1)</f>
        <v>Home&amp;Kitchen</v>
      </c>
      <c r="D1165" s="1">
        <v>0.43</v>
      </c>
      <c r="F1165" s="8" t="s">
        <v>4354</v>
      </c>
      <c r="G1165" s="8" t="str">
        <f t="shared" si="36"/>
        <v>Tecno Spark 8T</v>
      </c>
      <c r="H1165" s="11">
        <v>0.35</v>
      </c>
      <c r="M1165" s="9" t="s">
        <v>9967</v>
      </c>
      <c r="N1165" s="10">
        <v>4.2</v>
      </c>
      <c r="R1165" s="8"/>
      <c r="T1165" t="s">
        <v>13469</v>
      </c>
      <c r="W1165" s="13">
        <v>10389</v>
      </c>
      <c r="X1165" s="10">
        <v>4.4000000000000004</v>
      </c>
      <c r="AG1165" s="10" t="s">
        <v>13084</v>
      </c>
      <c r="AH1165" s="35">
        <v>32000</v>
      </c>
      <c r="AI1165" s="14">
        <v>41398</v>
      </c>
      <c r="AJ1165" s="31">
        <f t="shared" si="37"/>
        <v>1324736000</v>
      </c>
      <c r="AO1165" s="12">
        <v>0.68</v>
      </c>
      <c r="AP1165" s="10">
        <v>4.4000000000000004</v>
      </c>
      <c r="BG1165" s="10" t="s">
        <v>13469</v>
      </c>
      <c r="BH1165" s="10">
        <v>4.4000000000000004</v>
      </c>
      <c r="BK1165" s="10" t="s">
        <v>13469</v>
      </c>
      <c r="BL1165" s="12">
        <v>0.68</v>
      </c>
    </row>
    <row r="1166" spans="2:64">
      <c r="B1166" t="s">
        <v>8706</v>
      </c>
      <c r="C1166" t="str">
        <f>LEFT(Table2[[#This Row],[Category]], FIND("|", B1166 &amp; "|") - 1)</f>
        <v>Home&amp;Kitchen</v>
      </c>
      <c r="D1166" s="1">
        <v>0.52</v>
      </c>
      <c r="F1166" s="10" t="s">
        <v>3978</v>
      </c>
      <c r="G1166" s="8" t="str">
        <f t="shared" si="36"/>
        <v>Tecno Spark 9</v>
      </c>
      <c r="H1166" s="12">
        <v>0.33</v>
      </c>
      <c r="M1166" s="7" t="s">
        <v>9977</v>
      </c>
      <c r="N1166" s="8">
        <v>4.5</v>
      </c>
      <c r="R1166" s="8"/>
      <c r="T1166" t="s">
        <v>13469</v>
      </c>
      <c r="W1166" s="8">
        <v>289</v>
      </c>
      <c r="X1166" s="8">
        <v>4.3</v>
      </c>
      <c r="AG1166" s="8" t="s">
        <v>13084</v>
      </c>
      <c r="AH1166" s="34">
        <v>650</v>
      </c>
      <c r="AI1166" s="15">
        <v>253105</v>
      </c>
      <c r="AJ1166" s="31">
        <f t="shared" si="37"/>
        <v>164518250</v>
      </c>
      <c r="AO1166" s="11">
        <v>0.56000000000000005</v>
      </c>
      <c r="AP1166" s="8">
        <v>4.3</v>
      </c>
      <c r="BG1166" s="8" t="s">
        <v>13469</v>
      </c>
      <c r="BH1166" s="8">
        <v>4.3</v>
      </c>
      <c r="BK1166" s="8" t="s">
        <v>13469</v>
      </c>
      <c r="BL1166" s="11">
        <v>0.56000000000000005</v>
      </c>
    </row>
    <row r="1167" spans="2:64">
      <c r="B1167" t="s">
        <v>9269</v>
      </c>
      <c r="C1167" t="str">
        <f>LEFT(Table2[[#This Row],[Category]], FIND("|", B1167 &amp; "|") - 1)</f>
        <v>Home&amp;Kitchen</v>
      </c>
      <c r="D1167" s="1">
        <v>0</v>
      </c>
      <c r="F1167" s="8" t="s">
        <v>10826</v>
      </c>
      <c r="G1167" s="8" t="str">
        <f t="shared" si="36"/>
        <v>Tesora - Inspired</v>
      </c>
      <c r="H1167" s="11">
        <v>0.27</v>
      </c>
      <c r="M1167" s="9" t="s">
        <v>9987</v>
      </c>
      <c r="N1167" s="10">
        <v>4</v>
      </c>
      <c r="R1167" s="8"/>
      <c r="T1167" t="s">
        <v>13469</v>
      </c>
      <c r="W1167" s="13">
        <v>1329</v>
      </c>
      <c r="X1167" s="10">
        <v>4.5</v>
      </c>
      <c r="AG1167" s="10" t="s">
        <v>13083</v>
      </c>
      <c r="AH1167" s="35">
        <v>2900</v>
      </c>
      <c r="AI1167" s="14">
        <v>19624</v>
      </c>
      <c r="AJ1167" s="31">
        <f t="shared" si="37"/>
        <v>56909600</v>
      </c>
      <c r="AO1167" s="12">
        <v>0.54</v>
      </c>
      <c r="AP1167" s="10">
        <v>4.5</v>
      </c>
      <c r="BG1167" s="10" t="s">
        <v>13469</v>
      </c>
      <c r="BH1167" s="10">
        <v>4.5</v>
      </c>
      <c r="BK1167" s="10" t="s">
        <v>13469</v>
      </c>
      <c r="BL1167" s="12">
        <v>0.54</v>
      </c>
    </row>
    <row r="1168" spans="2:64">
      <c r="B1168" t="s">
        <v>8758</v>
      </c>
      <c r="C1168" t="str">
        <f>LEFT(Table2[[#This Row],[Category]], FIND("|", B1168 &amp; "|") - 1)</f>
        <v>Home&amp;Kitchen</v>
      </c>
      <c r="D1168" s="1">
        <v>0.51</v>
      </c>
      <c r="F1168" s="8" t="s">
        <v>9659</v>
      </c>
      <c r="G1168" s="8" t="str">
        <f t="shared" si="36"/>
        <v>Themisto 350 Watts</v>
      </c>
      <c r="H1168" s="11">
        <v>0.47</v>
      </c>
      <c r="M1168" s="7" t="s">
        <v>9996</v>
      </c>
      <c r="N1168" s="8">
        <v>4.4000000000000004</v>
      </c>
      <c r="R1168" s="8"/>
      <c r="T1168" t="s">
        <v>13469</v>
      </c>
      <c r="W1168" s="8">
        <v>939</v>
      </c>
      <c r="X1168" s="8">
        <v>4.5</v>
      </c>
      <c r="AG1168" s="8" t="s">
        <v>13083</v>
      </c>
      <c r="AH1168" s="34">
        <v>1800</v>
      </c>
      <c r="AI1168" s="15">
        <v>205052</v>
      </c>
      <c r="AJ1168" s="31">
        <f t="shared" si="37"/>
        <v>369093600</v>
      </c>
      <c r="AO1168" s="11">
        <v>0.48</v>
      </c>
      <c r="AP1168" s="8">
        <v>4.5</v>
      </c>
      <c r="BG1168" s="8" t="s">
        <v>13469</v>
      </c>
      <c r="BH1168" s="8">
        <v>4.5</v>
      </c>
      <c r="BK1168" s="8" t="s">
        <v>13469</v>
      </c>
      <c r="BL1168" s="11">
        <v>0.48</v>
      </c>
    </row>
    <row r="1169" spans="2:64">
      <c r="B1169" t="s">
        <v>8632</v>
      </c>
      <c r="C1169" t="str">
        <f>LEFT(Table2[[#This Row],[Category]], FIND("|", B1169 &amp; "|") - 1)</f>
        <v>Home&amp;Kitchen</v>
      </c>
      <c r="D1169" s="1">
        <v>0.32</v>
      </c>
      <c r="F1169" s="10" t="s">
        <v>12247</v>
      </c>
      <c r="G1169" s="8" t="str">
        <f t="shared" si="36"/>
        <v>Themisto TH-WS20 Digital</v>
      </c>
      <c r="H1169" s="12">
        <v>0.62</v>
      </c>
      <c r="M1169" s="9" t="s">
        <v>10006</v>
      </c>
      <c r="N1169" s="10">
        <v>4</v>
      </c>
      <c r="R1169" s="8"/>
      <c r="T1169" t="s">
        <v>13469</v>
      </c>
      <c r="W1169" s="8">
        <v>889</v>
      </c>
      <c r="X1169" s="8">
        <v>4.3</v>
      </c>
      <c r="AG1169" s="8" t="s">
        <v>13084</v>
      </c>
      <c r="AH1169" s="34">
        <v>2500</v>
      </c>
      <c r="AI1169" s="15">
        <v>55747</v>
      </c>
      <c r="AJ1169" s="31">
        <f t="shared" si="37"/>
        <v>139367500</v>
      </c>
      <c r="AO1169" s="11">
        <v>0.64</v>
      </c>
      <c r="AP1169" s="8">
        <v>4.3</v>
      </c>
      <c r="BG1169" s="10" t="s">
        <v>13469</v>
      </c>
      <c r="BH1169" s="8">
        <v>4.3</v>
      </c>
      <c r="BK1169" s="10" t="s">
        <v>13469</v>
      </c>
      <c r="BL1169" s="11">
        <v>0.64</v>
      </c>
    </row>
    <row r="1170" spans="2:64">
      <c r="B1170" t="s">
        <v>9929</v>
      </c>
      <c r="C1170" t="str">
        <f>LEFT(Table2[[#This Row],[Category]], FIND("|", B1170 &amp; "|") - 1)</f>
        <v>Home&amp;Kitchen</v>
      </c>
      <c r="D1170" s="1">
        <v>0.47</v>
      </c>
      <c r="F1170" s="10" t="s">
        <v>1730</v>
      </c>
      <c r="G1170" s="8" t="str">
        <f t="shared" si="36"/>
        <v>Time Office Scanner</v>
      </c>
      <c r="H1170" s="12">
        <v>0.55000000000000004</v>
      </c>
      <c r="M1170" s="7" t="s">
        <v>10016</v>
      </c>
      <c r="N1170" s="8">
        <v>4</v>
      </c>
      <c r="R1170" s="8"/>
      <c r="T1170" t="s">
        <v>13469</v>
      </c>
      <c r="W1170" s="8">
        <v>729</v>
      </c>
      <c r="X1170" s="8">
        <v>4.3</v>
      </c>
      <c r="AG1170" s="8" t="s">
        <v>13084</v>
      </c>
      <c r="AH1170" s="34">
        <v>1650</v>
      </c>
      <c r="AI1170" s="15">
        <v>82356</v>
      </c>
      <c r="AJ1170" s="31">
        <f t="shared" si="37"/>
        <v>135887400</v>
      </c>
      <c r="AO1170" s="11">
        <v>0.56000000000000005</v>
      </c>
      <c r="AP1170" s="8">
        <v>4.3</v>
      </c>
      <c r="BG1170" s="8" t="s">
        <v>13469</v>
      </c>
      <c r="BH1170" s="8">
        <v>4.3</v>
      </c>
      <c r="BK1170" s="8" t="s">
        <v>13469</v>
      </c>
      <c r="BL1170" s="11">
        <v>0.56000000000000005</v>
      </c>
    </row>
    <row r="1171" spans="2:64">
      <c r="B1171" t="s">
        <v>8747</v>
      </c>
      <c r="C1171" t="str">
        <f>LEFT(Table2[[#This Row],[Category]], FIND("|", B1171 &amp; "|") - 1)</f>
        <v>Home&amp;Kitchen</v>
      </c>
      <c r="D1171" s="1">
        <v>0.39</v>
      </c>
      <c r="F1171" s="10" t="s">
        <v>199</v>
      </c>
      <c r="G1171" s="8" t="str">
        <f t="shared" si="36"/>
        <v>tizum HDMI to</v>
      </c>
      <c r="H1171" s="12">
        <v>0.44</v>
      </c>
      <c r="M1171" s="9" t="s">
        <v>10026</v>
      </c>
      <c r="N1171" s="10">
        <v>3.9</v>
      </c>
      <c r="R1171" s="8"/>
      <c r="T1171" t="s">
        <v>13469</v>
      </c>
      <c r="W1171" s="8">
        <v>579</v>
      </c>
      <c r="X1171" s="8">
        <v>4.3</v>
      </c>
      <c r="AG1171" s="8" t="s">
        <v>13084</v>
      </c>
      <c r="AH1171" s="34">
        <v>1400</v>
      </c>
      <c r="AI1171" s="15">
        <v>189104</v>
      </c>
      <c r="AJ1171" s="31">
        <f t="shared" si="37"/>
        <v>264745600</v>
      </c>
      <c r="AO1171" s="11">
        <v>0.59</v>
      </c>
      <c r="AP1171" s="8">
        <v>4.3</v>
      </c>
      <c r="BG1171" s="10" t="s">
        <v>13469</v>
      </c>
      <c r="BH1171" s="8">
        <v>4.3</v>
      </c>
      <c r="BK1171" s="10" t="s">
        <v>13469</v>
      </c>
      <c r="BL1171" s="11">
        <v>0.59</v>
      </c>
    </row>
    <row r="1172" spans="2:64">
      <c r="B1172" t="s">
        <v>9177</v>
      </c>
      <c r="C1172" t="str">
        <f>LEFT(Table2[[#This Row],[Category]], FIND("|", B1172 &amp; "|") - 1)</f>
        <v>Home&amp;Kitchen</v>
      </c>
      <c r="D1172" s="1">
        <v>0.49</v>
      </c>
      <c r="F1172" s="10" t="s">
        <v>238</v>
      </c>
      <c r="G1172" s="8" t="str">
        <f t="shared" si="36"/>
        <v>Tizum High Speed</v>
      </c>
      <c r="H1172" s="12">
        <v>0.72</v>
      </c>
      <c r="M1172" s="7" t="s">
        <v>10036</v>
      </c>
      <c r="N1172" s="8">
        <v>4</v>
      </c>
      <c r="R1172" s="8"/>
      <c r="T1172" t="s">
        <v>13469</v>
      </c>
      <c r="W1172" s="16">
        <v>1109</v>
      </c>
      <c r="X1172" s="8">
        <v>4.3</v>
      </c>
      <c r="AG1172" s="8" t="s">
        <v>13084</v>
      </c>
      <c r="AH1172" s="34">
        <v>2800</v>
      </c>
      <c r="AI1172" s="15">
        <v>53464</v>
      </c>
      <c r="AJ1172" s="31">
        <f t="shared" si="37"/>
        <v>149699200</v>
      </c>
      <c r="AO1172" s="11">
        <v>0.6</v>
      </c>
      <c r="AP1172" s="8">
        <v>4.3</v>
      </c>
      <c r="BG1172" s="8" t="s">
        <v>13469</v>
      </c>
      <c r="BH1172" s="8">
        <v>4.3</v>
      </c>
      <c r="BK1172" s="8" t="s">
        <v>13469</v>
      </c>
      <c r="BL1172" s="11">
        <v>0.6</v>
      </c>
    </row>
    <row r="1173" spans="2:64">
      <c r="B1173" t="s">
        <v>8526</v>
      </c>
      <c r="C1173" t="str">
        <f>LEFT(Table2[[#This Row],[Category]], FIND("|", B1173 &amp; "|") - 1)</f>
        <v>Home&amp;Kitchen</v>
      </c>
      <c r="D1173" s="1">
        <v>0.49</v>
      </c>
      <c r="F1173" s="10" t="s">
        <v>2628</v>
      </c>
      <c r="G1173" s="8" t="str">
        <f t="shared" si="36"/>
        <v>TIZUM High Speed</v>
      </c>
      <c r="H1173" s="12">
        <v>0.62</v>
      </c>
      <c r="M1173" s="9" t="s">
        <v>10046</v>
      </c>
      <c r="N1173" s="10">
        <v>3.8</v>
      </c>
      <c r="R1173" s="8"/>
      <c r="T1173" t="s">
        <v>13469</v>
      </c>
      <c r="W1173" s="13">
        <v>1299</v>
      </c>
      <c r="X1173" s="10">
        <v>4.3</v>
      </c>
      <c r="AG1173" s="10" t="s">
        <v>13084</v>
      </c>
      <c r="AH1173" s="35">
        <v>3000</v>
      </c>
      <c r="AI1173" s="14">
        <v>23022</v>
      </c>
      <c r="AJ1173" s="31">
        <f t="shared" si="37"/>
        <v>69066000</v>
      </c>
      <c r="AO1173" s="12">
        <v>0.56999999999999995</v>
      </c>
      <c r="AP1173" s="10">
        <v>4.3</v>
      </c>
      <c r="BG1173" s="10" t="s">
        <v>13469</v>
      </c>
      <c r="BH1173" s="10">
        <v>4.3</v>
      </c>
      <c r="BK1173" s="10" t="s">
        <v>13469</v>
      </c>
      <c r="BL1173" s="12">
        <v>0.56999999999999995</v>
      </c>
    </row>
    <row r="1174" spans="2:64">
      <c r="B1174" t="s">
        <v>9311</v>
      </c>
      <c r="C1174" t="str">
        <f>LEFT(Table2[[#This Row],[Category]], FIND("|", B1174 &amp; "|") - 1)</f>
        <v>Home&amp;Kitchen</v>
      </c>
      <c r="D1174" s="1">
        <v>0.4</v>
      </c>
      <c r="F1174" s="8" t="s">
        <v>5547</v>
      </c>
      <c r="G1174" s="8" t="str">
        <f t="shared" si="36"/>
        <v>Tizum Mouse Pad/</v>
      </c>
      <c r="H1174" s="11">
        <v>0.43</v>
      </c>
      <c r="M1174" s="7" t="s">
        <v>10056</v>
      </c>
      <c r="N1174" s="8">
        <v>4.2</v>
      </c>
      <c r="R1174" s="8"/>
      <c r="T1174" t="s">
        <v>13469</v>
      </c>
      <c r="W1174" s="8">
        <v>519</v>
      </c>
      <c r="X1174" s="8">
        <v>4.3</v>
      </c>
      <c r="AG1174" s="8" t="s">
        <v>13084</v>
      </c>
      <c r="AH1174" s="34">
        <v>1350</v>
      </c>
      <c r="AI1174" s="15">
        <v>30058</v>
      </c>
      <c r="AJ1174" s="31">
        <f t="shared" si="37"/>
        <v>40578300</v>
      </c>
      <c r="AO1174" s="11">
        <v>0.62</v>
      </c>
      <c r="AP1174" s="8">
        <v>4.3</v>
      </c>
      <c r="BG1174" s="8" t="s">
        <v>13469</v>
      </c>
      <c r="BH1174" s="8">
        <v>4.3</v>
      </c>
      <c r="BK1174" s="8" t="s">
        <v>13469</v>
      </c>
      <c r="BL1174" s="11">
        <v>0.62</v>
      </c>
    </row>
    <row r="1175" spans="2:64">
      <c r="B1175" t="s">
        <v>10068</v>
      </c>
      <c r="C1175" t="str">
        <f>LEFT(Table2[[#This Row],[Category]], FIND("|", B1175 &amp; "|") - 1)</f>
        <v>Home&amp;Kitchen</v>
      </c>
      <c r="D1175" s="1">
        <v>0.23</v>
      </c>
      <c r="F1175" s="8" t="s">
        <v>4537</v>
      </c>
      <c r="G1175" s="8" t="str">
        <f t="shared" si="36"/>
        <v>Tokdis MX-1 Pro</v>
      </c>
      <c r="H1175" s="11">
        <v>0.74</v>
      </c>
      <c r="M1175" s="9" t="s">
        <v>10066</v>
      </c>
      <c r="N1175" s="10">
        <v>4.3</v>
      </c>
      <c r="R1175" s="8"/>
      <c r="T1175" t="s">
        <v>13469</v>
      </c>
      <c r="W1175" s="8">
        <v>369</v>
      </c>
      <c r="X1175" s="8">
        <v>4.4000000000000004</v>
      </c>
      <c r="AG1175" s="8" t="s">
        <v>13083</v>
      </c>
      <c r="AH1175" s="34">
        <v>700</v>
      </c>
      <c r="AI1175" s="15">
        <v>67259</v>
      </c>
      <c r="AJ1175" s="31">
        <f t="shared" si="37"/>
        <v>47081300</v>
      </c>
      <c r="AO1175" s="11">
        <v>0.47</v>
      </c>
      <c r="AP1175" s="8">
        <v>4.4000000000000004</v>
      </c>
      <c r="BG1175" s="10" t="s">
        <v>13469</v>
      </c>
      <c r="BH1175" s="8">
        <v>4.4000000000000004</v>
      </c>
      <c r="BK1175" s="10" t="s">
        <v>13469</v>
      </c>
      <c r="BL1175" s="11">
        <v>0.47</v>
      </c>
    </row>
    <row r="1176" spans="2:64">
      <c r="B1176" t="s">
        <v>10079</v>
      </c>
      <c r="C1176" t="str">
        <f>LEFT(Table2[[#This Row],[Category]], FIND("|", B1176 &amp; "|") - 1)</f>
        <v>Home&amp;Kitchen</v>
      </c>
      <c r="D1176" s="1">
        <v>0</v>
      </c>
      <c r="F1176" s="10" t="s">
        <v>11038</v>
      </c>
      <c r="G1176" s="8" t="str">
        <f t="shared" si="36"/>
        <v>Tom &amp; Jerry</v>
      </c>
      <c r="H1176" s="12">
        <v>0.61</v>
      </c>
      <c r="M1176" s="7" t="s">
        <v>10077</v>
      </c>
      <c r="N1176" s="8">
        <v>4.2</v>
      </c>
      <c r="R1176" s="8"/>
      <c r="T1176" t="s">
        <v>13469</v>
      </c>
      <c r="W1176" s="8">
        <v>649</v>
      </c>
      <c r="X1176" s="8">
        <v>4.4000000000000004</v>
      </c>
      <c r="AG1176" s="8" t="s">
        <v>13083</v>
      </c>
      <c r="AH1176" s="34">
        <v>2400</v>
      </c>
      <c r="AI1176" s="15">
        <v>67260</v>
      </c>
      <c r="AJ1176" s="31">
        <f t="shared" si="37"/>
        <v>161424000</v>
      </c>
      <c r="AO1176" s="11">
        <v>0.73</v>
      </c>
      <c r="AP1176" s="8">
        <v>4.4000000000000004</v>
      </c>
      <c r="BG1176" s="8" t="s">
        <v>13469</v>
      </c>
      <c r="BH1176" s="8">
        <v>4.4000000000000004</v>
      </c>
      <c r="BK1176" s="8" t="s">
        <v>13469</v>
      </c>
      <c r="BL1176" s="11">
        <v>0.73</v>
      </c>
    </row>
    <row r="1177" spans="2:64">
      <c r="B1177" t="s">
        <v>9280</v>
      </c>
      <c r="C1177" t="str">
        <f>LEFT(Table2[[#This Row],[Category]], FIND("|", B1177 &amp; "|") - 1)</f>
        <v>Home&amp;Kitchen</v>
      </c>
      <c r="D1177" s="1">
        <v>0.31</v>
      </c>
      <c r="F1177" s="10" t="s">
        <v>10230</v>
      </c>
      <c r="G1177" s="8" t="str">
        <f t="shared" si="36"/>
        <v>Tosaa T2STSR Sandwich</v>
      </c>
      <c r="H1177" s="12">
        <v>0.26</v>
      </c>
      <c r="M1177" s="9" t="s">
        <v>10088</v>
      </c>
      <c r="N1177" s="10">
        <v>4.3</v>
      </c>
      <c r="R1177" s="8"/>
      <c r="T1177" t="s">
        <v>13469</v>
      </c>
      <c r="W1177" s="8">
        <v>449</v>
      </c>
      <c r="X1177" s="8">
        <v>4.4000000000000004</v>
      </c>
      <c r="AG1177" s="8" t="s">
        <v>13083</v>
      </c>
      <c r="AH1177" s="34">
        <v>800</v>
      </c>
      <c r="AI1177" s="15">
        <v>69585</v>
      </c>
      <c r="AJ1177" s="31">
        <f t="shared" si="37"/>
        <v>55668000</v>
      </c>
      <c r="AO1177" s="11">
        <v>0.44</v>
      </c>
      <c r="AP1177" s="8">
        <v>4.4000000000000004</v>
      </c>
      <c r="BG1177" s="10" t="s">
        <v>13469</v>
      </c>
      <c r="BH1177" s="8">
        <v>4.4000000000000004</v>
      </c>
      <c r="BK1177" s="10" t="s">
        <v>13469</v>
      </c>
      <c r="BL1177" s="11">
        <v>0.44</v>
      </c>
    </row>
    <row r="1178" spans="2:64">
      <c r="B1178" t="s">
        <v>10100</v>
      </c>
      <c r="C1178" t="str">
        <f>LEFT(Table2[[#This Row],[Category]], FIND("|", B1178 &amp; "|") - 1)</f>
        <v>Home&amp;Kitchen</v>
      </c>
      <c r="D1178" s="1">
        <v>0.6</v>
      </c>
      <c r="F1178" s="8" t="s">
        <v>2443</v>
      </c>
      <c r="G1178" s="8" t="str">
        <f t="shared" si="36"/>
        <v>Toshiba 108 cm</v>
      </c>
      <c r="H1178" s="11">
        <v>0.37</v>
      </c>
      <c r="M1178" s="7" t="s">
        <v>10098</v>
      </c>
      <c r="N1178" s="8">
        <v>4.2</v>
      </c>
      <c r="R1178" s="8"/>
      <c r="T1178" t="s">
        <v>13469</v>
      </c>
      <c r="W1178" s="8">
        <v>959</v>
      </c>
      <c r="X1178" s="8">
        <v>4.4000000000000004</v>
      </c>
      <c r="AG1178" s="8" t="s">
        <v>13083</v>
      </c>
      <c r="AH1178" s="34">
        <v>1800</v>
      </c>
      <c r="AI1178" s="15">
        <v>67259</v>
      </c>
      <c r="AJ1178" s="31">
        <f t="shared" si="37"/>
        <v>121066200</v>
      </c>
      <c r="AO1178" s="11">
        <v>0.47</v>
      </c>
      <c r="AP1178" s="8">
        <v>4.4000000000000004</v>
      </c>
      <c r="BG1178" s="8" t="s">
        <v>13469</v>
      </c>
      <c r="BH1178" s="8">
        <v>4.4000000000000004</v>
      </c>
      <c r="BK1178" s="8" t="s">
        <v>13469</v>
      </c>
      <c r="BL1178" s="11">
        <v>0.47</v>
      </c>
    </row>
    <row r="1179" spans="2:64">
      <c r="B1179" t="s">
        <v>8559</v>
      </c>
      <c r="C1179" t="str">
        <f>LEFT(Table2[[#This Row],[Category]], FIND("|", B1179 &amp; "|") - 1)</f>
        <v>Home&amp;Kitchen</v>
      </c>
      <c r="D1179" s="1">
        <v>0.4</v>
      </c>
      <c r="F1179" s="8" t="s">
        <v>7991</v>
      </c>
      <c r="G1179" s="8" t="str">
        <f t="shared" si="36"/>
        <v>TP-Link AC1200 Archer</v>
      </c>
      <c r="H1179" s="11">
        <v>0.38</v>
      </c>
      <c r="M1179" s="9" t="s">
        <v>10109</v>
      </c>
      <c r="N1179" s="10">
        <v>4.4000000000000004</v>
      </c>
      <c r="R1179" s="8"/>
      <c r="T1179" t="s">
        <v>13469</v>
      </c>
      <c r="W1179" s="13">
        <v>1989</v>
      </c>
      <c r="X1179" s="10">
        <v>4.4000000000000004</v>
      </c>
      <c r="AG1179" s="10" t="s">
        <v>13083</v>
      </c>
      <c r="AH1179" s="35">
        <v>3500</v>
      </c>
      <c r="AI1179" s="14">
        <v>67260</v>
      </c>
      <c r="AJ1179" s="31">
        <f t="shared" si="37"/>
        <v>235410000</v>
      </c>
      <c r="AO1179" s="12">
        <v>0.43</v>
      </c>
      <c r="AP1179" s="10">
        <v>4.4000000000000004</v>
      </c>
      <c r="BG1179" s="10" t="s">
        <v>13469</v>
      </c>
      <c r="BH1179" s="10">
        <v>4.4000000000000004</v>
      </c>
      <c r="BK1179" s="10" t="s">
        <v>13469</v>
      </c>
      <c r="BL1179" s="12">
        <v>0.43</v>
      </c>
    </row>
    <row r="1180" spans="2:64">
      <c r="B1180" t="s">
        <v>8923</v>
      </c>
      <c r="C1180" t="str">
        <f>LEFT(Table2[[#This Row],[Category]], FIND("|", B1180 &amp; "|") - 1)</f>
        <v>Home&amp;Kitchen</v>
      </c>
      <c r="D1180" s="1">
        <v>0.2</v>
      </c>
      <c r="F1180" s="10" t="s">
        <v>1258</v>
      </c>
      <c r="G1180" s="8" t="str">
        <f t="shared" si="36"/>
        <v>TP-LINK AC1300 Archer</v>
      </c>
      <c r="H1180" s="12">
        <v>0.43</v>
      </c>
      <c r="M1180" s="7" t="s">
        <v>10119</v>
      </c>
      <c r="N1180" s="8">
        <v>3.8</v>
      </c>
      <c r="R1180" s="8"/>
      <c r="T1180" t="s">
        <v>13470</v>
      </c>
      <c r="W1180" s="8">
        <v>569</v>
      </c>
      <c r="X1180" s="8">
        <v>4.4000000000000004</v>
      </c>
      <c r="AG1180" s="8" t="s">
        <v>13083</v>
      </c>
      <c r="AH1180" s="34">
        <v>1000</v>
      </c>
      <c r="AI1180" s="15">
        <v>67259</v>
      </c>
      <c r="AJ1180" s="31">
        <f t="shared" si="37"/>
        <v>67259000</v>
      </c>
      <c r="AO1180" s="11">
        <v>0.43</v>
      </c>
      <c r="AP1180" s="8">
        <v>4.4000000000000004</v>
      </c>
      <c r="BG1180" s="8" t="s">
        <v>13469</v>
      </c>
      <c r="BH1180" s="8">
        <v>4.4000000000000004</v>
      </c>
      <c r="BK1180" s="8" t="s">
        <v>13469</v>
      </c>
      <c r="BL1180" s="11">
        <v>0.43</v>
      </c>
    </row>
    <row r="1181" spans="2:64">
      <c r="B1181" t="s">
        <v>9280</v>
      </c>
      <c r="C1181" t="str">
        <f>LEFT(Table2[[#This Row],[Category]], FIND("|", B1181 &amp; "|") - 1)</f>
        <v>Home&amp;Kitchen</v>
      </c>
      <c r="D1181" s="1">
        <v>0.47</v>
      </c>
      <c r="F1181" s="8" t="s">
        <v>1507</v>
      </c>
      <c r="G1181" s="8" t="str">
        <f t="shared" si="36"/>
        <v>TP-Link AC1300 USB</v>
      </c>
      <c r="H1181" s="11">
        <v>0.44</v>
      </c>
      <c r="M1181" s="9" t="s">
        <v>10129</v>
      </c>
      <c r="N1181" s="10">
        <v>4.0999999999999996</v>
      </c>
      <c r="R1181" s="8"/>
      <c r="T1181" t="s">
        <v>13374</v>
      </c>
      <c r="W1181" s="10">
        <v>569</v>
      </c>
      <c r="X1181" s="10">
        <v>4.4000000000000004</v>
      </c>
      <c r="AG1181" s="10" t="s">
        <v>13083</v>
      </c>
      <c r="AH1181" s="35">
        <v>1000</v>
      </c>
      <c r="AI1181" s="14">
        <v>67262</v>
      </c>
      <c r="AJ1181" s="31">
        <f t="shared" si="37"/>
        <v>67262000</v>
      </c>
      <c r="AO1181" s="12">
        <v>0.43</v>
      </c>
      <c r="AP1181" s="10">
        <v>4.4000000000000004</v>
      </c>
      <c r="BG1181" s="10" t="s">
        <v>13470</v>
      </c>
      <c r="BH1181" s="10">
        <v>4.4000000000000004</v>
      </c>
      <c r="BK1181" s="10" t="s">
        <v>13470</v>
      </c>
      <c r="BL1181" s="12">
        <v>0.43</v>
      </c>
    </row>
    <row r="1182" spans="2:64">
      <c r="B1182" t="s">
        <v>8570</v>
      </c>
      <c r="C1182" t="str">
        <f>LEFT(Table2[[#This Row],[Category]], FIND("|", B1182 &amp; "|") - 1)</f>
        <v>Home&amp;Kitchen</v>
      </c>
      <c r="D1182" s="1">
        <v>0.79</v>
      </c>
      <c r="F1182" s="8" t="s">
        <v>467</v>
      </c>
      <c r="G1182" s="8" t="str">
        <f t="shared" si="36"/>
        <v>TP-Link AC600 600</v>
      </c>
      <c r="H1182" s="11">
        <v>0.45</v>
      </c>
      <c r="M1182" s="7" t="s">
        <v>10139</v>
      </c>
      <c r="N1182" s="8">
        <v>3.9</v>
      </c>
      <c r="R1182" s="8"/>
      <c r="T1182" t="s">
        <v>13571</v>
      </c>
      <c r="W1182" s="16">
        <v>32990</v>
      </c>
      <c r="X1182" s="8">
        <v>4.3</v>
      </c>
      <c r="AG1182" s="8" t="s">
        <v>13083</v>
      </c>
      <c r="AH1182" s="34">
        <v>56790</v>
      </c>
      <c r="AI1182" s="15">
        <v>567</v>
      </c>
      <c r="AJ1182" s="31">
        <f t="shared" si="37"/>
        <v>32199930</v>
      </c>
      <c r="AO1182" s="11">
        <v>0.42</v>
      </c>
      <c r="AP1182" s="8">
        <v>4.3</v>
      </c>
      <c r="BG1182" s="8" t="s">
        <v>13374</v>
      </c>
      <c r="BH1182" s="8">
        <v>4.3</v>
      </c>
      <c r="BK1182" s="8" t="s">
        <v>13374</v>
      </c>
      <c r="BL1182" s="11">
        <v>0.42</v>
      </c>
    </row>
    <row r="1183" spans="2:64">
      <c r="B1183" t="s">
        <v>9443</v>
      </c>
      <c r="C1183" t="str">
        <f>LEFT(Table2[[#This Row],[Category]], FIND("|", B1183 &amp; "|") - 1)</f>
        <v>Home&amp;Kitchen</v>
      </c>
      <c r="D1183" s="1">
        <v>0</v>
      </c>
      <c r="F1183" s="8" t="s">
        <v>6206</v>
      </c>
      <c r="G1183" s="8" t="str">
        <f t="shared" si="36"/>
        <v>TP-Link AC750 Dual</v>
      </c>
      <c r="H1183" s="11">
        <v>0.36</v>
      </c>
      <c r="M1183" s="9" t="s">
        <v>10149</v>
      </c>
      <c r="N1183" s="10">
        <v>4.3</v>
      </c>
      <c r="R1183" s="8"/>
      <c r="T1183" t="s">
        <v>13571</v>
      </c>
      <c r="W1183" s="16">
        <v>10990</v>
      </c>
      <c r="X1183" s="8">
        <v>3.7</v>
      </c>
      <c r="AG1183" s="8" t="s">
        <v>13083</v>
      </c>
      <c r="AH1183" s="34">
        <v>19990</v>
      </c>
      <c r="AI1183" s="15">
        <v>129</v>
      </c>
      <c r="AJ1183" s="31">
        <f t="shared" si="37"/>
        <v>2578710</v>
      </c>
      <c r="AO1183" s="11">
        <v>0.45</v>
      </c>
      <c r="AP1183" s="8">
        <v>3.7</v>
      </c>
      <c r="BG1183" s="10" t="s">
        <v>13571</v>
      </c>
      <c r="BH1183" s="8">
        <v>3.7</v>
      </c>
      <c r="BK1183" s="10" t="s">
        <v>13571</v>
      </c>
      <c r="BL1183" s="11">
        <v>0.45</v>
      </c>
    </row>
    <row r="1184" spans="2:64">
      <c r="B1184" t="s">
        <v>10068</v>
      </c>
      <c r="C1184" t="str">
        <f>LEFT(Table2[[#This Row],[Category]], FIND("|", B1184 &amp; "|") - 1)</f>
        <v>Home&amp;Kitchen</v>
      </c>
      <c r="D1184" s="1">
        <v>0.76</v>
      </c>
      <c r="F1184" s="8" t="s">
        <v>5207</v>
      </c>
      <c r="G1184" s="8" t="str">
        <f t="shared" si="36"/>
        <v>TP-Link AC750 Wifi</v>
      </c>
      <c r="H1184" s="11">
        <v>0.66</v>
      </c>
      <c r="M1184" s="7" t="s">
        <v>10159</v>
      </c>
      <c r="N1184" s="8">
        <v>4.4000000000000004</v>
      </c>
      <c r="R1184" s="8"/>
      <c r="T1184" t="s">
        <v>13375</v>
      </c>
      <c r="W1184" s="8">
        <v>999</v>
      </c>
      <c r="X1184" s="8">
        <v>4.5</v>
      </c>
      <c r="AG1184" s="8" t="s">
        <v>13084</v>
      </c>
      <c r="AH1184" s="34">
        <v>1995</v>
      </c>
      <c r="AI1184" s="15">
        <v>7317</v>
      </c>
      <c r="AJ1184" s="31">
        <f t="shared" si="37"/>
        <v>14597415</v>
      </c>
      <c r="AO1184" s="11">
        <v>0.5</v>
      </c>
      <c r="AP1184" s="8">
        <v>4.5</v>
      </c>
      <c r="BG1184" s="8" t="s">
        <v>13571</v>
      </c>
      <c r="BH1184" s="8">
        <v>4.5</v>
      </c>
      <c r="BK1184" s="8" t="s">
        <v>13571</v>
      </c>
      <c r="BL1184" s="11">
        <v>0.5</v>
      </c>
    </row>
    <row r="1185" spans="2:64">
      <c r="B1185" t="s">
        <v>10079</v>
      </c>
      <c r="C1185" t="str">
        <f>LEFT(Table2[[#This Row],[Category]], FIND("|", B1185 &amp; "|") - 1)</f>
        <v>Home&amp;Kitchen</v>
      </c>
      <c r="D1185" s="1">
        <v>0.11</v>
      </c>
      <c r="F1185" s="10" t="s">
        <v>5427</v>
      </c>
      <c r="G1185" s="8" t="str">
        <f t="shared" si="36"/>
        <v>TP-Link Archer AC1200</v>
      </c>
      <c r="H1185" s="12">
        <v>0.5</v>
      </c>
      <c r="M1185" s="9" t="s">
        <v>10169</v>
      </c>
      <c r="N1185" s="10">
        <v>3.6</v>
      </c>
      <c r="R1185" s="8"/>
      <c r="T1185" t="s">
        <v>13572</v>
      </c>
      <c r="W1185" s="13">
        <v>4098</v>
      </c>
      <c r="X1185" s="10">
        <v>4.5</v>
      </c>
      <c r="AG1185" s="10" t="s">
        <v>13084</v>
      </c>
      <c r="AH1185" s="35">
        <v>4999</v>
      </c>
      <c r="AI1185" s="14">
        <v>50810</v>
      </c>
      <c r="AJ1185" s="31">
        <f t="shared" si="37"/>
        <v>253999190</v>
      </c>
      <c r="AO1185" s="12">
        <v>0.18</v>
      </c>
      <c r="AP1185" s="10">
        <v>4.5</v>
      </c>
      <c r="BG1185" s="10" t="s">
        <v>13375</v>
      </c>
      <c r="BH1185" s="10">
        <v>4.5</v>
      </c>
      <c r="BK1185" s="10" t="s">
        <v>13375</v>
      </c>
      <c r="BL1185" s="12">
        <v>0.18</v>
      </c>
    </row>
    <row r="1186" spans="2:64">
      <c r="B1186" t="s">
        <v>8537</v>
      </c>
      <c r="C1186" t="str">
        <f>LEFT(Table2[[#This Row],[Category]], FIND("|", B1186 &amp; "|") - 1)</f>
        <v>Home&amp;Kitchen</v>
      </c>
      <c r="D1186" s="1">
        <v>0.35</v>
      </c>
      <c r="F1186" s="8" t="s">
        <v>6014</v>
      </c>
      <c r="G1186" s="8" t="str">
        <f t="shared" si="36"/>
        <v>TP-link N300 WiFi</v>
      </c>
      <c r="H1186" s="11">
        <v>0.32</v>
      </c>
      <c r="M1186" s="7" t="s">
        <v>10179</v>
      </c>
      <c r="N1186" s="8">
        <v>3.8</v>
      </c>
      <c r="R1186" s="8"/>
      <c r="T1186" t="s">
        <v>13572</v>
      </c>
      <c r="W1186" s="16">
        <v>5799</v>
      </c>
      <c r="X1186" s="8">
        <v>4.5</v>
      </c>
      <c r="AG1186" s="8" t="s">
        <v>13084</v>
      </c>
      <c r="AH1186" s="34">
        <v>7999</v>
      </c>
      <c r="AI1186" s="15">
        <v>50273</v>
      </c>
      <c r="AJ1186" s="31">
        <f t="shared" si="37"/>
        <v>402133727</v>
      </c>
      <c r="AO1186" s="11">
        <v>0.28000000000000003</v>
      </c>
      <c r="AP1186" s="8">
        <v>4.5</v>
      </c>
      <c r="BG1186" s="8" t="s">
        <v>13572</v>
      </c>
      <c r="BH1186" s="8">
        <v>4.5</v>
      </c>
      <c r="BK1186" s="8" t="s">
        <v>13572</v>
      </c>
      <c r="BL1186" s="11">
        <v>0.28000000000000003</v>
      </c>
    </row>
    <row r="1187" spans="2:64">
      <c r="B1187" t="s">
        <v>8695</v>
      </c>
      <c r="C1187" t="str">
        <f>LEFT(Table2[[#This Row],[Category]], FIND("|", B1187 &amp; "|") - 1)</f>
        <v>Home&amp;Kitchen</v>
      </c>
      <c r="D1187" s="1">
        <v>0.49</v>
      </c>
      <c r="F1187" s="10" t="s">
        <v>406</v>
      </c>
      <c r="G1187" s="8" t="str">
        <f t="shared" si="36"/>
        <v>TP-Link Nano AC600</v>
      </c>
      <c r="H1187" s="12">
        <v>0.38</v>
      </c>
      <c r="M1187" s="9" t="s">
        <v>10189</v>
      </c>
      <c r="N1187" s="10">
        <v>4</v>
      </c>
      <c r="R1187" s="8"/>
      <c r="T1187" t="s">
        <v>13376</v>
      </c>
      <c r="W1187" s="13">
        <v>1490</v>
      </c>
      <c r="X1187" s="10">
        <v>4.0999999999999996</v>
      </c>
      <c r="AG1187" s="10" t="s">
        <v>13083</v>
      </c>
      <c r="AH1187" s="35">
        <v>1990</v>
      </c>
      <c r="AI1187" s="14">
        <v>98250</v>
      </c>
      <c r="AJ1187" s="31">
        <f t="shared" si="37"/>
        <v>195517500</v>
      </c>
      <c r="AO1187" s="12">
        <v>0.25</v>
      </c>
      <c r="AP1187" s="10">
        <v>4.0999999999999996</v>
      </c>
      <c r="BG1187" s="10" t="s">
        <v>13572</v>
      </c>
      <c r="BH1187" s="10">
        <v>4.0999999999999996</v>
      </c>
      <c r="BK1187" s="10" t="s">
        <v>13572</v>
      </c>
      <c r="BL1187" s="12">
        <v>0.25</v>
      </c>
    </row>
    <row r="1188" spans="2:64">
      <c r="B1188" t="s">
        <v>8871</v>
      </c>
      <c r="C1188" t="str">
        <f>LEFT(Table2[[#This Row],[Category]], FIND("|", B1188 &amp; "|") - 1)</f>
        <v>Home&amp;Kitchen</v>
      </c>
      <c r="D1188" s="1">
        <v>0.6</v>
      </c>
      <c r="F1188" s="10" t="s">
        <v>1273</v>
      </c>
      <c r="G1188" s="8" t="str">
        <f t="shared" si="36"/>
        <v>TP-Link Nano USB</v>
      </c>
      <c r="H1188" s="12">
        <v>0.44</v>
      </c>
      <c r="M1188" s="7" t="s">
        <v>10199</v>
      </c>
      <c r="N1188" s="8">
        <v>4.0999999999999996</v>
      </c>
      <c r="R1188" s="8"/>
      <c r="T1188" t="s">
        <v>13377</v>
      </c>
      <c r="W1188" s="16">
        <v>4899</v>
      </c>
      <c r="X1188" s="8">
        <v>4.0999999999999996</v>
      </c>
      <c r="AG1188" s="8" t="s">
        <v>13142</v>
      </c>
      <c r="AH1188" s="34">
        <v>8999</v>
      </c>
      <c r="AI1188" s="15">
        <v>297</v>
      </c>
      <c r="AJ1188" s="31">
        <f t="shared" si="37"/>
        <v>2672703</v>
      </c>
      <c r="AO1188" s="11">
        <v>0.46</v>
      </c>
      <c r="AP1188" s="8">
        <v>4.0999999999999996</v>
      </c>
      <c r="BG1188" s="8" t="s">
        <v>13376</v>
      </c>
      <c r="BH1188" s="8">
        <v>4.0999999999999996</v>
      </c>
      <c r="BK1188" s="8" t="s">
        <v>13376</v>
      </c>
      <c r="BL1188" s="11">
        <v>0.46</v>
      </c>
    </row>
    <row r="1189" spans="2:64">
      <c r="B1189" t="s">
        <v>9015</v>
      </c>
      <c r="C1189" t="str">
        <f>LEFT(Table2[[#This Row],[Category]], FIND("|", B1189 &amp; "|") - 1)</f>
        <v>Home&amp;Kitchen</v>
      </c>
      <c r="D1189" s="1">
        <v>0.42</v>
      </c>
      <c r="F1189" s="10" t="s">
        <v>5888</v>
      </c>
      <c r="G1189" s="8" t="str">
        <f t="shared" si="36"/>
        <v>TP-Link Tapo 360¬∞</v>
      </c>
      <c r="H1189" s="12">
        <v>0.24</v>
      </c>
      <c r="M1189" s="9" t="s">
        <v>10209</v>
      </c>
      <c r="N1189" s="10">
        <v>4.3</v>
      </c>
      <c r="R1189" s="8"/>
      <c r="T1189" t="s">
        <v>13378</v>
      </c>
      <c r="W1189" s="16">
        <v>5999</v>
      </c>
      <c r="X1189" s="8">
        <v>4.2</v>
      </c>
      <c r="AG1189" s="8" t="s">
        <v>13142</v>
      </c>
      <c r="AH1189" s="34">
        <v>9999</v>
      </c>
      <c r="AI1189" s="15">
        <v>170</v>
      </c>
      <c r="AJ1189" s="31">
        <f t="shared" si="37"/>
        <v>1699830</v>
      </c>
      <c r="AO1189" s="11">
        <v>0.4</v>
      </c>
      <c r="AP1189" s="8">
        <v>4.2</v>
      </c>
      <c r="BG1189" s="10" t="s">
        <v>13377</v>
      </c>
      <c r="BH1189" s="8">
        <v>4.2</v>
      </c>
      <c r="BK1189" s="10" t="s">
        <v>13377</v>
      </c>
      <c r="BL1189" s="11">
        <v>0.4</v>
      </c>
    </row>
    <row r="1190" spans="2:64">
      <c r="B1190" t="s">
        <v>8526</v>
      </c>
      <c r="C1190" t="str">
        <f>LEFT(Table2[[#This Row],[Category]], FIND("|", B1190 &amp; "|") - 1)</f>
        <v>Home&amp;Kitchen</v>
      </c>
      <c r="D1190" s="1">
        <v>0.55000000000000004</v>
      </c>
      <c r="F1190" s="10" t="s">
        <v>5729</v>
      </c>
      <c r="G1190" s="8" t="str">
        <f t="shared" si="36"/>
        <v>TP-Link TL-WA850RE Single_Band</v>
      </c>
      <c r="H1190" s="12">
        <v>0.41</v>
      </c>
      <c r="M1190" s="7" t="s">
        <v>10219</v>
      </c>
      <c r="N1190" s="8">
        <v>4</v>
      </c>
      <c r="R1190" s="8"/>
      <c r="T1190" t="s">
        <v>13379</v>
      </c>
      <c r="W1190" s="8">
        <v>246</v>
      </c>
      <c r="X1190" s="8">
        <v>4.2</v>
      </c>
      <c r="AG1190" s="8" t="s">
        <v>13083</v>
      </c>
      <c r="AH1190" s="34">
        <v>600</v>
      </c>
      <c r="AI1190" s="15">
        <v>143</v>
      </c>
      <c r="AJ1190" s="31">
        <f t="shared" si="37"/>
        <v>85800</v>
      </c>
      <c r="AO1190" s="11">
        <v>0.59</v>
      </c>
      <c r="AP1190" s="8">
        <v>4.2</v>
      </c>
      <c r="BG1190" s="8" t="s">
        <v>13378</v>
      </c>
      <c r="BH1190" s="8">
        <v>4.2</v>
      </c>
      <c r="BK1190" s="8" t="s">
        <v>13378</v>
      </c>
      <c r="BL1190" s="11">
        <v>0.59</v>
      </c>
    </row>
    <row r="1191" spans="2:64">
      <c r="B1191" t="s">
        <v>9046</v>
      </c>
      <c r="C1191" t="str">
        <f>LEFT(Table2[[#This Row],[Category]], FIND("|", B1191 &amp; "|") - 1)</f>
        <v>Home&amp;Kitchen</v>
      </c>
      <c r="D1191" s="1">
        <v>0.26</v>
      </c>
      <c r="F1191" s="8" t="s">
        <v>8332</v>
      </c>
      <c r="G1191" s="8" t="str">
        <f t="shared" si="36"/>
        <v>TP-Link TL-WA855RE 300</v>
      </c>
      <c r="H1191" s="11">
        <v>0.56000000000000005</v>
      </c>
      <c r="M1191" s="9" t="s">
        <v>10229</v>
      </c>
      <c r="N1191" s="10">
        <v>3.9</v>
      </c>
      <c r="R1191" s="8"/>
      <c r="T1191" t="s">
        <v>13380</v>
      </c>
      <c r="W1191" s="8">
        <v>499</v>
      </c>
      <c r="X1191" s="8">
        <v>4.0999999999999996</v>
      </c>
      <c r="AG1191" s="8" t="s">
        <v>13142</v>
      </c>
      <c r="AH1191" s="34">
        <v>999</v>
      </c>
      <c r="AI1191" s="15">
        <v>4859</v>
      </c>
      <c r="AJ1191" s="31">
        <f t="shared" si="37"/>
        <v>4854141</v>
      </c>
      <c r="AO1191" s="11">
        <v>0.5</v>
      </c>
      <c r="AP1191" s="8">
        <v>4.0999999999999996</v>
      </c>
      <c r="BG1191" s="10" t="s">
        <v>13379</v>
      </c>
      <c r="BH1191" s="8">
        <v>4.0999999999999996</v>
      </c>
      <c r="BK1191" s="10" t="s">
        <v>13379</v>
      </c>
      <c r="BL1191" s="11">
        <v>0.5</v>
      </c>
    </row>
    <row r="1192" spans="2:64">
      <c r="B1192" t="s">
        <v>8758</v>
      </c>
      <c r="C1192" t="str">
        <f>LEFT(Table2[[#This Row],[Category]], FIND("|", B1192 &amp; "|") - 1)</f>
        <v>Home&amp;Kitchen</v>
      </c>
      <c r="D1192" s="1">
        <v>0.24</v>
      </c>
      <c r="F1192" s="8" t="s">
        <v>883</v>
      </c>
      <c r="G1192" s="8" t="str">
        <f t="shared" si="36"/>
        <v>TP-Link UE300 USB</v>
      </c>
      <c r="H1192" s="11">
        <v>0.42</v>
      </c>
      <c r="M1192" s="7" t="s">
        <v>10239</v>
      </c>
      <c r="N1192" s="8">
        <v>4.4000000000000004</v>
      </c>
      <c r="R1192" s="8"/>
      <c r="T1192" t="s">
        <v>13381</v>
      </c>
      <c r="W1192" s="8">
        <v>281</v>
      </c>
      <c r="X1192" s="8">
        <v>2.8</v>
      </c>
      <c r="AG1192" s="8" t="s">
        <v>13083</v>
      </c>
      <c r="AH1192" s="34">
        <v>1999</v>
      </c>
      <c r="AI1192" s="15">
        <v>87</v>
      </c>
      <c r="AJ1192" s="31">
        <f t="shared" si="37"/>
        <v>173913</v>
      </c>
      <c r="AO1192" s="11">
        <v>0.86</v>
      </c>
      <c r="AP1192" s="8">
        <v>2.8</v>
      </c>
      <c r="BG1192" s="8" t="s">
        <v>13380</v>
      </c>
      <c r="BH1192" s="8">
        <v>2.8</v>
      </c>
      <c r="BK1192" s="8" t="s">
        <v>13380</v>
      </c>
      <c r="BL1192" s="11">
        <v>0.86</v>
      </c>
    </row>
    <row r="1193" spans="2:64">
      <c r="B1193" t="s">
        <v>10251</v>
      </c>
      <c r="C1193" t="str">
        <f>LEFT(Table2[[#This Row],[Category]], FIND("|", B1193 &amp; "|") - 1)</f>
        <v>Home&amp;Kitchen</v>
      </c>
      <c r="D1193" s="1">
        <v>0.41</v>
      </c>
      <c r="F1193" s="10" t="s">
        <v>7832</v>
      </c>
      <c r="G1193" s="8" t="str">
        <f t="shared" si="36"/>
        <v>TP-Link UE300C USB</v>
      </c>
      <c r="H1193" s="12">
        <v>0.4</v>
      </c>
      <c r="M1193" s="9" t="s">
        <v>10249</v>
      </c>
      <c r="N1193" s="10">
        <v>3.7</v>
      </c>
      <c r="R1193" s="8"/>
      <c r="T1193" t="s">
        <v>13382</v>
      </c>
      <c r="W1193" s="8">
        <v>99</v>
      </c>
      <c r="X1193" s="8">
        <v>3.8</v>
      </c>
      <c r="AG1193" s="8" t="s">
        <v>13083</v>
      </c>
      <c r="AH1193" s="34">
        <v>999</v>
      </c>
      <c r="AI1193" s="15">
        <v>594</v>
      </c>
      <c r="AJ1193" s="31">
        <f t="shared" si="37"/>
        <v>593406</v>
      </c>
      <c r="AO1193" s="11">
        <v>0.9</v>
      </c>
      <c r="AP1193" s="8">
        <v>3.8</v>
      </c>
      <c r="BG1193" s="10" t="s">
        <v>13381</v>
      </c>
      <c r="BH1193" s="8">
        <v>3.8</v>
      </c>
      <c r="BK1193" s="10" t="s">
        <v>13381</v>
      </c>
      <c r="BL1193" s="11">
        <v>0.9</v>
      </c>
    </row>
    <row r="1194" spans="2:64">
      <c r="B1194" t="s">
        <v>8882</v>
      </c>
      <c r="C1194" t="str">
        <f>LEFT(Table2[[#This Row],[Category]], FIND("|", B1194 &amp; "|") - 1)</f>
        <v>Home&amp;Kitchen</v>
      </c>
      <c r="D1194" s="1">
        <v>0.36</v>
      </c>
      <c r="F1194" s="10" t="s">
        <v>5653</v>
      </c>
      <c r="G1194" s="8" t="str">
        <f t="shared" si="36"/>
        <v>TP-Link USB Bluetooth</v>
      </c>
      <c r="H1194" s="12">
        <v>0.33</v>
      </c>
      <c r="M1194" s="7" t="s">
        <v>10260</v>
      </c>
      <c r="N1194" s="8">
        <v>3.6</v>
      </c>
      <c r="R1194" s="8"/>
      <c r="T1194" t="s">
        <v>13383</v>
      </c>
      <c r="W1194" s="8">
        <v>349</v>
      </c>
      <c r="X1194" s="8">
        <v>4</v>
      </c>
      <c r="AG1194" s="8" t="s">
        <v>13142</v>
      </c>
      <c r="AH1194" s="34">
        <v>999</v>
      </c>
      <c r="AI1194" s="15">
        <v>15646</v>
      </c>
      <c r="AJ1194" s="31">
        <f t="shared" si="37"/>
        <v>15630354</v>
      </c>
      <c r="AO1194" s="11">
        <v>0.65</v>
      </c>
      <c r="AP1194" s="8">
        <v>4</v>
      </c>
      <c r="BG1194" s="8" t="s">
        <v>13382</v>
      </c>
      <c r="BH1194" s="8">
        <v>4</v>
      </c>
      <c r="BK1194" s="8" t="s">
        <v>13382</v>
      </c>
      <c r="BL1194" s="11">
        <v>0.65</v>
      </c>
    </row>
    <row r="1195" spans="2:64">
      <c r="B1195" t="s">
        <v>8923</v>
      </c>
      <c r="C1195" t="str">
        <f>LEFT(Table2[[#This Row],[Category]], FIND("|", B1195 &amp; "|") - 1)</f>
        <v>Home&amp;Kitchen</v>
      </c>
      <c r="D1195" s="1">
        <v>0.49</v>
      </c>
      <c r="F1195" s="8" t="s">
        <v>82</v>
      </c>
      <c r="G1195" s="8" t="str">
        <f t="shared" si="36"/>
        <v>TP-Link USB WiFi</v>
      </c>
      <c r="H1195" s="11">
        <v>0.5</v>
      </c>
      <c r="M1195" s="9" t="s">
        <v>10270</v>
      </c>
      <c r="N1195" s="10">
        <v>3.7</v>
      </c>
      <c r="R1195" s="8"/>
      <c r="T1195" t="s">
        <v>13384</v>
      </c>
      <c r="W1195" s="10">
        <v>949</v>
      </c>
      <c r="X1195" s="10">
        <v>4.0999999999999996</v>
      </c>
      <c r="AG1195" s="10" t="s">
        <v>13142</v>
      </c>
      <c r="AH1195" s="35">
        <v>2385</v>
      </c>
      <c r="AI1195" s="14">
        <v>2311</v>
      </c>
      <c r="AJ1195" s="31">
        <f t="shared" si="37"/>
        <v>5511735</v>
      </c>
      <c r="AO1195" s="12">
        <v>0.6</v>
      </c>
      <c r="AP1195" s="10">
        <v>4.0999999999999996</v>
      </c>
      <c r="BG1195" s="10" t="s">
        <v>13383</v>
      </c>
      <c r="BH1195" s="10">
        <v>4.0999999999999996</v>
      </c>
      <c r="BK1195" s="10" t="s">
        <v>13383</v>
      </c>
      <c r="BL1195" s="12">
        <v>0.6</v>
      </c>
    </row>
    <row r="1196" spans="2:64">
      <c r="B1196" t="s">
        <v>8673</v>
      </c>
      <c r="C1196" t="str">
        <f>LEFT(Table2[[#This Row],[Category]], FIND("|", B1196 &amp; "|") - 1)</f>
        <v>Home&amp;Kitchen</v>
      </c>
      <c r="D1196" s="1">
        <v>0.74</v>
      </c>
      <c r="F1196" s="8" t="s">
        <v>522</v>
      </c>
      <c r="G1196" s="8" t="str">
        <f t="shared" si="36"/>
        <v>TP-LINK WiFi Dongle</v>
      </c>
      <c r="H1196" s="11">
        <v>0.54</v>
      </c>
      <c r="M1196" s="7" t="s">
        <v>10280</v>
      </c>
      <c r="N1196" s="8">
        <v>4</v>
      </c>
      <c r="R1196" s="8"/>
      <c r="T1196" t="s">
        <v>13385</v>
      </c>
      <c r="W1196" s="8">
        <v>199</v>
      </c>
      <c r="X1196" s="8">
        <v>3.7</v>
      </c>
      <c r="AG1196" s="8" t="s">
        <v>13084</v>
      </c>
      <c r="AH1196" s="34">
        <v>499</v>
      </c>
      <c r="AI1196" s="15">
        <v>612</v>
      </c>
      <c r="AJ1196" s="31">
        <f t="shared" si="37"/>
        <v>305388</v>
      </c>
      <c r="AO1196" s="11">
        <v>0.6</v>
      </c>
      <c r="AP1196" s="8">
        <v>3.7</v>
      </c>
      <c r="BG1196" s="8" t="s">
        <v>13384</v>
      </c>
      <c r="BH1196" s="8">
        <v>3.7</v>
      </c>
      <c r="BK1196" s="8" t="s">
        <v>13384</v>
      </c>
      <c r="BL1196" s="11">
        <v>0.6</v>
      </c>
    </row>
    <row r="1197" spans="2:64">
      <c r="B1197" t="s">
        <v>8695</v>
      </c>
      <c r="C1197" t="str">
        <f>LEFT(Table2[[#This Row],[Category]], FIND("|", B1197 &amp; "|") - 1)</f>
        <v>Home&amp;Kitchen</v>
      </c>
      <c r="D1197" s="1">
        <v>0.57999999999999996</v>
      </c>
      <c r="F1197" s="10" t="s">
        <v>12187</v>
      </c>
      <c r="G1197" s="8" t="str">
        <f t="shared" si="36"/>
        <v>TTK Prestige Limited</v>
      </c>
      <c r="H1197" s="12">
        <v>0.44</v>
      </c>
      <c r="M1197" s="9" t="s">
        <v>10290</v>
      </c>
      <c r="N1197" s="10">
        <v>4.2</v>
      </c>
      <c r="R1197" s="8"/>
      <c r="T1197" t="s">
        <v>13386</v>
      </c>
      <c r="W1197" s="8">
        <v>263</v>
      </c>
      <c r="X1197" s="8">
        <v>3.5</v>
      </c>
      <c r="AG1197" s="8" t="s">
        <v>13084</v>
      </c>
      <c r="AH1197" s="34">
        <v>699</v>
      </c>
      <c r="AI1197" s="15">
        <v>690</v>
      </c>
      <c r="AJ1197" s="31">
        <f t="shared" si="37"/>
        <v>482310</v>
      </c>
      <c r="AO1197" s="11">
        <v>0.62</v>
      </c>
      <c r="AP1197" s="8">
        <v>3.5</v>
      </c>
      <c r="BG1197" s="10" t="s">
        <v>13385</v>
      </c>
      <c r="BH1197" s="8">
        <v>3.5</v>
      </c>
      <c r="BK1197" s="10" t="s">
        <v>13385</v>
      </c>
      <c r="BL1197" s="11">
        <v>0.62</v>
      </c>
    </row>
    <row r="1198" spans="2:64">
      <c r="B1198" t="s">
        <v>8882</v>
      </c>
      <c r="C1198" t="str">
        <f>LEFT(Table2[[#This Row],[Category]], FIND("|", B1198 &amp; "|") - 1)</f>
        <v>Home&amp;Kitchen</v>
      </c>
      <c r="D1198" s="1">
        <v>0.28999999999999998</v>
      </c>
      <c r="F1198" s="10" t="s">
        <v>2556</v>
      </c>
      <c r="G1198" s="8" t="str">
        <f t="shared" si="36"/>
        <v>Tuarso 8K HDMI</v>
      </c>
      <c r="H1198" s="12">
        <v>0.7</v>
      </c>
      <c r="M1198" s="7" t="s">
        <v>10300</v>
      </c>
      <c r="N1198" s="8">
        <v>3.8</v>
      </c>
      <c r="R1198" s="8"/>
      <c r="T1198" t="s">
        <v>13387</v>
      </c>
      <c r="W1198" s="16">
        <v>1414</v>
      </c>
      <c r="X1198" s="8">
        <v>4</v>
      </c>
      <c r="AG1198" s="8" t="s">
        <v>13142</v>
      </c>
      <c r="AH1198" s="34">
        <v>2799</v>
      </c>
      <c r="AI1198" s="15">
        <v>1498</v>
      </c>
      <c r="AJ1198" s="31">
        <f t="shared" si="37"/>
        <v>4192902</v>
      </c>
      <c r="AO1198" s="11">
        <v>0.49</v>
      </c>
      <c r="AP1198" s="8">
        <v>4</v>
      </c>
      <c r="BG1198" s="8" t="s">
        <v>13386</v>
      </c>
      <c r="BH1198" s="8">
        <v>4</v>
      </c>
      <c r="BK1198" s="8" t="s">
        <v>13386</v>
      </c>
      <c r="BL1198" s="11">
        <v>0.49</v>
      </c>
    </row>
    <row r="1199" spans="2:64">
      <c r="B1199" t="s">
        <v>10312</v>
      </c>
      <c r="C1199" t="str">
        <f>LEFT(Table2[[#This Row],[Category]], FIND("|", B1199 &amp; "|") - 1)</f>
        <v>Home&amp;Kitchen</v>
      </c>
      <c r="D1199" s="1">
        <v>0.37</v>
      </c>
      <c r="F1199" s="8" t="s">
        <v>3995</v>
      </c>
      <c r="G1199" s="8" t="str">
        <f t="shared" si="36"/>
        <v>Tukzer Capacitive Stylus</v>
      </c>
      <c r="H1199" s="11">
        <v>0.65</v>
      </c>
      <c r="M1199" s="9" t="s">
        <v>10310</v>
      </c>
      <c r="N1199" s="10">
        <v>4.2</v>
      </c>
      <c r="R1199" s="8"/>
      <c r="T1199" t="s">
        <v>13387</v>
      </c>
      <c r="W1199" s="16">
        <v>7299</v>
      </c>
      <c r="X1199" s="8">
        <v>3.4</v>
      </c>
      <c r="AG1199" s="8" t="s">
        <v>13083</v>
      </c>
      <c r="AH1199" s="34">
        <v>19125</v>
      </c>
      <c r="AI1199" s="15">
        <v>902</v>
      </c>
      <c r="AJ1199" s="31">
        <f t="shared" si="37"/>
        <v>17250750</v>
      </c>
      <c r="AO1199" s="11">
        <v>0.62</v>
      </c>
      <c r="AP1199" s="8">
        <v>3.4</v>
      </c>
      <c r="BG1199" s="10" t="s">
        <v>13387</v>
      </c>
      <c r="BH1199" s="8">
        <v>3.4</v>
      </c>
      <c r="BK1199" s="10" t="s">
        <v>13387</v>
      </c>
      <c r="BL1199" s="11">
        <v>0.62</v>
      </c>
    </row>
    <row r="1200" spans="2:64">
      <c r="B1200" t="s">
        <v>9280</v>
      </c>
      <c r="C1200" t="str">
        <f>LEFT(Table2[[#This Row],[Category]], FIND("|", B1200 &amp; "|") - 1)</f>
        <v>Home&amp;Kitchen</v>
      </c>
      <c r="D1200" s="1">
        <v>0.38</v>
      </c>
      <c r="F1200" s="8" t="s">
        <v>4007</v>
      </c>
      <c r="G1200" s="8" t="str">
        <f t="shared" si="36"/>
        <v>Tukzer Capacitive Stylus</v>
      </c>
      <c r="H1200" s="11">
        <v>0.65</v>
      </c>
      <c r="M1200" s="7" t="s">
        <v>10321</v>
      </c>
      <c r="N1200" s="8">
        <v>3.9</v>
      </c>
      <c r="R1200" s="8"/>
      <c r="T1200" t="s">
        <v>13388</v>
      </c>
      <c r="W1200" s="8">
        <v>326</v>
      </c>
      <c r="X1200" s="8">
        <v>4.4000000000000004</v>
      </c>
      <c r="AG1200" s="8" t="s">
        <v>13083</v>
      </c>
      <c r="AH1200" s="34">
        <v>799</v>
      </c>
      <c r="AI1200" s="15">
        <v>10773</v>
      </c>
      <c r="AJ1200" s="31">
        <f t="shared" si="37"/>
        <v>8607627</v>
      </c>
      <c r="AO1200" s="11">
        <v>0.59</v>
      </c>
      <c r="AP1200" s="8">
        <v>4.4000000000000004</v>
      </c>
      <c r="BG1200" s="8" t="s">
        <v>13387</v>
      </c>
      <c r="BH1200" s="8">
        <v>4.4000000000000004</v>
      </c>
      <c r="BK1200" s="8" t="s">
        <v>13387</v>
      </c>
      <c r="BL1200" s="11">
        <v>0.59</v>
      </c>
    </row>
    <row r="1201" spans="2:64">
      <c r="B1201" t="s">
        <v>8871</v>
      </c>
      <c r="C1201" t="str">
        <f>LEFT(Table2[[#This Row],[Category]], FIND("|", B1201 &amp; "|") - 1)</f>
        <v>Home&amp;Kitchen</v>
      </c>
      <c r="D1201" s="1">
        <v>0.6</v>
      </c>
      <c r="F1201" s="10" t="s">
        <v>8193</v>
      </c>
      <c r="G1201" s="8" t="str">
        <f t="shared" si="36"/>
        <v>Tukzer Fully Foldable</v>
      </c>
      <c r="H1201" s="12">
        <v>0.79</v>
      </c>
      <c r="M1201" s="9" t="s">
        <v>10331</v>
      </c>
      <c r="N1201" s="10">
        <v>4</v>
      </c>
      <c r="R1201" s="8"/>
      <c r="T1201" t="s">
        <v>13389</v>
      </c>
      <c r="W1201" s="10">
        <v>199</v>
      </c>
      <c r="X1201" s="10">
        <v>4.2</v>
      </c>
      <c r="AG1201" s="10" t="s">
        <v>13083</v>
      </c>
      <c r="AH1201" s="35">
        <v>399</v>
      </c>
      <c r="AI1201" s="14">
        <v>1335</v>
      </c>
      <c r="AJ1201" s="31">
        <f t="shared" si="37"/>
        <v>532665</v>
      </c>
      <c r="AO1201" s="12">
        <v>0.5</v>
      </c>
      <c r="AP1201" s="10">
        <v>4.2</v>
      </c>
      <c r="BG1201" s="10" t="s">
        <v>13388</v>
      </c>
      <c r="BH1201" s="10">
        <v>4.2</v>
      </c>
      <c r="BK1201" s="10" t="s">
        <v>13388</v>
      </c>
      <c r="BL1201" s="12">
        <v>0.5</v>
      </c>
    </row>
    <row r="1202" spans="2:64">
      <c r="B1202" t="s">
        <v>10343</v>
      </c>
      <c r="C1202" t="str">
        <f>LEFT(Table2[[#This Row],[Category]], FIND("|", B1202 &amp; "|") - 1)</f>
        <v>Home&amp;Kitchen</v>
      </c>
      <c r="D1202" s="1">
        <v>0.64</v>
      </c>
      <c r="F1202" s="8" t="s">
        <v>7353</v>
      </c>
      <c r="G1202" s="8" t="str">
        <f t="shared" si="36"/>
        <v>Tukzer Gel Mouse</v>
      </c>
      <c r="H1202" s="11">
        <v>0.53</v>
      </c>
      <c r="M1202" s="7" t="s">
        <v>10341</v>
      </c>
      <c r="N1202" s="8">
        <v>4.0999999999999996</v>
      </c>
      <c r="R1202" s="8"/>
      <c r="T1202" t="s">
        <v>13390</v>
      </c>
      <c r="W1202" s="8">
        <v>199</v>
      </c>
      <c r="X1202" s="8">
        <v>4.2</v>
      </c>
      <c r="AG1202" s="8" t="s">
        <v>13083</v>
      </c>
      <c r="AH1202" s="34">
        <v>399</v>
      </c>
      <c r="AI1202" s="15">
        <v>1335</v>
      </c>
      <c r="AJ1202" s="31">
        <f t="shared" si="37"/>
        <v>532665</v>
      </c>
      <c r="AO1202" s="11">
        <v>0.5</v>
      </c>
      <c r="AP1202" s="8">
        <v>4.2</v>
      </c>
      <c r="BG1202" s="8" t="s">
        <v>13389</v>
      </c>
      <c r="BH1202" s="8">
        <v>4.2</v>
      </c>
      <c r="BK1202" s="8" t="s">
        <v>13389</v>
      </c>
      <c r="BL1202" s="11">
        <v>0.5</v>
      </c>
    </row>
    <row r="1203" spans="2:64">
      <c r="B1203" t="s">
        <v>8673</v>
      </c>
      <c r="C1203" t="str">
        <f>LEFT(Table2[[#This Row],[Category]], FIND("|", B1203 &amp; "|") - 1)</f>
        <v>Home&amp;Kitchen</v>
      </c>
      <c r="D1203" s="1">
        <v>0.44</v>
      </c>
      <c r="F1203" s="8" t="s">
        <v>7467</v>
      </c>
      <c r="G1203" s="8" t="str">
        <f t="shared" si="36"/>
        <v>Tukzer Stylus Pen,</v>
      </c>
      <c r="H1203" s="11">
        <v>0.66</v>
      </c>
      <c r="M1203" s="9" t="s">
        <v>10352</v>
      </c>
      <c r="N1203" s="10">
        <v>4.8</v>
      </c>
      <c r="R1203" s="8"/>
      <c r="T1203" t="s">
        <v>13573</v>
      </c>
      <c r="W1203" s="10">
        <v>379</v>
      </c>
      <c r="X1203" s="10">
        <v>4.3</v>
      </c>
      <c r="AG1203" s="10" t="s">
        <v>13142</v>
      </c>
      <c r="AH1203" s="35">
        <v>999</v>
      </c>
      <c r="AI1203" s="14">
        <v>3096</v>
      </c>
      <c r="AJ1203" s="31">
        <f t="shared" si="37"/>
        <v>3092904</v>
      </c>
      <c r="AO1203" s="12">
        <v>0.62</v>
      </c>
      <c r="AP1203" s="10">
        <v>4.3</v>
      </c>
      <c r="BG1203" s="10" t="s">
        <v>13390</v>
      </c>
      <c r="BH1203" s="10">
        <v>4.3</v>
      </c>
      <c r="BK1203" s="10" t="s">
        <v>13390</v>
      </c>
      <c r="BL1203" s="12">
        <v>0.62</v>
      </c>
    </row>
    <row r="1204" spans="2:64">
      <c r="B1204" t="s">
        <v>9280</v>
      </c>
      <c r="C1204" t="str">
        <f>LEFT(Table2[[#This Row],[Category]], FIND("|", B1204 &amp; "|") - 1)</f>
        <v>Home&amp;Kitchen</v>
      </c>
      <c r="D1204" s="1">
        <v>0.57999999999999996</v>
      </c>
      <c r="F1204" s="10" t="s">
        <v>6789</v>
      </c>
      <c r="G1204" s="8" t="str">
        <f t="shared" si="36"/>
        <v>TVARA LCD Writing</v>
      </c>
      <c r="H1204" s="12">
        <v>0.59</v>
      </c>
      <c r="M1204" s="7" t="s">
        <v>10362</v>
      </c>
      <c r="N1204" s="8">
        <v>4.2</v>
      </c>
      <c r="R1204" s="8"/>
      <c r="T1204" t="s">
        <v>13573</v>
      </c>
      <c r="W1204" s="16">
        <v>1649</v>
      </c>
      <c r="X1204" s="8">
        <v>3.9</v>
      </c>
      <c r="AG1204" s="8" t="s">
        <v>13142</v>
      </c>
      <c r="AH1204" s="34">
        <v>2800</v>
      </c>
      <c r="AI1204" s="15">
        <v>2162</v>
      </c>
      <c r="AJ1204" s="31">
        <f t="shared" si="37"/>
        <v>6053600</v>
      </c>
      <c r="AO1204" s="11">
        <v>0.41</v>
      </c>
      <c r="AP1204" s="8">
        <v>3.9</v>
      </c>
      <c r="BG1204" s="8" t="s">
        <v>13573</v>
      </c>
      <c r="BH1204" s="8">
        <v>3.9</v>
      </c>
      <c r="BK1204" s="8" t="s">
        <v>13573</v>
      </c>
      <c r="BL1204" s="11">
        <v>0.41</v>
      </c>
    </row>
    <row r="1205" spans="2:64">
      <c r="B1205" t="s">
        <v>8559</v>
      </c>
      <c r="C1205" t="str">
        <f>LEFT(Table2[[#This Row],[Category]], FIND("|", B1205 &amp; "|") - 1)</f>
        <v>Home&amp;Kitchen</v>
      </c>
      <c r="D1205" s="1">
        <v>0.35</v>
      </c>
      <c r="F1205" s="10" t="s">
        <v>7770</v>
      </c>
      <c r="G1205" s="8" t="str">
        <f t="shared" si="36"/>
        <v>TVARA LCD Writing</v>
      </c>
      <c r="H1205" s="12">
        <v>0.76</v>
      </c>
      <c r="M1205" s="9" t="s">
        <v>10372</v>
      </c>
      <c r="N1205" s="10">
        <v>4.0999999999999996</v>
      </c>
      <c r="R1205" s="8"/>
      <c r="T1205" t="s">
        <v>13573</v>
      </c>
      <c r="W1205" s="8">
        <v>209</v>
      </c>
      <c r="X1205" s="8">
        <v>4</v>
      </c>
      <c r="AG1205" s="8" t="s">
        <v>13083</v>
      </c>
      <c r="AH1205" s="34">
        <v>499</v>
      </c>
      <c r="AI1205" s="15">
        <v>479</v>
      </c>
      <c r="AJ1205" s="31">
        <f t="shared" si="37"/>
        <v>239021</v>
      </c>
      <c r="AO1205" s="11">
        <v>0.57999999999999996</v>
      </c>
      <c r="AP1205" s="8">
        <v>4</v>
      </c>
      <c r="BG1205" s="10" t="s">
        <v>13573</v>
      </c>
      <c r="BH1205" s="8">
        <v>4</v>
      </c>
      <c r="BK1205" s="10" t="s">
        <v>13573</v>
      </c>
      <c r="BL1205" s="11">
        <v>0.57999999999999996</v>
      </c>
    </row>
    <row r="1206" spans="2:64">
      <c r="B1206" t="s">
        <v>9177</v>
      </c>
      <c r="C1206" t="str">
        <f>LEFT(Table2[[#This Row],[Category]], FIND("|", B1206 &amp; "|") - 1)</f>
        <v>Home&amp;Kitchen</v>
      </c>
      <c r="D1206" s="1">
        <v>0.53</v>
      </c>
      <c r="F1206" s="8" t="s">
        <v>5396</v>
      </c>
      <c r="G1206" s="8" t="str">
        <f t="shared" si="36"/>
        <v>Tygot 10 Inches</v>
      </c>
      <c r="H1206" s="11">
        <v>0.6</v>
      </c>
      <c r="M1206" s="7" t="s">
        <v>10382</v>
      </c>
      <c r="N1206" s="8">
        <v>4</v>
      </c>
      <c r="R1206" s="8"/>
      <c r="T1206" t="s">
        <v>13574</v>
      </c>
      <c r="W1206" s="16">
        <v>77990</v>
      </c>
      <c r="X1206" s="8">
        <v>4.7</v>
      </c>
      <c r="AG1206" s="8" t="s">
        <v>13083</v>
      </c>
      <c r="AH1206" s="34" t="s">
        <v>13020</v>
      </c>
      <c r="AI1206" s="15">
        <v>5935</v>
      </c>
      <c r="AJ1206" s="31">
        <f t="shared" si="37"/>
        <v>5935</v>
      </c>
      <c r="AO1206" s="11">
        <v>0.44</v>
      </c>
      <c r="AP1206" s="8">
        <v>4.7</v>
      </c>
      <c r="BG1206" s="8" t="s">
        <v>13573</v>
      </c>
      <c r="BH1206" s="8">
        <v>4.7</v>
      </c>
      <c r="BK1206" s="8" t="s">
        <v>13573</v>
      </c>
      <c r="BL1206" s="11">
        <v>0.44</v>
      </c>
    </row>
    <row r="1207" spans="2:64">
      <c r="B1207" t="s">
        <v>10394</v>
      </c>
      <c r="C1207" t="str">
        <f>LEFT(Table2[[#This Row],[Category]], FIND("|", B1207 &amp; "|") - 1)</f>
        <v>Home&amp;Kitchen</v>
      </c>
      <c r="D1207" s="1">
        <v>0.28999999999999998</v>
      </c>
      <c r="F1207" s="8" t="s">
        <v>3417</v>
      </c>
      <c r="G1207" s="8" t="str">
        <f t="shared" si="36"/>
        <v>Tygot Bluetooth Extendable</v>
      </c>
      <c r="H1207" s="11">
        <v>0.8</v>
      </c>
      <c r="M1207" s="9" t="s">
        <v>10392</v>
      </c>
      <c r="N1207" s="10">
        <v>3.9</v>
      </c>
      <c r="R1207" s="8"/>
      <c r="T1207" t="s">
        <v>13574</v>
      </c>
      <c r="W1207" s="8">
        <v>205</v>
      </c>
      <c r="X1207" s="8">
        <v>3.8</v>
      </c>
      <c r="AG1207" s="8" t="s">
        <v>13083</v>
      </c>
      <c r="AH1207" s="34">
        <v>499</v>
      </c>
      <c r="AI1207" s="15">
        <v>313</v>
      </c>
      <c r="AJ1207" s="31">
        <f t="shared" si="37"/>
        <v>156187</v>
      </c>
      <c r="AO1207" s="11">
        <v>0.59</v>
      </c>
      <c r="AP1207" s="8">
        <v>3.8</v>
      </c>
      <c r="BG1207" s="10" t="s">
        <v>13574</v>
      </c>
      <c r="BH1207" s="8">
        <v>3.8</v>
      </c>
      <c r="BK1207" s="10" t="s">
        <v>13574</v>
      </c>
      <c r="BL1207" s="11">
        <v>0.59</v>
      </c>
    </row>
    <row r="1208" spans="2:64">
      <c r="B1208" t="s">
        <v>10405</v>
      </c>
      <c r="C1208" t="str">
        <f>LEFT(Table2[[#This Row],[Category]], FIND("|", B1208 &amp; "|") - 1)</f>
        <v>Home&amp;Kitchen</v>
      </c>
      <c r="D1208" s="1">
        <v>0.15</v>
      </c>
      <c r="F1208" s="8" t="s">
        <v>1760</v>
      </c>
      <c r="G1208" s="8" t="str">
        <f t="shared" si="36"/>
        <v>Universal Remote Control</v>
      </c>
      <c r="H1208" s="11">
        <v>0.66</v>
      </c>
      <c r="M1208" s="7" t="s">
        <v>10403</v>
      </c>
      <c r="N1208" s="8">
        <v>4.0999999999999996</v>
      </c>
      <c r="R1208" s="8"/>
      <c r="T1208" t="s">
        <v>13574</v>
      </c>
      <c r="W1208" s="16">
        <v>1599</v>
      </c>
      <c r="X1208" s="8">
        <v>3.6</v>
      </c>
      <c r="AG1208" s="8" t="s">
        <v>13083</v>
      </c>
      <c r="AH1208" s="34">
        <v>2790</v>
      </c>
      <c r="AI1208" s="15">
        <v>2272</v>
      </c>
      <c r="AJ1208" s="31">
        <f t="shared" si="37"/>
        <v>6338880</v>
      </c>
      <c r="AO1208" s="11">
        <v>0.43</v>
      </c>
      <c r="AP1208" s="8">
        <v>3.6</v>
      </c>
      <c r="BG1208" s="8" t="s">
        <v>13574</v>
      </c>
      <c r="BH1208" s="8">
        <v>3.6</v>
      </c>
      <c r="BK1208" s="8" t="s">
        <v>13574</v>
      </c>
      <c r="BL1208" s="11">
        <v>0.43</v>
      </c>
    </row>
    <row r="1209" spans="2:64">
      <c r="B1209" t="s">
        <v>8882</v>
      </c>
      <c r="C1209" t="str">
        <f>LEFT(Table2[[#This Row],[Category]], FIND("|", B1209 &amp; "|") - 1)</f>
        <v>Home&amp;Kitchen</v>
      </c>
      <c r="D1209" s="1">
        <v>0.12</v>
      </c>
      <c r="F1209" s="10" t="s">
        <v>7510</v>
      </c>
      <c r="G1209" s="8" t="str">
        <f t="shared" si="36"/>
        <v>URBN 10000 mAh</v>
      </c>
      <c r="H1209" s="12">
        <v>0.64</v>
      </c>
      <c r="M1209" s="9" t="s">
        <v>10414</v>
      </c>
      <c r="N1209" s="10">
        <v>4.3</v>
      </c>
      <c r="R1209" s="8"/>
      <c r="T1209" t="s">
        <v>13574</v>
      </c>
      <c r="W1209" s="10">
        <v>499</v>
      </c>
      <c r="X1209" s="10">
        <v>4.0999999999999996</v>
      </c>
      <c r="AG1209" s="10" t="s">
        <v>13083</v>
      </c>
      <c r="AH1209" s="35">
        <v>1899</v>
      </c>
      <c r="AI1209" s="14">
        <v>1475</v>
      </c>
      <c r="AJ1209" s="31">
        <f t="shared" si="37"/>
        <v>2801025</v>
      </c>
      <c r="AO1209" s="12">
        <v>0.74</v>
      </c>
      <c r="AP1209" s="10">
        <v>4.0999999999999996</v>
      </c>
      <c r="BG1209" s="10" t="s">
        <v>13574</v>
      </c>
      <c r="BH1209" s="10">
        <v>4.0999999999999996</v>
      </c>
      <c r="BK1209" s="10" t="s">
        <v>13574</v>
      </c>
      <c r="BL1209" s="12">
        <v>0.74</v>
      </c>
    </row>
    <row r="1210" spans="2:64">
      <c r="B1210" t="s">
        <v>8548</v>
      </c>
      <c r="C1210" t="str">
        <f>LEFT(Table2[[#This Row],[Category]], FIND("|", B1210 &amp; "|") - 1)</f>
        <v>Home&amp;Kitchen</v>
      </c>
      <c r="D1210" s="1">
        <v>0.37</v>
      </c>
      <c r="F1210" s="10" t="s">
        <v>4364</v>
      </c>
      <c r="G1210" s="8" t="str">
        <f t="shared" si="36"/>
        <v>URBN 20000 mAh</v>
      </c>
      <c r="H1210" s="12">
        <v>0.46</v>
      </c>
      <c r="M1210" s="7" t="s">
        <v>10424</v>
      </c>
      <c r="N1210" s="8">
        <v>4.0999999999999996</v>
      </c>
      <c r="R1210" s="8"/>
      <c r="T1210" t="s">
        <v>13574</v>
      </c>
      <c r="W1210" s="8">
        <v>199</v>
      </c>
      <c r="X1210" s="8">
        <v>4</v>
      </c>
      <c r="AG1210" s="8" t="s">
        <v>13084</v>
      </c>
      <c r="AH1210" s="34">
        <v>999</v>
      </c>
      <c r="AI1210" s="15">
        <v>576</v>
      </c>
      <c r="AJ1210" s="31">
        <f t="shared" si="37"/>
        <v>575424</v>
      </c>
      <c r="AO1210" s="11">
        <v>0.8</v>
      </c>
      <c r="AP1210" s="8">
        <v>4</v>
      </c>
      <c r="BG1210" s="8" t="s">
        <v>13574</v>
      </c>
      <c r="BH1210" s="8">
        <v>4</v>
      </c>
      <c r="BK1210" s="8" t="s">
        <v>13574</v>
      </c>
      <c r="BL1210" s="11">
        <v>0.8</v>
      </c>
    </row>
    <row r="1211" spans="2:64">
      <c r="B1211" t="s">
        <v>8684</v>
      </c>
      <c r="C1211" t="str">
        <f>LEFT(Table2[[#This Row],[Category]], FIND("|", B1211 &amp; "|") - 1)</f>
        <v>Home&amp;Kitchen</v>
      </c>
      <c r="D1211" s="1">
        <v>0.43</v>
      </c>
      <c r="F1211" s="10" t="s">
        <v>4547</v>
      </c>
      <c r="G1211" s="8" t="str">
        <f t="shared" si="36"/>
        <v>URBN 20000 mAh</v>
      </c>
      <c r="H1211" s="12">
        <v>0.54</v>
      </c>
      <c r="M1211" s="9" t="s">
        <v>10434</v>
      </c>
      <c r="N1211" s="10">
        <v>4.2</v>
      </c>
      <c r="R1211" s="8"/>
      <c r="T1211" t="s">
        <v>13574</v>
      </c>
      <c r="W1211" s="8">
        <v>199</v>
      </c>
      <c r="X1211" s="8">
        <v>4</v>
      </c>
      <c r="AG1211" s="8" t="s">
        <v>13084</v>
      </c>
      <c r="AH1211" s="34">
        <v>999</v>
      </c>
      <c r="AI1211" s="15">
        <v>575</v>
      </c>
      <c r="AJ1211" s="31">
        <f t="shared" si="37"/>
        <v>574425</v>
      </c>
      <c r="AO1211" s="11">
        <v>0.8</v>
      </c>
      <c r="AP1211" s="8">
        <v>4</v>
      </c>
      <c r="BG1211" s="10" t="s">
        <v>13574</v>
      </c>
      <c r="BH1211" s="8">
        <v>4</v>
      </c>
      <c r="BK1211" s="10" t="s">
        <v>13574</v>
      </c>
      <c r="BL1211" s="11">
        <v>0.8</v>
      </c>
    </row>
    <row r="1212" spans="2:64">
      <c r="B1212" t="s">
        <v>10079</v>
      </c>
      <c r="C1212" t="str">
        <f>LEFT(Table2[[#This Row],[Category]], FIND("|", B1212 &amp; "|") - 1)</f>
        <v>Home&amp;Kitchen</v>
      </c>
      <c r="D1212" s="1">
        <v>0.49</v>
      </c>
      <c r="F1212" s="8" t="s">
        <v>3649</v>
      </c>
      <c r="G1212" s="8" t="str">
        <f t="shared" si="36"/>
        <v>USB Charger, Oraimo</v>
      </c>
      <c r="H1212" s="11">
        <v>0.62</v>
      </c>
      <c r="M1212" s="7" t="s">
        <v>10444</v>
      </c>
      <c r="N1212" s="8">
        <v>3.9</v>
      </c>
      <c r="R1212" s="8"/>
      <c r="T1212" t="s">
        <v>13574</v>
      </c>
      <c r="W1212" s="8">
        <v>199</v>
      </c>
      <c r="X1212" s="8">
        <v>3.9</v>
      </c>
      <c r="AG1212" s="8" t="s">
        <v>13084</v>
      </c>
      <c r="AH1212" s="34">
        <v>1899</v>
      </c>
      <c r="AI1212" s="15">
        <v>7928</v>
      </c>
      <c r="AJ1212" s="31">
        <f t="shared" si="37"/>
        <v>15055272</v>
      </c>
      <c r="AO1212" s="11">
        <v>0.9</v>
      </c>
      <c r="AP1212" s="8">
        <v>3.9</v>
      </c>
      <c r="BG1212" s="8" t="s">
        <v>13574</v>
      </c>
      <c r="BH1212" s="8">
        <v>3.9</v>
      </c>
      <c r="BK1212" s="8" t="s">
        <v>13574</v>
      </c>
      <c r="BL1212" s="11">
        <v>0.9</v>
      </c>
    </row>
    <row r="1213" spans="2:64">
      <c r="B1213" t="s">
        <v>8923</v>
      </c>
      <c r="C1213" t="str">
        <f>LEFT(Table2[[#This Row],[Category]], FIND("|", B1213 &amp; "|") - 1)</f>
        <v>Home&amp;Kitchen</v>
      </c>
      <c r="D1213" s="1">
        <v>0.77</v>
      </c>
      <c r="F1213" s="10" t="s">
        <v>12910</v>
      </c>
      <c r="G1213" s="8" t="str">
        <f t="shared" si="36"/>
        <v>USHA 1212 PTC</v>
      </c>
      <c r="H1213" s="12">
        <v>0.3</v>
      </c>
      <c r="M1213" s="9" t="s">
        <v>10454</v>
      </c>
      <c r="N1213" s="10">
        <v>3.7</v>
      </c>
      <c r="R1213" s="8"/>
      <c r="T1213" t="s">
        <v>13574</v>
      </c>
      <c r="W1213" s="10">
        <v>199</v>
      </c>
      <c r="X1213" s="10">
        <v>3.9</v>
      </c>
      <c r="AG1213" s="10" t="s">
        <v>13084</v>
      </c>
      <c r="AH1213" s="35">
        <v>999</v>
      </c>
      <c r="AI1213" s="14">
        <v>7928</v>
      </c>
      <c r="AJ1213" s="31">
        <f t="shared" si="37"/>
        <v>7920072</v>
      </c>
      <c r="AO1213" s="12">
        <v>0.8</v>
      </c>
      <c r="AP1213" s="10">
        <v>3.9</v>
      </c>
      <c r="BG1213" s="10" t="s">
        <v>13574</v>
      </c>
      <c r="BH1213" s="10">
        <v>3.9</v>
      </c>
      <c r="BK1213" s="10" t="s">
        <v>13574</v>
      </c>
      <c r="BL1213" s="12">
        <v>0.8</v>
      </c>
    </row>
    <row r="1214" spans="2:64">
      <c r="B1214" t="s">
        <v>8954</v>
      </c>
      <c r="C1214" t="str">
        <f>LEFT(Table2[[#This Row],[Category]], FIND("|", B1214 &amp; "|") - 1)</f>
        <v>Home&amp;Kitchen</v>
      </c>
      <c r="D1214" s="1">
        <v>0.53</v>
      </c>
      <c r="F1214" s="8" t="s">
        <v>9146</v>
      </c>
      <c r="G1214" s="8" t="str">
        <f t="shared" si="36"/>
        <v>USHA Armor AR1100WB</v>
      </c>
      <c r="H1214" s="11">
        <v>0.39</v>
      </c>
      <c r="M1214" s="7" t="s">
        <v>10464</v>
      </c>
      <c r="N1214" s="8">
        <v>4.0999999999999996</v>
      </c>
      <c r="R1214" s="8"/>
      <c r="T1214" t="s">
        <v>13574</v>
      </c>
      <c r="W1214" s="8">
        <v>199</v>
      </c>
      <c r="X1214" s="8">
        <v>3.9</v>
      </c>
      <c r="AG1214" s="8" t="s">
        <v>13084</v>
      </c>
      <c r="AH1214" s="34">
        <v>999</v>
      </c>
      <c r="AI1214" s="15">
        <v>7928</v>
      </c>
      <c r="AJ1214" s="31">
        <f t="shared" si="37"/>
        <v>7920072</v>
      </c>
      <c r="AO1214" s="11">
        <v>0.8</v>
      </c>
      <c r="AP1214" s="8">
        <v>3.9</v>
      </c>
      <c r="BG1214" s="8" t="s">
        <v>13574</v>
      </c>
      <c r="BH1214" s="8">
        <v>3.9</v>
      </c>
      <c r="BK1214" s="8" t="s">
        <v>13574</v>
      </c>
      <c r="BL1214" s="11">
        <v>0.8</v>
      </c>
    </row>
    <row r="1215" spans="2:64">
      <c r="B1215" t="s">
        <v>9269</v>
      </c>
      <c r="C1215" t="str">
        <f>LEFT(Table2[[#This Row],[Category]], FIND("|", B1215 &amp; "|") - 1)</f>
        <v>Home&amp;Kitchen</v>
      </c>
      <c r="D1215" s="1">
        <v>0.11</v>
      </c>
      <c r="F1215" s="10" t="s">
        <v>11402</v>
      </c>
      <c r="G1215" s="8" t="str">
        <f t="shared" si="36"/>
        <v>Usha Aurora 1000</v>
      </c>
      <c r="H1215" s="12">
        <v>0.48</v>
      </c>
      <c r="M1215" s="9" t="s">
        <v>10474</v>
      </c>
      <c r="N1215" s="10">
        <v>4</v>
      </c>
      <c r="R1215" s="8"/>
      <c r="T1215" t="s">
        <v>13574</v>
      </c>
      <c r="W1215" s="8">
        <v>120</v>
      </c>
      <c r="X1215" s="8">
        <v>3.9</v>
      </c>
      <c r="AG1215" s="8" t="s">
        <v>13083</v>
      </c>
      <c r="AH1215" s="34">
        <v>999</v>
      </c>
      <c r="AI1215" s="15">
        <v>6491</v>
      </c>
      <c r="AJ1215" s="31">
        <f t="shared" si="37"/>
        <v>6484509</v>
      </c>
      <c r="AO1215" s="11">
        <v>0.88</v>
      </c>
      <c r="AP1215" s="8">
        <v>3.9</v>
      </c>
      <c r="BG1215" s="10" t="s">
        <v>13574</v>
      </c>
      <c r="BH1215" s="8">
        <v>3.9</v>
      </c>
      <c r="BK1215" s="10" t="s">
        <v>13574</v>
      </c>
      <c r="BL1215" s="11">
        <v>0.88</v>
      </c>
    </row>
    <row r="1216" spans="2:64">
      <c r="B1216" t="s">
        <v>8684</v>
      </c>
      <c r="C1216" t="str">
        <f>LEFT(Table2[[#This Row],[Category]], FIND("|", B1216 &amp; "|") - 1)</f>
        <v>Home&amp;Kitchen</v>
      </c>
      <c r="D1216" s="1">
        <v>0.46</v>
      </c>
      <c r="F1216" s="8" t="s">
        <v>9897</v>
      </c>
      <c r="G1216" s="8" t="str">
        <f t="shared" si="36"/>
        <v>Usha CookJoy (CJ1600WPC)</v>
      </c>
      <c r="H1216" s="11">
        <v>0.48</v>
      </c>
      <c r="M1216" s="7" t="s">
        <v>10484</v>
      </c>
      <c r="N1216" s="8">
        <v>3.8</v>
      </c>
      <c r="R1216" s="8"/>
      <c r="T1216" t="s">
        <v>13574</v>
      </c>
      <c r="W1216" s="8">
        <v>120</v>
      </c>
      <c r="X1216" s="8">
        <v>3.9</v>
      </c>
      <c r="AG1216" s="8" t="s">
        <v>13083</v>
      </c>
      <c r="AH1216" s="34">
        <v>999</v>
      </c>
      <c r="AI1216" s="15">
        <v>6491</v>
      </c>
      <c r="AJ1216" s="31">
        <f t="shared" si="37"/>
        <v>6484509</v>
      </c>
      <c r="AO1216" s="11">
        <v>0.88</v>
      </c>
      <c r="AP1216" s="8">
        <v>3.9</v>
      </c>
      <c r="BG1216" s="8" t="s">
        <v>13574</v>
      </c>
      <c r="BH1216" s="8">
        <v>3.9</v>
      </c>
      <c r="BK1216" s="8" t="s">
        <v>13574</v>
      </c>
      <c r="BL1216" s="11">
        <v>0.88</v>
      </c>
    </row>
    <row r="1217" spans="2:64">
      <c r="B1217" t="s">
        <v>8747</v>
      </c>
      <c r="C1217" t="str">
        <f>LEFT(Table2[[#This Row],[Category]], FIND("|", B1217 &amp; "|") - 1)</f>
        <v>Home&amp;Kitchen</v>
      </c>
      <c r="D1217" s="1">
        <v>0.61</v>
      </c>
      <c r="F1217" s="8" t="s">
        <v>9700</v>
      </c>
      <c r="G1217" s="8" t="str">
        <f t="shared" si="36"/>
        <v>USHA EI 1602</v>
      </c>
      <c r="H1217" s="11">
        <v>0.48</v>
      </c>
      <c r="M1217" s="9" t="s">
        <v>10494</v>
      </c>
      <c r="N1217" s="10">
        <v>4.2</v>
      </c>
      <c r="R1217" s="8"/>
      <c r="T1217" t="s">
        <v>13575</v>
      </c>
      <c r="W1217" s="8">
        <v>199</v>
      </c>
      <c r="X1217" s="8">
        <v>4</v>
      </c>
      <c r="AG1217" s="8" t="s">
        <v>13083</v>
      </c>
      <c r="AH1217" s="34">
        <v>1899</v>
      </c>
      <c r="AI1217" s="15">
        <v>4740</v>
      </c>
      <c r="AJ1217" s="31">
        <f t="shared" si="37"/>
        <v>9001260</v>
      </c>
      <c r="AO1217" s="11">
        <v>0.9</v>
      </c>
      <c r="AP1217" s="8">
        <v>4</v>
      </c>
      <c r="BG1217" s="10" t="s">
        <v>13574</v>
      </c>
      <c r="BH1217" s="8">
        <v>4</v>
      </c>
      <c r="BK1217" s="10" t="s">
        <v>13574</v>
      </c>
      <c r="BL1217" s="11">
        <v>0.9</v>
      </c>
    </row>
    <row r="1218" spans="2:64">
      <c r="B1218" t="s">
        <v>8559</v>
      </c>
      <c r="C1218" t="str">
        <f>LEFT(Table2[[#This Row],[Category]], FIND("|", B1218 &amp; "|") - 1)</f>
        <v>Home&amp;Kitchen</v>
      </c>
      <c r="D1218" s="1">
        <v>0.5</v>
      </c>
      <c r="F1218" s="10" t="s">
        <v>12227</v>
      </c>
      <c r="G1218" s="8" t="str">
        <f t="shared" ref="G1218:G1281" si="38">LEFT(F1218,FIND(" ",F1218,FIND(" ",F1218,FIND(" ",F1218)+1)+1)-1)</f>
        <v>Usha EI 3710</v>
      </c>
      <c r="H1218" s="12">
        <v>0.31</v>
      </c>
      <c r="M1218" s="7" t="s">
        <v>10504</v>
      </c>
      <c r="N1218" s="8">
        <v>4.5999999999999996</v>
      </c>
      <c r="R1218" s="8"/>
      <c r="T1218" t="s">
        <v>13575</v>
      </c>
      <c r="W1218" s="8">
        <v>99</v>
      </c>
      <c r="X1218" s="8">
        <v>4</v>
      </c>
      <c r="AG1218" s="8" t="s">
        <v>13084</v>
      </c>
      <c r="AH1218" s="34">
        <v>999</v>
      </c>
      <c r="AI1218" s="15">
        <v>1396</v>
      </c>
      <c r="AJ1218" s="31">
        <f t="shared" si="37"/>
        <v>1394604</v>
      </c>
      <c r="AO1218" s="11">
        <v>0.9</v>
      </c>
      <c r="AP1218" s="8">
        <v>4</v>
      </c>
      <c r="BG1218" s="8" t="s">
        <v>13575</v>
      </c>
      <c r="BH1218" s="8">
        <v>4</v>
      </c>
      <c r="BK1218" s="8" t="s">
        <v>13575</v>
      </c>
      <c r="BL1218" s="11">
        <v>0.9</v>
      </c>
    </row>
    <row r="1219" spans="2:64">
      <c r="B1219" t="s">
        <v>10068</v>
      </c>
      <c r="C1219" t="str">
        <f>LEFT(Table2[[#This Row],[Category]], FIND("|", B1219 &amp; "|") - 1)</f>
        <v>Home&amp;Kitchen</v>
      </c>
      <c r="D1219" s="1">
        <v>0.27</v>
      </c>
      <c r="F1219" s="10" t="s">
        <v>10535</v>
      </c>
      <c r="G1219" s="8" t="str">
        <f t="shared" si="38"/>
        <v>Usha Goliath GO1200WG</v>
      </c>
      <c r="H1219" s="12">
        <v>0.28999999999999998</v>
      </c>
      <c r="M1219" s="9" t="s">
        <v>10514</v>
      </c>
      <c r="N1219" s="10">
        <v>4.0999999999999996</v>
      </c>
      <c r="R1219" s="8"/>
      <c r="T1219" t="s">
        <v>13575</v>
      </c>
      <c r="W1219" s="8">
        <v>99</v>
      </c>
      <c r="X1219" s="8">
        <v>4</v>
      </c>
      <c r="AG1219" s="8" t="s">
        <v>13084</v>
      </c>
      <c r="AH1219" s="34">
        <v>999</v>
      </c>
      <c r="AI1219" s="15">
        <v>1396</v>
      </c>
      <c r="AJ1219" s="31">
        <f t="shared" ref="AJ1219:AJ1282" si="39">PRODUCT(AH1219,AI1219)</f>
        <v>1394604</v>
      </c>
      <c r="AO1219" s="11">
        <v>0.9</v>
      </c>
      <c r="AP1219" s="8">
        <v>4</v>
      </c>
      <c r="BG1219" s="10" t="s">
        <v>13575</v>
      </c>
      <c r="BH1219" s="8">
        <v>4</v>
      </c>
      <c r="BK1219" s="10" t="s">
        <v>13575</v>
      </c>
      <c r="BL1219" s="11">
        <v>0.9</v>
      </c>
    </row>
    <row r="1220" spans="2:64">
      <c r="B1220" t="s">
        <v>8537</v>
      </c>
      <c r="C1220" t="str">
        <f>LEFT(Table2[[#This Row],[Category]], FIND("|", B1220 &amp; "|") - 1)</f>
        <v>Home&amp;Kitchen</v>
      </c>
      <c r="D1220" s="1">
        <v>0.49</v>
      </c>
      <c r="F1220" s="10" t="s">
        <v>12890</v>
      </c>
      <c r="G1220" s="8" t="str">
        <f t="shared" si="38"/>
        <v>Usha Hc 812</v>
      </c>
      <c r="H1220" s="12">
        <v>0.28999999999999998</v>
      </c>
      <c r="M1220" s="7" t="s">
        <v>10524</v>
      </c>
      <c r="N1220" s="8">
        <v>3.3</v>
      </c>
      <c r="R1220" s="8"/>
      <c r="T1220" t="s">
        <v>13575</v>
      </c>
      <c r="W1220" s="8">
        <v>999</v>
      </c>
      <c r="X1220" s="8">
        <v>4.5999999999999996</v>
      </c>
      <c r="AG1220" s="8" t="s">
        <v>13083</v>
      </c>
      <c r="AH1220" s="34">
        <v>2899</v>
      </c>
      <c r="AI1220" s="15">
        <v>6129</v>
      </c>
      <c r="AJ1220" s="31">
        <f t="shared" si="39"/>
        <v>17767971</v>
      </c>
      <c r="AO1220" s="11">
        <v>0.66</v>
      </c>
      <c r="AP1220" s="8">
        <v>4.5999999999999996</v>
      </c>
      <c r="BG1220" s="8" t="s">
        <v>13575</v>
      </c>
      <c r="BH1220" s="8">
        <v>4.5999999999999996</v>
      </c>
      <c r="BK1220" s="8" t="s">
        <v>13575</v>
      </c>
      <c r="BL1220" s="11">
        <v>0.66</v>
      </c>
    </row>
    <row r="1221" spans="2:64">
      <c r="B1221" t="s">
        <v>8684</v>
      </c>
      <c r="C1221" t="str">
        <f>LEFT(Table2[[#This Row],[Category]], FIND("|", B1221 &amp; "|") - 1)</f>
        <v>Home&amp;Kitchen</v>
      </c>
      <c r="D1221" s="1">
        <v>0.28999999999999998</v>
      </c>
      <c r="F1221" s="10" t="s">
        <v>9463</v>
      </c>
      <c r="G1221" s="8" t="str">
        <f t="shared" si="38"/>
        <v>USHA Heat Convector</v>
      </c>
      <c r="H1221" s="12">
        <v>0.26</v>
      </c>
      <c r="M1221" s="9" t="s">
        <v>10534</v>
      </c>
      <c r="N1221" s="10">
        <v>4.2</v>
      </c>
      <c r="R1221" s="8"/>
      <c r="T1221" t="s">
        <v>13391</v>
      </c>
      <c r="W1221" s="10">
        <v>999</v>
      </c>
      <c r="X1221" s="10">
        <v>4.7</v>
      </c>
      <c r="AG1221" s="10" t="s">
        <v>13083</v>
      </c>
      <c r="AH1221" s="35">
        <v>2899</v>
      </c>
      <c r="AI1221" s="14">
        <v>7779</v>
      </c>
      <c r="AJ1221" s="31">
        <f t="shared" si="39"/>
        <v>22551321</v>
      </c>
      <c r="AO1221" s="12">
        <v>0.66</v>
      </c>
      <c r="AP1221" s="10">
        <v>4.7</v>
      </c>
      <c r="BG1221" s="10" t="s">
        <v>13575</v>
      </c>
      <c r="BH1221" s="10">
        <v>4.7</v>
      </c>
      <c r="BK1221" s="10" t="s">
        <v>13575</v>
      </c>
      <c r="BL1221" s="12">
        <v>0.66</v>
      </c>
    </row>
    <row r="1222" spans="2:64">
      <c r="B1222" t="s">
        <v>9015</v>
      </c>
      <c r="C1222" t="str">
        <f>LEFT(Table2[[#This Row],[Category]], FIND("|", B1222 &amp; "|") - 1)</f>
        <v>Home&amp;Kitchen</v>
      </c>
      <c r="D1222" s="1">
        <v>0.41</v>
      </c>
      <c r="F1222" s="10" t="s">
        <v>10617</v>
      </c>
      <c r="G1222" s="8" t="str">
        <f t="shared" si="38"/>
        <v>Usha IH2415 1500-Watt</v>
      </c>
      <c r="H1222" s="12">
        <v>0.2</v>
      </c>
      <c r="M1222" s="7" t="s">
        <v>10544</v>
      </c>
      <c r="N1222" s="8">
        <v>4.3</v>
      </c>
      <c r="R1222" s="8"/>
      <c r="T1222" t="s">
        <v>13576</v>
      </c>
      <c r="W1222" s="8">
        <v>999</v>
      </c>
      <c r="X1222" s="8">
        <v>4.5999999999999996</v>
      </c>
      <c r="AG1222" s="8" t="s">
        <v>13083</v>
      </c>
      <c r="AH1222" s="34">
        <v>2899</v>
      </c>
      <c r="AI1222" s="15">
        <v>26603</v>
      </c>
      <c r="AJ1222" s="31">
        <f t="shared" si="39"/>
        <v>77122097</v>
      </c>
      <c r="AO1222" s="11">
        <v>0.66</v>
      </c>
      <c r="AP1222" s="8">
        <v>4.5999999999999996</v>
      </c>
      <c r="BG1222" s="8" t="s">
        <v>13391</v>
      </c>
      <c r="BH1222" s="8">
        <v>4.5999999999999996</v>
      </c>
      <c r="BK1222" s="8" t="s">
        <v>13391</v>
      </c>
      <c r="BL1222" s="11">
        <v>0.66</v>
      </c>
    </row>
    <row r="1223" spans="2:64">
      <c r="B1223" t="s">
        <v>10556</v>
      </c>
      <c r="C1223" t="str">
        <f>LEFT(Table2[[#This Row],[Category]], FIND("|", B1223 &amp; "|") - 1)</f>
        <v>Home&amp;Kitchen</v>
      </c>
      <c r="D1223" s="1">
        <v>0.28000000000000003</v>
      </c>
      <c r="F1223" s="10" t="s">
        <v>10756</v>
      </c>
      <c r="G1223" s="8" t="str">
        <f t="shared" si="38"/>
        <v>Usha Janome Dream</v>
      </c>
      <c r="H1223" s="12">
        <v>0.19</v>
      </c>
      <c r="M1223" s="9" t="s">
        <v>10554</v>
      </c>
      <c r="N1223" s="10">
        <v>4.3</v>
      </c>
      <c r="R1223" s="8"/>
      <c r="T1223" t="s">
        <v>13576</v>
      </c>
      <c r="W1223" s="13">
        <v>1599</v>
      </c>
      <c r="X1223" s="10">
        <v>4.3</v>
      </c>
      <c r="AG1223" s="10" t="s">
        <v>13083</v>
      </c>
      <c r="AH1223" s="35">
        <v>2599</v>
      </c>
      <c r="AI1223" s="14">
        <v>1801</v>
      </c>
      <c r="AJ1223" s="31">
        <f t="shared" si="39"/>
        <v>4680799</v>
      </c>
      <c r="AO1223" s="12">
        <v>0.38</v>
      </c>
      <c r="AP1223" s="10">
        <v>4.3</v>
      </c>
      <c r="BG1223" s="10" t="s">
        <v>13576</v>
      </c>
      <c r="BH1223" s="10">
        <v>4.3</v>
      </c>
      <c r="BK1223" s="10" t="s">
        <v>13576</v>
      </c>
      <c r="BL1223" s="12">
        <v>0.38</v>
      </c>
    </row>
    <row r="1224" spans="2:64">
      <c r="B1224" t="s">
        <v>9228</v>
      </c>
      <c r="C1224" t="str">
        <f>LEFT(Table2[[#This Row],[Category]], FIND("|", B1224 &amp; "|") - 1)</f>
        <v>Home&amp;Kitchen</v>
      </c>
      <c r="D1224" s="1">
        <v>0</v>
      </c>
      <c r="F1224" s="10" t="s">
        <v>8536</v>
      </c>
      <c r="G1224" s="8" t="str">
        <f t="shared" si="38"/>
        <v>USHA Quartz Room</v>
      </c>
      <c r="H1224" s="12">
        <v>0.28999999999999998</v>
      </c>
      <c r="M1224" s="7" t="s">
        <v>10565</v>
      </c>
      <c r="N1224" s="8">
        <v>4.3</v>
      </c>
      <c r="R1224" s="8"/>
      <c r="T1224" t="s">
        <v>13576</v>
      </c>
      <c r="W1224" s="8">
        <v>217</v>
      </c>
      <c r="X1224" s="8">
        <v>3.8</v>
      </c>
      <c r="AG1224" s="8" t="s">
        <v>13084</v>
      </c>
      <c r="AH1224" s="34">
        <v>237</v>
      </c>
      <c r="AI1224" s="15">
        <v>7354</v>
      </c>
      <c r="AJ1224" s="31">
        <f t="shared" si="39"/>
        <v>1742898</v>
      </c>
      <c r="AO1224" s="11">
        <v>0.08</v>
      </c>
      <c r="AP1224" s="8">
        <v>3.8</v>
      </c>
      <c r="BG1224" s="8" t="s">
        <v>13576</v>
      </c>
      <c r="BH1224" s="8">
        <v>3.8</v>
      </c>
      <c r="BK1224" s="8" t="s">
        <v>13576</v>
      </c>
      <c r="BL1224" s="11">
        <v>0.08</v>
      </c>
    </row>
    <row r="1225" spans="2:64">
      <c r="B1225" t="s">
        <v>8673</v>
      </c>
      <c r="C1225" t="str">
        <f>LEFT(Table2[[#This Row],[Category]], FIND("|", B1225 &amp; "|") - 1)</f>
        <v>Home&amp;Kitchen</v>
      </c>
      <c r="D1225" s="1">
        <v>0.56000000000000005</v>
      </c>
      <c r="F1225" s="8" t="s">
        <v>11453</v>
      </c>
      <c r="G1225" s="8" t="str">
        <f t="shared" si="38"/>
        <v>USHA RapidMix 500-Watt</v>
      </c>
      <c r="H1225" s="11">
        <v>0.28000000000000003</v>
      </c>
      <c r="M1225" s="9" t="s">
        <v>10575</v>
      </c>
      <c r="N1225" s="10">
        <v>4.7</v>
      </c>
      <c r="R1225" s="8"/>
      <c r="T1225" t="s">
        <v>13576</v>
      </c>
      <c r="W1225" s="8">
        <v>299</v>
      </c>
      <c r="X1225" s="8">
        <v>4.2</v>
      </c>
      <c r="AG1225" s="8" t="s">
        <v>13084</v>
      </c>
      <c r="AH1225" s="34">
        <v>799</v>
      </c>
      <c r="AI1225" s="15">
        <v>2117</v>
      </c>
      <c r="AJ1225" s="31">
        <f t="shared" si="39"/>
        <v>1691483</v>
      </c>
      <c r="AO1225" s="11">
        <v>0.63</v>
      </c>
      <c r="AP1225" s="8">
        <v>4.2</v>
      </c>
      <c r="BG1225" s="10" t="s">
        <v>13576</v>
      </c>
      <c r="BH1225" s="8">
        <v>4.2</v>
      </c>
      <c r="BK1225" s="10" t="s">
        <v>13576</v>
      </c>
      <c r="BL1225" s="11">
        <v>0.63</v>
      </c>
    </row>
    <row r="1226" spans="2:64">
      <c r="B1226" t="s">
        <v>10587</v>
      </c>
      <c r="C1226" t="str">
        <f>LEFT(Table2[[#This Row],[Category]], FIND("|", B1226 &amp; "|") - 1)</f>
        <v>Home&amp;Kitchen</v>
      </c>
      <c r="D1226" s="1">
        <v>0.39</v>
      </c>
      <c r="F1226" s="8" t="s">
        <v>10261</v>
      </c>
      <c r="G1226" s="8" t="str">
        <f t="shared" si="38"/>
        <v>Usha Steam Pro</v>
      </c>
      <c r="H1226" s="11">
        <v>0.36</v>
      </c>
      <c r="M1226" s="7" t="s">
        <v>10585</v>
      </c>
      <c r="N1226" s="8">
        <v>4.4000000000000004</v>
      </c>
      <c r="R1226" s="8"/>
      <c r="T1226" t="s">
        <v>13576</v>
      </c>
      <c r="W1226" s="8">
        <v>249</v>
      </c>
      <c r="X1226" s="8">
        <v>4.3</v>
      </c>
      <c r="AG1226" s="8" t="s">
        <v>13084</v>
      </c>
      <c r="AH1226" s="34">
        <v>999</v>
      </c>
      <c r="AI1226" s="15">
        <v>112</v>
      </c>
      <c r="AJ1226" s="31">
        <f t="shared" si="39"/>
        <v>111888</v>
      </c>
      <c r="AO1226" s="11">
        <v>0.75</v>
      </c>
      <c r="AP1226" s="8">
        <v>4.3</v>
      </c>
      <c r="BG1226" s="8" t="s">
        <v>13576</v>
      </c>
      <c r="BH1226" s="8">
        <v>4.3</v>
      </c>
      <c r="BK1226" s="8" t="s">
        <v>13576</v>
      </c>
      <c r="BL1226" s="11">
        <v>0.75</v>
      </c>
    </row>
    <row r="1227" spans="2:64">
      <c r="B1227" t="s">
        <v>8954</v>
      </c>
      <c r="C1227" t="str">
        <f>LEFT(Table2[[#This Row],[Category]], FIND("|", B1227 &amp; "|") - 1)</f>
        <v>Home&amp;Kitchen</v>
      </c>
      <c r="D1227" s="1">
        <v>0.46</v>
      </c>
      <c r="F1227" s="10" t="s">
        <v>12207</v>
      </c>
      <c r="G1227" s="8" t="str">
        <f t="shared" si="38"/>
        <v>VAPJA¬Æ Portable Mini</v>
      </c>
      <c r="H1227" s="12">
        <v>0.35</v>
      </c>
      <c r="M1227" s="9" t="s">
        <v>10596</v>
      </c>
      <c r="N1227" s="10">
        <v>3.9</v>
      </c>
      <c r="R1227" s="8"/>
      <c r="T1227" t="s">
        <v>13576</v>
      </c>
      <c r="W1227" s="8">
        <v>299</v>
      </c>
      <c r="X1227" s="8">
        <v>3.9</v>
      </c>
      <c r="AG1227" s="8" t="s">
        <v>13084</v>
      </c>
      <c r="AH1227" s="34">
        <v>699</v>
      </c>
      <c r="AI1227" s="15">
        <v>1454</v>
      </c>
      <c r="AJ1227" s="31">
        <f t="shared" si="39"/>
        <v>1016346</v>
      </c>
      <c r="AO1227" s="11">
        <v>0.56999999999999995</v>
      </c>
      <c r="AP1227" s="8">
        <v>3.9</v>
      </c>
      <c r="BG1227" s="10" t="s">
        <v>13576</v>
      </c>
      <c r="BH1227" s="8">
        <v>3.9</v>
      </c>
      <c r="BK1227" s="10" t="s">
        <v>13576</v>
      </c>
      <c r="BL1227" s="11">
        <v>0.56999999999999995</v>
      </c>
    </row>
    <row r="1228" spans="2:64">
      <c r="B1228" t="s">
        <v>8673</v>
      </c>
      <c r="C1228" t="str">
        <f>LEFT(Table2[[#This Row],[Category]], FIND("|", B1228 &amp; "|") - 1)</f>
        <v>Home&amp;Kitchen</v>
      </c>
      <c r="D1228" s="1">
        <v>0.62</v>
      </c>
      <c r="F1228" s="10" t="s">
        <v>10311</v>
      </c>
      <c r="G1228" s="8" t="str">
        <f t="shared" si="38"/>
        <v>Vedini Transparent Empty</v>
      </c>
      <c r="H1228" s="12">
        <v>0.37</v>
      </c>
      <c r="M1228" s="7" t="s">
        <v>10606</v>
      </c>
      <c r="N1228" s="8">
        <v>4.7</v>
      </c>
      <c r="R1228" s="8"/>
      <c r="T1228" t="s">
        <v>13471</v>
      </c>
      <c r="W1228" s="8">
        <v>259</v>
      </c>
      <c r="X1228" s="8">
        <v>3.8</v>
      </c>
      <c r="AG1228" s="8" t="s">
        <v>13084</v>
      </c>
      <c r="AH1228" s="34">
        <v>699</v>
      </c>
      <c r="AI1228" s="15">
        <v>2399</v>
      </c>
      <c r="AJ1228" s="31">
        <f t="shared" si="39"/>
        <v>1676901</v>
      </c>
      <c r="AO1228" s="11">
        <v>0.63</v>
      </c>
      <c r="AP1228" s="8">
        <v>3.8</v>
      </c>
      <c r="BG1228" s="8" t="s">
        <v>13576</v>
      </c>
      <c r="BH1228" s="8">
        <v>3.8</v>
      </c>
      <c r="BK1228" s="8" t="s">
        <v>13576</v>
      </c>
      <c r="BL1228" s="11">
        <v>0.63</v>
      </c>
    </row>
    <row r="1229" spans="2:64">
      <c r="B1229" t="s">
        <v>8829</v>
      </c>
      <c r="C1229" t="str">
        <f>LEFT(Table2[[#This Row],[Category]], FIND("|", B1229 &amp; "|") - 1)</f>
        <v>Home&amp;Kitchen</v>
      </c>
      <c r="D1229" s="1">
        <v>0.2</v>
      </c>
      <c r="F1229" s="8" t="s">
        <v>10140</v>
      </c>
      <c r="G1229" s="8" t="str">
        <f t="shared" si="38"/>
        <v>Venus Digital Kitchen</v>
      </c>
      <c r="H1229" s="11">
        <v>0.79</v>
      </c>
      <c r="M1229" s="9" t="s">
        <v>10616</v>
      </c>
      <c r="N1229" s="10">
        <v>4.0999999999999996</v>
      </c>
      <c r="R1229" s="8"/>
      <c r="T1229" t="s">
        <v>13471</v>
      </c>
      <c r="W1229" s="10">
        <v>299</v>
      </c>
      <c r="X1229" s="10">
        <v>4.0999999999999996</v>
      </c>
      <c r="AG1229" s="10" t="s">
        <v>13084</v>
      </c>
      <c r="AH1229" s="35">
        <v>699</v>
      </c>
      <c r="AI1229" s="14">
        <v>2957</v>
      </c>
      <c r="AJ1229" s="31">
        <f t="shared" si="39"/>
        <v>2066943</v>
      </c>
      <c r="AO1229" s="12">
        <v>0.56999999999999995</v>
      </c>
      <c r="AP1229" s="10">
        <v>4.0999999999999996</v>
      </c>
      <c r="BG1229" s="10" t="s">
        <v>13471</v>
      </c>
      <c r="BH1229" s="10">
        <v>4.0999999999999996</v>
      </c>
      <c r="BK1229" s="10" t="s">
        <v>13471</v>
      </c>
      <c r="BL1229" s="12">
        <v>0.56999999999999995</v>
      </c>
    </row>
    <row r="1230" spans="2:64">
      <c r="B1230" t="s">
        <v>8706</v>
      </c>
      <c r="C1230" t="str">
        <f>LEFT(Table2[[#This Row],[Category]], FIND("|", B1230 &amp; "|") - 1)</f>
        <v>Home&amp;Kitchen</v>
      </c>
      <c r="D1230" s="1">
        <v>0.5</v>
      </c>
      <c r="F1230" s="10" t="s">
        <v>7000</v>
      </c>
      <c r="G1230" s="8" t="str">
        <f t="shared" si="38"/>
        <v>Verilux¬Æ USB C</v>
      </c>
      <c r="H1230" s="12">
        <v>0.38</v>
      </c>
      <c r="M1230" s="7" t="s">
        <v>10626</v>
      </c>
      <c r="N1230" s="8">
        <v>3.8</v>
      </c>
      <c r="R1230" s="8"/>
      <c r="T1230" t="s">
        <v>13471</v>
      </c>
      <c r="W1230" s="8">
        <v>299</v>
      </c>
      <c r="X1230" s="8">
        <v>4.3</v>
      </c>
      <c r="AG1230" s="8" t="s">
        <v>13084</v>
      </c>
      <c r="AH1230" s="34">
        <v>799</v>
      </c>
      <c r="AI1230" s="15">
        <v>1902</v>
      </c>
      <c r="AJ1230" s="31">
        <f t="shared" si="39"/>
        <v>1519698</v>
      </c>
      <c r="AO1230" s="11">
        <v>0.63</v>
      </c>
      <c r="AP1230" s="8">
        <v>4.3</v>
      </c>
      <c r="BG1230" s="8" t="s">
        <v>13471</v>
      </c>
      <c r="BH1230" s="8">
        <v>4.3</v>
      </c>
      <c r="BK1230" s="8" t="s">
        <v>13471</v>
      </c>
      <c r="BL1230" s="11">
        <v>0.63</v>
      </c>
    </row>
    <row r="1231" spans="2:64">
      <c r="B1231" t="s">
        <v>8706</v>
      </c>
      <c r="C1231" t="str">
        <f>LEFT(Table2[[#This Row],[Category]], FIND("|", B1231 &amp; "|") - 1)</f>
        <v>Home&amp;Kitchen</v>
      </c>
      <c r="D1231" s="1">
        <v>0.43</v>
      </c>
      <c r="F1231" s="8" t="s">
        <v>10240</v>
      </c>
      <c r="G1231" s="8" t="str">
        <f t="shared" si="38"/>
        <v>V-Guard Divino 5</v>
      </c>
      <c r="H1231" s="11">
        <v>0.24</v>
      </c>
      <c r="M1231" s="9" t="s">
        <v>10636</v>
      </c>
      <c r="N1231" s="10">
        <v>4.4000000000000004</v>
      </c>
      <c r="R1231" s="8"/>
      <c r="T1231" t="s">
        <v>13471</v>
      </c>
      <c r="W1231" s="10">
        <v>79</v>
      </c>
      <c r="X1231" s="10">
        <v>4.2</v>
      </c>
      <c r="AG1231" s="10" t="s">
        <v>13083</v>
      </c>
      <c r="AH1231" s="35">
        <v>499</v>
      </c>
      <c r="AI1231" s="14">
        <v>1949</v>
      </c>
      <c r="AJ1231" s="31">
        <f t="shared" si="39"/>
        <v>972551</v>
      </c>
      <c r="AO1231" s="12">
        <v>0.84</v>
      </c>
      <c r="AP1231" s="10">
        <v>4.2</v>
      </c>
      <c r="BG1231" s="10" t="s">
        <v>13471</v>
      </c>
      <c r="BH1231" s="10">
        <v>4.2</v>
      </c>
      <c r="BK1231" s="10" t="s">
        <v>13471</v>
      </c>
      <c r="BL1231" s="12">
        <v>0.84</v>
      </c>
    </row>
    <row r="1232" spans="2:64">
      <c r="B1232" t="s">
        <v>9015</v>
      </c>
      <c r="C1232" t="str">
        <f>LEFT(Table2[[#This Row],[Category]], FIND("|", B1232 &amp; "|") - 1)</f>
        <v>Home&amp;Kitchen</v>
      </c>
      <c r="D1232" s="1">
        <v>0.66</v>
      </c>
      <c r="F1232" s="8" t="s">
        <v>12478</v>
      </c>
      <c r="G1232" s="8" t="str">
        <f t="shared" si="38"/>
        <v>V-Guard Zenora RO+UF+MB</v>
      </c>
      <c r="H1232" s="11">
        <v>0.33</v>
      </c>
      <c r="M1232" s="7" t="s">
        <v>10645</v>
      </c>
      <c r="N1232" s="8">
        <v>4.3</v>
      </c>
      <c r="R1232" s="8"/>
      <c r="T1232" t="s">
        <v>13471</v>
      </c>
      <c r="W1232" s="8">
        <v>95</v>
      </c>
      <c r="X1232" s="8">
        <v>4.2</v>
      </c>
      <c r="AG1232" s="8" t="s">
        <v>13083</v>
      </c>
      <c r="AH1232" s="34">
        <v>499</v>
      </c>
      <c r="AI1232" s="15">
        <v>1949</v>
      </c>
      <c r="AJ1232" s="31">
        <f t="shared" si="39"/>
        <v>972551</v>
      </c>
      <c r="AO1232" s="11">
        <v>0.81</v>
      </c>
      <c r="AP1232" s="8">
        <v>4.2</v>
      </c>
      <c r="BG1232" s="8" t="s">
        <v>13471</v>
      </c>
      <c r="BH1232" s="8">
        <v>4.2</v>
      </c>
      <c r="BK1232" s="8" t="s">
        <v>13471</v>
      </c>
      <c r="BL1232" s="11">
        <v>0.81</v>
      </c>
    </row>
    <row r="1233" spans="2:64">
      <c r="B1233" t="s">
        <v>8706</v>
      </c>
      <c r="C1233" t="str">
        <f>LEFT(Table2[[#This Row],[Category]], FIND("|", B1233 &amp; "|") - 1)</f>
        <v>Home&amp;Kitchen</v>
      </c>
      <c r="D1233" s="1">
        <v>0.62</v>
      </c>
      <c r="F1233" s="10" t="s">
        <v>9968</v>
      </c>
      <c r="G1233" s="8" t="str">
        <f t="shared" si="38"/>
        <v>V-Guard Zio Instant</v>
      </c>
      <c r="H1233" s="12">
        <v>0.43</v>
      </c>
      <c r="M1233" s="9" t="s">
        <v>10655</v>
      </c>
      <c r="N1233" s="10">
        <v>3.4</v>
      </c>
      <c r="R1233" s="8"/>
      <c r="T1233" t="s">
        <v>13471</v>
      </c>
      <c r="W1233" s="10">
        <v>95</v>
      </c>
      <c r="X1233" s="10">
        <v>4.2</v>
      </c>
      <c r="AG1233" s="10" t="s">
        <v>13083</v>
      </c>
      <c r="AH1233" s="35">
        <v>499</v>
      </c>
      <c r="AI1233" s="14">
        <v>1949</v>
      </c>
      <c r="AJ1233" s="31">
        <f t="shared" si="39"/>
        <v>972551</v>
      </c>
      <c r="AO1233" s="12">
        <v>0.81</v>
      </c>
      <c r="AP1233" s="10">
        <v>4.2</v>
      </c>
      <c r="BG1233" s="10" t="s">
        <v>13471</v>
      </c>
      <c r="BH1233" s="10">
        <v>4.2</v>
      </c>
      <c r="BK1233" s="10" t="s">
        <v>13471</v>
      </c>
      <c r="BL1233" s="12">
        <v>0.81</v>
      </c>
    </row>
    <row r="1234" spans="2:64">
      <c r="B1234" t="s">
        <v>8632</v>
      </c>
      <c r="C1234" t="str">
        <f>LEFT(Table2[[#This Row],[Category]], FIND("|", B1234 &amp; "|") - 1)</f>
        <v>Home&amp;Kitchen</v>
      </c>
      <c r="D1234" s="1">
        <v>0.39</v>
      </c>
      <c r="F1234" s="8" t="s">
        <v>9268</v>
      </c>
      <c r="G1234" s="8" t="str">
        <f t="shared" si="38"/>
        <v>VR 18 Pcs</v>
      </c>
      <c r="H1234" s="11">
        <v>0</v>
      </c>
      <c r="M1234" s="7" t="s">
        <v>10665</v>
      </c>
      <c r="N1234" s="8">
        <v>4.2</v>
      </c>
      <c r="R1234" s="8"/>
      <c r="T1234" t="s">
        <v>13471</v>
      </c>
      <c r="W1234" s="8">
        <v>349</v>
      </c>
      <c r="X1234" s="8">
        <v>4.3</v>
      </c>
      <c r="AG1234" s="8" t="s">
        <v>13084</v>
      </c>
      <c r="AH1234" s="34">
        <v>1499</v>
      </c>
      <c r="AI1234" s="15">
        <v>24791</v>
      </c>
      <c r="AJ1234" s="31">
        <f t="shared" si="39"/>
        <v>37161709</v>
      </c>
      <c r="AO1234" s="11">
        <v>0.77</v>
      </c>
      <c r="AP1234" s="8">
        <v>4.3</v>
      </c>
      <c r="BG1234" s="8" t="s">
        <v>13471</v>
      </c>
      <c r="BH1234" s="8">
        <v>4.3</v>
      </c>
      <c r="BK1234" s="8" t="s">
        <v>13471</v>
      </c>
      <c r="BL1234" s="11">
        <v>0.77</v>
      </c>
    </row>
    <row r="1235" spans="2:64">
      <c r="B1235" t="s">
        <v>8673</v>
      </c>
      <c r="C1235" t="str">
        <f>LEFT(Table2[[#This Row],[Category]], FIND("|", B1235 &amp; "|") - 1)</f>
        <v>Home&amp;Kitchen</v>
      </c>
      <c r="D1235" s="1">
        <v>0.7</v>
      </c>
      <c r="F1235" s="8" t="s">
        <v>10505</v>
      </c>
      <c r="G1235" s="8" t="str">
        <f t="shared" si="38"/>
        <v>VRPRIME Lint Roller</v>
      </c>
      <c r="H1235" s="11">
        <v>0.5</v>
      </c>
      <c r="M1235" s="9" t="s">
        <v>10675</v>
      </c>
      <c r="N1235" s="10">
        <v>3.7</v>
      </c>
      <c r="R1235" s="8"/>
      <c r="T1235" t="s">
        <v>13471</v>
      </c>
      <c r="W1235" s="8">
        <v>299</v>
      </c>
      <c r="X1235" s="8">
        <v>4.2</v>
      </c>
      <c r="AG1235" s="8" t="s">
        <v>13084</v>
      </c>
      <c r="AH1235" s="34">
        <v>1499</v>
      </c>
      <c r="AI1235" s="15">
        <v>903</v>
      </c>
      <c r="AJ1235" s="31">
        <f t="shared" si="39"/>
        <v>1353597</v>
      </c>
      <c r="AO1235" s="11">
        <v>0.8</v>
      </c>
      <c r="AP1235" s="8">
        <v>4.2</v>
      </c>
      <c r="BG1235" s="10" t="s">
        <v>13471</v>
      </c>
      <c r="BH1235" s="8">
        <v>4.2</v>
      </c>
      <c r="BK1235" s="10" t="s">
        <v>13471</v>
      </c>
      <c r="BL1235" s="11">
        <v>0.8</v>
      </c>
    </row>
    <row r="1236" spans="2:64">
      <c r="B1236" t="s">
        <v>10068</v>
      </c>
      <c r="C1236" t="str">
        <f>LEFT(Table2[[#This Row],[Category]], FIND("|", B1236 &amp; "|") - 1)</f>
        <v>Home&amp;Kitchen</v>
      </c>
      <c r="D1236" s="1">
        <v>0.38</v>
      </c>
      <c r="F1236" s="8" t="s">
        <v>2492</v>
      </c>
      <c r="G1236" s="8" t="str">
        <f t="shared" si="38"/>
        <v>VU 108 cm</v>
      </c>
      <c r="H1236" s="11">
        <v>0.46</v>
      </c>
      <c r="M1236" s="7" t="s">
        <v>10685</v>
      </c>
      <c r="N1236" s="8">
        <v>4.3</v>
      </c>
      <c r="R1236" s="8"/>
      <c r="T1236" t="s">
        <v>13471</v>
      </c>
      <c r="W1236" s="8">
        <v>449</v>
      </c>
      <c r="X1236" s="8">
        <v>4</v>
      </c>
      <c r="AG1236" s="8" t="s">
        <v>13084</v>
      </c>
      <c r="AH1236" s="34">
        <v>999</v>
      </c>
      <c r="AI1236" s="15">
        <v>2102</v>
      </c>
      <c r="AJ1236" s="31">
        <f t="shared" si="39"/>
        <v>2099898</v>
      </c>
      <c r="AO1236" s="11">
        <v>0.55000000000000004</v>
      </c>
      <c r="AP1236" s="8">
        <v>4</v>
      </c>
      <c r="BG1236" s="8" t="s">
        <v>13471</v>
      </c>
      <c r="BH1236" s="8">
        <v>4</v>
      </c>
      <c r="BK1236" s="8" t="s">
        <v>13471</v>
      </c>
      <c r="BL1236" s="11">
        <v>0.55000000000000004</v>
      </c>
    </row>
    <row r="1237" spans="2:64">
      <c r="B1237" t="s">
        <v>8871</v>
      </c>
      <c r="C1237" t="str">
        <f>LEFT(Table2[[#This Row],[Category]], FIND("|", B1237 &amp; "|") - 1)</f>
        <v>Home&amp;Kitchen</v>
      </c>
      <c r="D1237" s="1">
        <v>0.41</v>
      </c>
      <c r="F1237" s="8" t="s">
        <v>1338</v>
      </c>
      <c r="G1237" s="8" t="str">
        <f t="shared" si="38"/>
        <v>VU 138 cm</v>
      </c>
      <c r="H1237" s="11">
        <v>0.54</v>
      </c>
      <c r="M1237" s="9" t="s">
        <v>10695</v>
      </c>
      <c r="N1237" s="10">
        <v>4.3</v>
      </c>
      <c r="R1237" s="8"/>
      <c r="T1237" t="s">
        <v>13471</v>
      </c>
      <c r="W1237" s="10">
        <v>129</v>
      </c>
      <c r="X1237" s="10">
        <v>4.2</v>
      </c>
      <c r="AG1237" s="10" t="s">
        <v>13084</v>
      </c>
      <c r="AH1237" s="35">
        <v>999</v>
      </c>
      <c r="AI1237" s="14">
        <v>491</v>
      </c>
      <c r="AJ1237" s="31">
        <f t="shared" si="39"/>
        <v>490509</v>
      </c>
      <c r="AO1237" s="12">
        <v>0.87</v>
      </c>
      <c r="AP1237" s="10">
        <v>4.2</v>
      </c>
      <c r="BG1237" s="10" t="s">
        <v>13471</v>
      </c>
      <c r="BH1237" s="10">
        <v>4.2</v>
      </c>
      <c r="BK1237" s="10" t="s">
        <v>13471</v>
      </c>
      <c r="BL1237" s="12">
        <v>0.87</v>
      </c>
    </row>
    <row r="1238" spans="2:64">
      <c r="B1238" t="s">
        <v>8860</v>
      </c>
      <c r="C1238" t="str">
        <f>LEFT(Table2[[#This Row],[Category]], FIND("|", B1238 &amp; "|") - 1)</f>
        <v>Home&amp;Kitchen</v>
      </c>
      <c r="D1238" s="1">
        <v>0.28000000000000003</v>
      </c>
      <c r="F1238" s="8" t="s">
        <v>971</v>
      </c>
      <c r="G1238" s="8" t="str">
        <f t="shared" si="38"/>
        <v>VU 139 cm</v>
      </c>
      <c r="H1238" s="11">
        <v>0.42</v>
      </c>
      <c r="M1238" s="7" t="s">
        <v>10705</v>
      </c>
      <c r="N1238" s="8">
        <v>4.4000000000000004</v>
      </c>
      <c r="R1238" s="8"/>
      <c r="T1238" t="s">
        <v>13471</v>
      </c>
      <c r="W1238" s="8">
        <v>99</v>
      </c>
      <c r="X1238" s="8">
        <v>4.0999999999999996</v>
      </c>
      <c r="AG1238" s="8" t="s">
        <v>13083</v>
      </c>
      <c r="AH1238" s="34">
        <v>499</v>
      </c>
      <c r="AI1238" s="15">
        <v>2451</v>
      </c>
      <c r="AJ1238" s="31">
        <f t="shared" si="39"/>
        <v>1223049</v>
      </c>
      <c r="AO1238" s="11">
        <v>0.8</v>
      </c>
      <c r="AP1238" s="8">
        <v>4.0999999999999996</v>
      </c>
      <c r="BG1238" s="8" t="s">
        <v>13471</v>
      </c>
      <c r="BH1238" s="8">
        <v>4.0999999999999996</v>
      </c>
      <c r="BK1238" s="8" t="s">
        <v>13471</v>
      </c>
      <c r="BL1238" s="11">
        <v>0.8</v>
      </c>
    </row>
    <row r="1239" spans="2:64">
      <c r="B1239" t="s">
        <v>8537</v>
      </c>
      <c r="C1239" t="str">
        <f>LEFT(Table2[[#This Row],[Category]], FIND("|", B1239 &amp; "|") - 1)</f>
        <v>Home&amp;Kitchen</v>
      </c>
      <c r="D1239" s="1">
        <v>0.04</v>
      </c>
      <c r="F1239" s="10" t="s">
        <v>2242</v>
      </c>
      <c r="G1239" s="8" t="str">
        <f t="shared" si="38"/>
        <v>VU 164 cm</v>
      </c>
      <c r="H1239" s="12">
        <v>0.35</v>
      </c>
      <c r="M1239" s="9" t="s">
        <v>10715</v>
      </c>
      <c r="N1239" s="10">
        <v>4.0999999999999996</v>
      </c>
      <c r="R1239" s="8"/>
      <c r="T1239" t="s">
        <v>13392</v>
      </c>
      <c r="W1239" s="8">
        <v>99</v>
      </c>
      <c r="X1239" s="8">
        <v>4.3</v>
      </c>
      <c r="AG1239" s="8" t="s">
        <v>13083</v>
      </c>
      <c r="AH1239" s="34">
        <v>499</v>
      </c>
      <c r="AI1239" s="15">
        <v>42641</v>
      </c>
      <c r="AJ1239" s="31">
        <f t="shared" si="39"/>
        <v>21277859</v>
      </c>
      <c r="AO1239" s="11">
        <v>0.8</v>
      </c>
      <c r="AP1239" s="8">
        <v>4.3</v>
      </c>
      <c r="BG1239" s="10" t="s">
        <v>13471</v>
      </c>
      <c r="BH1239" s="8">
        <v>4.3</v>
      </c>
      <c r="BK1239" s="10" t="s">
        <v>13471</v>
      </c>
      <c r="BL1239" s="11">
        <v>0.8</v>
      </c>
    </row>
    <row r="1240" spans="2:64">
      <c r="B1240" t="s">
        <v>8882</v>
      </c>
      <c r="C1240" t="str">
        <f>LEFT(Table2[[#This Row],[Category]], FIND("|", B1240 &amp; "|") - 1)</f>
        <v>Home&amp;Kitchen</v>
      </c>
      <c r="D1240" s="1">
        <v>0.13</v>
      </c>
      <c r="F1240" s="8" t="s">
        <v>1662</v>
      </c>
      <c r="G1240" s="8" t="str">
        <f t="shared" si="38"/>
        <v>VW 60 cm</v>
      </c>
      <c r="H1240" s="11">
        <v>0.48</v>
      </c>
      <c r="M1240" s="7" t="s">
        <v>10725</v>
      </c>
      <c r="N1240" s="8">
        <v>4</v>
      </c>
      <c r="R1240" s="8"/>
      <c r="T1240" t="s">
        <v>13393</v>
      </c>
      <c r="W1240" s="8">
        <v>99</v>
      </c>
      <c r="X1240" s="8">
        <v>4.0999999999999996</v>
      </c>
      <c r="AG1240" s="8" t="s">
        <v>13083</v>
      </c>
      <c r="AH1240" s="34">
        <v>499</v>
      </c>
      <c r="AI1240" s="15">
        <v>2451</v>
      </c>
      <c r="AJ1240" s="31">
        <f t="shared" si="39"/>
        <v>1223049</v>
      </c>
      <c r="AO1240" s="11">
        <v>0.8</v>
      </c>
      <c r="AP1240" s="8">
        <v>4.0999999999999996</v>
      </c>
      <c r="BG1240" s="8" t="s">
        <v>13392</v>
      </c>
      <c r="BH1240" s="8">
        <v>4.0999999999999996</v>
      </c>
      <c r="BK1240" s="8" t="s">
        <v>13392</v>
      </c>
      <c r="BL1240" s="11">
        <v>0.8</v>
      </c>
    </row>
    <row r="1241" spans="2:64">
      <c r="B1241" t="s">
        <v>9177</v>
      </c>
      <c r="C1241" t="str">
        <f>LEFT(Table2[[#This Row],[Category]], FIND("|", B1241 &amp; "|") - 1)</f>
        <v>Home&amp;Kitchen</v>
      </c>
      <c r="D1241" s="1">
        <v>0.2</v>
      </c>
      <c r="F1241" s="10" t="s">
        <v>492</v>
      </c>
      <c r="G1241" s="8" t="str">
        <f t="shared" si="38"/>
        <v>VW 80 cm</v>
      </c>
      <c r="H1241" s="12">
        <v>0.46</v>
      </c>
      <c r="M1241" s="9" t="s">
        <v>10735</v>
      </c>
      <c r="N1241" s="10">
        <v>4.4000000000000004</v>
      </c>
      <c r="R1241" s="8"/>
      <c r="T1241" t="s">
        <v>13577</v>
      </c>
      <c r="W1241" s="8">
        <v>89</v>
      </c>
      <c r="X1241" s="8">
        <v>4.0999999999999996</v>
      </c>
      <c r="AG1241" s="8" t="s">
        <v>13083</v>
      </c>
      <c r="AH1241" s="34">
        <v>499</v>
      </c>
      <c r="AI1241" s="15">
        <v>9340</v>
      </c>
      <c r="AJ1241" s="31">
        <f t="shared" si="39"/>
        <v>4660660</v>
      </c>
      <c r="AO1241" s="11">
        <v>0.82</v>
      </c>
      <c r="AP1241" s="8">
        <v>4.0999999999999996</v>
      </c>
      <c r="BG1241" s="10" t="s">
        <v>13393</v>
      </c>
      <c r="BH1241" s="8">
        <v>4.0999999999999996</v>
      </c>
      <c r="BK1241" s="10" t="s">
        <v>13393</v>
      </c>
      <c r="BL1241" s="11">
        <v>0.82</v>
      </c>
    </row>
    <row r="1242" spans="2:64">
      <c r="B1242" t="s">
        <v>8695</v>
      </c>
      <c r="C1242" t="str">
        <f>LEFT(Table2[[#This Row],[Category]], FIND("|", B1242 &amp; "|") - 1)</f>
        <v>Home&amp;Kitchen</v>
      </c>
      <c r="D1242" s="1">
        <v>0.47</v>
      </c>
      <c r="F1242" s="8" t="s">
        <v>1092</v>
      </c>
      <c r="G1242" s="8" t="str">
        <f t="shared" si="38"/>
        <v>VW 80 cm</v>
      </c>
      <c r="H1242" s="11">
        <v>0.47</v>
      </c>
      <c r="M1242" s="7" t="s">
        <v>10745</v>
      </c>
      <c r="N1242" s="8">
        <v>3.8</v>
      </c>
      <c r="R1242" s="8"/>
      <c r="T1242" t="s">
        <v>13577</v>
      </c>
      <c r="W1242" s="8">
        <v>455</v>
      </c>
      <c r="X1242" s="8">
        <v>4.0999999999999996</v>
      </c>
      <c r="AG1242" s="8" t="s">
        <v>13142</v>
      </c>
      <c r="AH1242" s="34">
        <v>999</v>
      </c>
      <c r="AI1242" s="15">
        <v>3578</v>
      </c>
      <c r="AJ1242" s="31">
        <f t="shared" si="39"/>
        <v>3574422</v>
      </c>
      <c r="AO1242" s="11">
        <v>0.54</v>
      </c>
      <c r="AP1242" s="8">
        <v>4.0999999999999996</v>
      </c>
      <c r="BG1242" s="8" t="s">
        <v>13577</v>
      </c>
      <c r="BH1242" s="8">
        <v>4.0999999999999996</v>
      </c>
      <c r="BK1242" s="8" t="s">
        <v>13577</v>
      </c>
      <c r="BL1242" s="11">
        <v>0.54</v>
      </c>
    </row>
    <row r="1243" spans="2:64">
      <c r="B1243" t="s">
        <v>10251</v>
      </c>
      <c r="C1243" t="str">
        <f>LEFT(Table2[[#This Row],[Category]], FIND("|", B1243 &amp; "|") - 1)</f>
        <v>Home&amp;Kitchen</v>
      </c>
      <c r="D1243" s="1">
        <v>0.19</v>
      </c>
      <c r="F1243" s="10" t="s">
        <v>2383</v>
      </c>
      <c r="G1243" s="8" t="str">
        <f t="shared" si="38"/>
        <v>VW 80 cm</v>
      </c>
      <c r="H1243" s="12">
        <v>0.53</v>
      </c>
      <c r="M1243" s="9" t="s">
        <v>10755</v>
      </c>
      <c r="N1243" s="10">
        <v>4.3</v>
      </c>
      <c r="R1243" s="8"/>
      <c r="T1243" t="s">
        <v>13577</v>
      </c>
      <c r="W1243" s="10">
        <v>210</v>
      </c>
      <c r="X1243" s="10">
        <v>3.7</v>
      </c>
      <c r="AG1243" s="10" t="s">
        <v>13142</v>
      </c>
      <c r="AH1243" s="35">
        <v>699</v>
      </c>
      <c r="AI1243" s="14">
        <v>74</v>
      </c>
      <c r="AJ1243" s="31">
        <f t="shared" si="39"/>
        <v>51726</v>
      </c>
      <c r="AO1243" s="12">
        <v>0.7</v>
      </c>
      <c r="AP1243" s="10">
        <v>3.7</v>
      </c>
      <c r="BG1243" s="10" t="s">
        <v>13577</v>
      </c>
      <c r="BH1243" s="10">
        <v>3.7</v>
      </c>
      <c r="BK1243" s="10" t="s">
        <v>13577</v>
      </c>
      <c r="BL1243" s="12">
        <v>0.7</v>
      </c>
    </row>
    <row r="1244" spans="2:64">
      <c r="B1244" t="s">
        <v>8882</v>
      </c>
      <c r="C1244" t="str">
        <f>LEFT(Table2[[#This Row],[Category]], FIND("|", B1244 &amp; "|") - 1)</f>
        <v>Home&amp;Kitchen</v>
      </c>
      <c r="D1244" s="1">
        <v>0.34</v>
      </c>
      <c r="F1244" s="8" t="s">
        <v>7301</v>
      </c>
      <c r="G1244" s="8" t="str">
        <f t="shared" si="38"/>
        <v>Wacom One by</v>
      </c>
      <c r="H1244" s="11">
        <v>0.3</v>
      </c>
      <c r="M1244" s="7" t="s">
        <v>10764</v>
      </c>
      <c r="N1244" s="8">
        <v>3.8</v>
      </c>
      <c r="R1244" s="8"/>
      <c r="T1244" t="s">
        <v>13577</v>
      </c>
      <c r="W1244" s="8">
        <v>688</v>
      </c>
      <c r="X1244" s="8">
        <v>4.5</v>
      </c>
      <c r="AG1244" s="8" t="s">
        <v>13142</v>
      </c>
      <c r="AH1244" s="34">
        <v>747</v>
      </c>
      <c r="AI1244" s="15">
        <v>2280</v>
      </c>
      <c r="AJ1244" s="31">
        <f t="shared" si="39"/>
        <v>1703160</v>
      </c>
      <c r="AO1244" s="11">
        <v>0.08</v>
      </c>
      <c r="AP1244" s="8">
        <v>4.5</v>
      </c>
      <c r="BG1244" s="8" t="s">
        <v>13577</v>
      </c>
      <c r="BH1244" s="8">
        <v>4.5</v>
      </c>
      <c r="BK1244" s="8" t="s">
        <v>13577</v>
      </c>
      <c r="BL1244" s="11">
        <v>0.08</v>
      </c>
    </row>
    <row r="1245" spans="2:64">
      <c r="B1245" t="s">
        <v>8673</v>
      </c>
      <c r="C1245" t="str">
        <f>LEFT(Table2[[#This Row],[Category]], FIND("|", B1245 &amp; "|") - 1)</f>
        <v>Home&amp;Kitchen</v>
      </c>
      <c r="D1245" s="1">
        <v>0.55000000000000004</v>
      </c>
      <c r="F1245" s="10" t="s">
        <v>2608</v>
      </c>
      <c r="G1245" s="8" t="str">
        <f t="shared" si="38"/>
        <v>WANBO X1 Pro</v>
      </c>
      <c r="H1245" s="12">
        <v>0.52</v>
      </c>
      <c r="M1245" s="9" t="s">
        <v>10774</v>
      </c>
      <c r="N1245" s="10">
        <v>2.2999999999999998</v>
      </c>
      <c r="R1245" s="8"/>
      <c r="T1245" t="s">
        <v>13577</v>
      </c>
      <c r="W1245" s="13">
        <v>6120</v>
      </c>
      <c r="X1245" s="10">
        <v>4.5999999999999996</v>
      </c>
      <c r="AG1245" s="10" t="s">
        <v>13142</v>
      </c>
      <c r="AH1245" s="35">
        <v>8478</v>
      </c>
      <c r="AI1245" s="14">
        <v>6550</v>
      </c>
      <c r="AJ1245" s="31">
        <f t="shared" si="39"/>
        <v>55530900</v>
      </c>
      <c r="AO1245" s="12">
        <v>0.28000000000000003</v>
      </c>
      <c r="AP1245" s="10">
        <v>4.5999999999999996</v>
      </c>
      <c r="BG1245" s="10" t="s">
        <v>13577</v>
      </c>
      <c r="BH1245" s="10">
        <v>4.5999999999999996</v>
      </c>
      <c r="BK1245" s="10" t="s">
        <v>13577</v>
      </c>
      <c r="BL1245" s="12">
        <v>0.28000000000000003</v>
      </c>
    </row>
    <row r="1246" spans="2:64">
      <c r="B1246" t="s">
        <v>8923</v>
      </c>
      <c r="C1246" t="str">
        <f>LEFT(Table2[[#This Row],[Category]], FIND("|", B1246 &amp; "|") - 1)</f>
        <v>Home&amp;Kitchen</v>
      </c>
      <c r="D1246" s="1">
        <v>0.22</v>
      </c>
      <c r="F1246" s="10" t="s">
        <v>2094</v>
      </c>
      <c r="G1246" s="8" t="str">
        <f t="shared" si="38"/>
        <v>Wayona 3in1 Nylon</v>
      </c>
      <c r="H1246" s="12">
        <v>0.59</v>
      </c>
      <c r="M1246" s="7" t="s">
        <v>10784</v>
      </c>
      <c r="N1246" s="8">
        <v>4.5</v>
      </c>
      <c r="R1246" s="8"/>
      <c r="T1246" t="s">
        <v>13577</v>
      </c>
      <c r="W1246" s="16">
        <v>6120</v>
      </c>
      <c r="X1246" s="8">
        <v>4.5999999999999996</v>
      </c>
      <c r="AG1246" s="8" t="s">
        <v>13142</v>
      </c>
      <c r="AH1246" s="34">
        <v>8073</v>
      </c>
      <c r="AI1246" s="15">
        <v>2751</v>
      </c>
      <c r="AJ1246" s="31">
        <f t="shared" si="39"/>
        <v>22208823</v>
      </c>
      <c r="AO1246" s="11">
        <v>0.24</v>
      </c>
      <c r="AP1246" s="8">
        <v>4.5999999999999996</v>
      </c>
      <c r="BG1246" s="8" t="s">
        <v>13577</v>
      </c>
      <c r="BH1246" s="8">
        <v>4.5999999999999996</v>
      </c>
      <c r="BK1246" s="8" t="s">
        <v>13577</v>
      </c>
      <c r="BL1246" s="11">
        <v>0.24</v>
      </c>
    </row>
    <row r="1247" spans="2:64">
      <c r="B1247" t="s">
        <v>10079</v>
      </c>
      <c r="C1247" t="str">
        <f>LEFT(Table2[[#This Row],[Category]], FIND("|", B1247 &amp; "|") - 1)</f>
        <v>Home&amp;Kitchen</v>
      </c>
      <c r="D1247" s="1">
        <v>0.49</v>
      </c>
      <c r="F1247" s="8" t="s">
        <v>13450</v>
      </c>
      <c r="G1247" s="8" t="str">
        <f t="shared" si="38"/>
        <v>Wayona USB to</v>
      </c>
      <c r="H1247" s="11">
        <v>0.64</v>
      </c>
      <c r="M1247" s="9" t="s">
        <v>10794</v>
      </c>
      <c r="N1247" s="10">
        <v>4</v>
      </c>
      <c r="R1247" s="8"/>
      <c r="T1247" t="s">
        <v>13577</v>
      </c>
      <c r="W1247" s="16">
        <v>5890</v>
      </c>
      <c r="X1247" s="8">
        <v>4.5</v>
      </c>
      <c r="AG1247" s="8" t="s">
        <v>13142</v>
      </c>
      <c r="AH1247" s="34">
        <v>7506</v>
      </c>
      <c r="AI1247" s="15">
        <v>7241</v>
      </c>
      <c r="AJ1247" s="31">
        <f t="shared" si="39"/>
        <v>54350946</v>
      </c>
      <c r="AO1247" s="11">
        <v>0.22</v>
      </c>
      <c r="AP1247" s="8">
        <v>4.5</v>
      </c>
      <c r="BG1247" s="10" t="s">
        <v>13577</v>
      </c>
      <c r="BH1247" s="8">
        <v>4.5</v>
      </c>
      <c r="BK1247" s="10" t="s">
        <v>13577</v>
      </c>
      <c r="BL1247" s="11">
        <v>0.22</v>
      </c>
    </row>
    <row r="1248" spans="2:64">
      <c r="B1248" t="s">
        <v>8871</v>
      </c>
      <c r="C1248" t="str">
        <f>LEFT(Table2[[#This Row],[Category]], FIND("|", B1248 &amp; "|") - 1)</f>
        <v>Home&amp;Kitchen</v>
      </c>
      <c r="D1248" s="1">
        <v>0.68</v>
      </c>
      <c r="F1248" s="8" t="s">
        <v>13451</v>
      </c>
      <c r="G1248" s="8" t="str">
        <f t="shared" si="38"/>
        <v>Wayona 3A Lightning</v>
      </c>
      <c r="H1248" s="11">
        <v>0.64</v>
      </c>
      <c r="M1248" s="7" t="s">
        <v>10804</v>
      </c>
      <c r="N1248" s="8">
        <v>3.7</v>
      </c>
      <c r="R1248" s="8"/>
      <c r="T1248" t="s">
        <v>13394</v>
      </c>
      <c r="W1248" s="16">
        <v>6525</v>
      </c>
      <c r="X1248" s="8">
        <v>4.5</v>
      </c>
      <c r="AG1248" s="8" t="s">
        <v>13142</v>
      </c>
      <c r="AH1248" s="34">
        <v>8820</v>
      </c>
      <c r="AI1248" s="15">
        <v>5137</v>
      </c>
      <c r="AJ1248" s="31">
        <f t="shared" si="39"/>
        <v>45308340</v>
      </c>
      <c r="AO1248" s="11">
        <v>0.26</v>
      </c>
      <c r="AP1248" s="8">
        <v>4.5</v>
      </c>
      <c r="BG1248" s="8" t="s">
        <v>13577</v>
      </c>
      <c r="BH1248" s="8">
        <v>4.5</v>
      </c>
      <c r="BK1248" s="8" t="s">
        <v>13577</v>
      </c>
      <c r="BL1248" s="11">
        <v>0.26</v>
      </c>
    </row>
    <row r="1249" spans="2:64">
      <c r="B1249" t="s">
        <v>10816</v>
      </c>
      <c r="C1249" t="str">
        <f>LEFT(Table2[[#This Row],[Category]], FIND("|", B1249 &amp; "|") - 1)</f>
        <v>Health&amp;PersonalCare</v>
      </c>
      <c r="D1249" s="1">
        <v>0.53</v>
      </c>
      <c r="F1249" s="10" t="s">
        <v>13452</v>
      </c>
      <c r="G1249" s="8" t="str">
        <f t="shared" si="38"/>
        <v>Wayona (2 Pack)</v>
      </c>
      <c r="H1249" s="12">
        <v>0.68</v>
      </c>
      <c r="M1249" s="9" t="s">
        <v>10814</v>
      </c>
      <c r="N1249" s="10">
        <v>4</v>
      </c>
      <c r="R1249" s="8"/>
      <c r="T1249" t="s">
        <v>13395</v>
      </c>
      <c r="W1249" s="13">
        <v>5865</v>
      </c>
      <c r="X1249" s="10">
        <v>4.4000000000000004</v>
      </c>
      <c r="AG1249" s="10" t="s">
        <v>13142</v>
      </c>
      <c r="AH1249" s="35">
        <v>7776</v>
      </c>
      <c r="AI1249" s="14">
        <v>2737</v>
      </c>
      <c r="AJ1249" s="31">
        <f t="shared" si="39"/>
        <v>21282912</v>
      </c>
      <c r="AO1249" s="12">
        <v>0.25</v>
      </c>
      <c r="AP1249" s="10">
        <v>4.4000000000000004</v>
      </c>
      <c r="BG1249" s="10" t="s">
        <v>13394</v>
      </c>
      <c r="BH1249" s="10">
        <v>4.4000000000000004</v>
      </c>
      <c r="BK1249" s="10" t="s">
        <v>13394</v>
      </c>
      <c r="BL1249" s="12">
        <v>0.25</v>
      </c>
    </row>
    <row r="1250" spans="2:64">
      <c r="B1250" t="s">
        <v>8747</v>
      </c>
      <c r="C1250" t="str">
        <f>LEFT(Table2[[#This Row],[Category]], FIND("|", B1250 &amp; "|") - 1)</f>
        <v>Home&amp;Kitchen</v>
      </c>
      <c r="D1250" s="1">
        <v>0.27</v>
      </c>
      <c r="F1250" s="8" t="s">
        <v>13453</v>
      </c>
      <c r="G1250" s="8" t="str">
        <f t="shared" si="38"/>
        <v>Wayona USB Data</v>
      </c>
      <c r="H1250" s="11">
        <v>0.65</v>
      </c>
      <c r="M1250" s="7" t="s">
        <v>10825</v>
      </c>
      <c r="N1250" s="8">
        <v>4.4000000000000004</v>
      </c>
      <c r="R1250" s="8"/>
      <c r="T1250" t="s">
        <v>13396</v>
      </c>
      <c r="W1250" s="16">
        <v>5490</v>
      </c>
      <c r="X1250" s="8">
        <v>4.5</v>
      </c>
      <c r="AG1250" s="8" t="s">
        <v>13142</v>
      </c>
      <c r="AH1250" s="34">
        <v>7200</v>
      </c>
      <c r="AI1250" s="15">
        <v>1408</v>
      </c>
      <c r="AJ1250" s="31">
        <f t="shared" si="39"/>
        <v>10137600</v>
      </c>
      <c r="AO1250" s="11">
        <v>0.24</v>
      </c>
      <c r="AP1250" s="8">
        <v>4.5</v>
      </c>
      <c r="BG1250" s="8" t="s">
        <v>13395</v>
      </c>
      <c r="BH1250" s="8">
        <v>4.5</v>
      </c>
      <c r="BK1250" s="8" t="s">
        <v>13395</v>
      </c>
      <c r="BL1250" s="11">
        <v>0.24</v>
      </c>
    </row>
    <row r="1251" spans="2:64">
      <c r="B1251" t="s">
        <v>9929</v>
      </c>
      <c r="C1251" t="str">
        <f>LEFT(Table2[[#This Row],[Category]], FIND("|", B1251 &amp; "|") - 1)</f>
        <v>Home&amp;Kitchen</v>
      </c>
      <c r="D1251" s="1">
        <v>0.38</v>
      </c>
      <c r="F1251" s="8" t="s">
        <v>13454</v>
      </c>
      <c r="G1251" s="8" t="str">
        <f t="shared" si="38"/>
        <v>Wayona 2M /</v>
      </c>
      <c r="H1251" s="11">
        <v>0.65</v>
      </c>
      <c r="M1251" s="9" t="s">
        <v>10835</v>
      </c>
      <c r="N1251" s="10">
        <v>4.0999999999999996</v>
      </c>
      <c r="R1251" s="8"/>
      <c r="T1251" t="s">
        <v>13578</v>
      </c>
      <c r="W1251" s="8">
        <v>499</v>
      </c>
      <c r="X1251" s="8">
        <v>4.5</v>
      </c>
      <c r="AG1251" s="8" t="s">
        <v>13084</v>
      </c>
      <c r="AH1251" s="34">
        <v>1299</v>
      </c>
      <c r="AI1251" s="15">
        <v>434</v>
      </c>
      <c r="AJ1251" s="31">
        <f t="shared" si="39"/>
        <v>563766</v>
      </c>
      <c r="AO1251" s="11">
        <v>0.62</v>
      </c>
      <c r="AP1251" s="8">
        <v>4.5</v>
      </c>
      <c r="BG1251" s="10" t="s">
        <v>13396</v>
      </c>
      <c r="BH1251" s="8">
        <v>4.5</v>
      </c>
      <c r="BK1251" s="10" t="s">
        <v>13396</v>
      </c>
      <c r="BL1251" s="11">
        <v>0.62</v>
      </c>
    </row>
    <row r="1252" spans="2:64">
      <c r="B1252" t="s">
        <v>8673</v>
      </c>
      <c r="C1252" t="str">
        <f>LEFT(Table2[[#This Row],[Category]], FIND("|", B1252 &amp; "|") - 1)</f>
        <v>Home&amp;Kitchen</v>
      </c>
      <c r="D1252" s="1">
        <v>0.31</v>
      </c>
      <c r="F1252" s="8" t="s">
        <v>13455</v>
      </c>
      <c r="G1252" s="8" t="str">
        <f t="shared" si="38"/>
        <v>Wayona Lightning USB</v>
      </c>
      <c r="H1252" s="11">
        <v>0.69</v>
      </c>
      <c r="M1252" s="7" t="s">
        <v>10845</v>
      </c>
      <c r="N1252" s="8">
        <v>4.4000000000000004</v>
      </c>
      <c r="R1252" s="8"/>
      <c r="T1252" t="s">
        <v>13578</v>
      </c>
      <c r="W1252" s="16">
        <v>9199</v>
      </c>
      <c r="X1252" s="8">
        <v>4</v>
      </c>
      <c r="AG1252" s="8" t="s">
        <v>13142</v>
      </c>
      <c r="AH1252" s="34">
        <v>18000</v>
      </c>
      <c r="AI1252" s="15">
        <v>16020</v>
      </c>
      <c r="AJ1252" s="31">
        <f t="shared" si="39"/>
        <v>288360000</v>
      </c>
      <c r="AO1252" s="11">
        <v>0.49</v>
      </c>
      <c r="AP1252" s="8">
        <v>4</v>
      </c>
      <c r="BG1252" s="8" t="s">
        <v>13578</v>
      </c>
      <c r="BH1252" s="8">
        <v>4</v>
      </c>
      <c r="BK1252" s="8" t="s">
        <v>13578</v>
      </c>
      <c r="BL1252" s="11">
        <v>0.49</v>
      </c>
    </row>
    <row r="1253" spans="2:64">
      <c r="B1253" t="s">
        <v>10251</v>
      </c>
      <c r="C1253" t="str">
        <f>LEFT(Table2[[#This Row],[Category]], FIND("|", B1253 &amp; "|") - 1)</f>
        <v>Home&amp;Kitchen</v>
      </c>
      <c r="D1253" s="1">
        <v>0.52</v>
      </c>
      <c r="F1253" s="8" t="s">
        <v>13456</v>
      </c>
      <c r="G1253" s="8" t="str">
        <f t="shared" si="38"/>
        <v>Wayona Usb Syncing</v>
      </c>
      <c r="H1253" s="11">
        <v>0.68</v>
      </c>
      <c r="M1253" s="9" t="s">
        <v>10855</v>
      </c>
      <c r="N1253" s="10">
        <v>3.1</v>
      </c>
      <c r="R1253" s="8"/>
      <c r="T1253" t="s">
        <v>13578</v>
      </c>
      <c r="W1253" s="8">
        <v>96</v>
      </c>
      <c r="X1253" s="8">
        <v>3.6</v>
      </c>
      <c r="AG1253" s="8" t="s">
        <v>13083</v>
      </c>
      <c r="AH1253" s="34">
        <v>399</v>
      </c>
      <c r="AI1253" s="15">
        <v>1796</v>
      </c>
      <c r="AJ1253" s="31">
        <f t="shared" si="39"/>
        <v>716604</v>
      </c>
      <c r="AO1253" s="11">
        <v>0.76</v>
      </c>
      <c r="AP1253" s="8">
        <v>3.6</v>
      </c>
      <c r="BG1253" s="10" t="s">
        <v>13578</v>
      </c>
      <c r="BH1253" s="8">
        <v>3.6</v>
      </c>
      <c r="BK1253" s="10" t="s">
        <v>13578</v>
      </c>
      <c r="BL1253" s="11">
        <v>0.76</v>
      </c>
    </row>
    <row r="1254" spans="2:64">
      <c r="B1254" t="s">
        <v>8882</v>
      </c>
      <c r="C1254" t="str">
        <f>LEFT(Table2[[#This Row],[Category]], FIND("|", B1254 &amp; "|") - 1)</f>
        <v>Home&amp;Kitchen</v>
      </c>
      <c r="D1254" s="1">
        <v>0.12</v>
      </c>
      <c r="F1254" s="10" t="s">
        <v>13457</v>
      </c>
      <c r="G1254" s="8" t="str">
        <f t="shared" si="38"/>
        <v>Wayona Usb Type</v>
      </c>
      <c r="H1254" s="12">
        <v>0.7</v>
      </c>
      <c r="M1254" s="7" t="s">
        <v>10865</v>
      </c>
      <c r="N1254" s="8">
        <v>4.3</v>
      </c>
      <c r="R1254" s="8"/>
      <c r="T1254" t="s">
        <v>13578</v>
      </c>
      <c r="W1254" s="8">
        <v>209</v>
      </c>
      <c r="X1254" s="8">
        <v>3.9</v>
      </c>
      <c r="AG1254" s="8" t="s">
        <v>13084</v>
      </c>
      <c r="AH1254" s="34">
        <v>499</v>
      </c>
      <c r="AI1254" s="15">
        <v>536</v>
      </c>
      <c r="AJ1254" s="31">
        <f t="shared" si="39"/>
        <v>267464</v>
      </c>
      <c r="AO1254" s="11">
        <v>0.57999999999999996</v>
      </c>
      <c r="AP1254" s="8">
        <v>3.9</v>
      </c>
      <c r="BG1254" s="8" t="s">
        <v>13578</v>
      </c>
      <c r="BH1254" s="8">
        <v>3.9</v>
      </c>
      <c r="BK1254" s="8" t="s">
        <v>13578</v>
      </c>
      <c r="BL1254" s="11">
        <v>0.57999999999999996</v>
      </c>
    </row>
    <row r="1255" spans="2:64">
      <c r="B1255" t="s">
        <v>9177</v>
      </c>
      <c r="C1255" t="str">
        <f>LEFT(Table2[[#This Row],[Category]], FIND("|", B1255 &amp; "|") - 1)</f>
        <v>Home&amp;Kitchen</v>
      </c>
      <c r="D1255" s="1">
        <v>0.39</v>
      </c>
      <c r="F1255" s="10" t="s">
        <v>893</v>
      </c>
      <c r="G1255" s="8" t="str">
        <f t="shared" si="38"/>
        <v>Wayona Type C</v>
      </c>
      <c r="H1255" s="12">
        <v>0.52</v>
      </c>
      <c r="M1255" s="9" t="s">
        <v>10875</v>
      </c>
      <c r="N1255" s="10">
        <v>4.4000000000000004</v>
      </c>
      <c r="R1255" s="8"/>
      <c r="T1255" t="s">
        <v>13397</v>
      </c>
      <c r="W1255" s="8">
        <v>209</v>
      </c>
      <c r="X1255" s="8">
        <v>3.9</v>
      </c>
      <c r="AG1255" s="8" t="s">
        <v>13084</v>
      </c>
      <c r="AH1255" s="34">
        <v>499</v>
      </c>
      <c r="AI1255" s="15">
        <v>536</v>
      </c>
      <c r="AJ1255" s="31">
        <f t="shared" si="39"/>
        <v>267464</v>
      </c>
      <c r="AO1255" s="11">
        <v>0.57999999999999996</v>
      </c>
      <c r="AP1255" s="8">
        <v>3.9</v>
      </c>
      <c r="BG1255" s="10" t="s">
        <v>13578</v>
      </c>
      <c r="BH1255" s="8">
        <v>3.9</v>
      </c>
      <c r="BK1255" s="10" t="s">
        <v>13578</v>
      </c>
      <c r="BL1255" s="11">
        <v>0.57999999999999996</v>
      </c>
    </row>
    <row r="1256" spans="2:64">
      <c r="B1256" t="s">
        <v>9015</v>
      </c>
      <c r="C1256" t="str">
        <f>LEFT(Table2[[#This Row],[Category]], FIND("|", B1256 &amp; "|") - 1)</f>
        <v>Home&amp;Kitchen</v>
      </c>
      <c r="D1256" s="1">
        <v>0.39</v>
      </c>
      <c r="F1256" s="10" t="s">
        <v>947</v>
      </c>
      <c r="G1256" s="8" t="str">
        <f t="shared" si="38"/>
        <v>Wayona Type C</v>
      </c>
      <c r="H1256" s="12">
        <v>0.6</v>
      </c>
      <c r="M1256" s="7" t="s">
        <v>10885</v>
      </c>
      <c r="N1256" s="8">
        <v>4.4000000000000004</v>
      </c>
      <c r="R1256" s="8"/>
      <c r="T1256" t="s">
        <v>13398</v>
      </c>
      <c r="W1256" s="8">
        <v>251</v>
      </c>
      <c r="X1256" s="8">
        <v>3.7</v>
      </c>
      <c r="AG1256" s="8" t="s">
        <v>13083</v>
      </c>
      <c r="AH1256" s="34">
        <v>999</v>
      </c>
      <c r="AI1256" s="15">
        <v>3234</v>
      </c>
      <c r="AJ1256" s="31">
        <f t="shared" si="39"/>
        <v>3230766</v>
      </c>
      <c r="AO1256" s="11">
        <v>0.75</v>
      </c>
      <c r="AP1256" s="8">
        <v>3.7</v>
      </c>
      <c r="BG1256" s="8" t="s">
        <v>13397</v>
      </c>
      <c r="BH1256" s="8">
        <v>3.7</v>
      </c>
      <c r="BK1256" s="8" t="s">
        <v>13397</v>
      </c>
      <c r="BL1256" s="11">
        <v>0.75</v>
      </c>
    </row>
    <row r="1257" spans="2:64">
      <c r="B1257" t="s">
        <v>9046</v>
      </c>
      <c r="C1257" t="str">
        <f>LEFT(Table2[[#This Row],[Category]], FIND("|", B1257 &amp; "|") - 1)</f>
        <v>Home&amp;Kitchen</v>
      </c>
      <c r="D1257" s="1">
        <v>0.33</v>
      </c>
      <c r="F1257" s="10" t="s">
        <v>1429</v>
      </c>
      <c r="G1257" s="8" t="str">
        <f t="shared" si="38"/>
        <v>Wayona Type C</v>
      </c>
      <c r="H1257" s="12">
        <v>0.66</v>
      </c>
      <c r="M1257" s="9" t="s">
        <v>10895</v>
      </c>
      <c r="N1257" s="10">
        <v>4.0999999999999996</v>
      </c>
      <c r="R1257" s="8"/>
      <c r="T1257" t="s">
        <v>13399</v>
      </c>
      <c r="W1257" s="8">
        <v>298</v>
      </c>
      <c r="X1257" s="8">
        <v>4.3</v>
      </c>
      <c r="AG1257" s="8" t="s">
        <v>13084</v>
      </c>
      <c r="AH1257" s="34">
        <v>999</v>
      </c>
      <c r="AI1257" s="15">
        <v>1552</v>
      </c>
      <c r="AJ1257" s="31">
        <f t="shared" si="39"/>
        <v>1550448</v>
      </c>
      <c r="AO1257" s="11">
        <v>0.7</v>
      </c>
      <c r="AP1257" s="8">
        <v>4.3</v>
      </c>
      <c r="BG1257" s="10" t="s">
        <v>13398</v>
      </c>
      <c r="BH1257" s="8">
        <v>4.3</v>
      </c>
      <c r="BK1257" s="10" t="s">
        <v>13398</v>
      </c>
      <c r="BL1257" s="11">
        <v>0.7</v>
      </c>
    </row>
    <row r="1258" spans="2:64">
      <c r="B1258" t="s">
        <v>8829</v>
      </c>
      <c r="C1258" t="str">
        <f>LEFT(Table2[[#This Row],[Category]], FIND("|", B1258 &amp; "|") - 1)</f>
        <v>Home&amp;Kitchen</v>
      </c>
      <c r="D1258" s="1">
        <v>7.0000000000000007E-2</v>
      </c>
      <c r="F1258" s="8" t="s">
        <v>2378</v>
      </c>
      <c r="G1258" s="8" t="str">
        <f t="shared" si="38"/>
        <v>Wayona Type C</v>
      </c>
      <c r="H1258" s="11">
        <v>0.52</v>
      </c>
      <c r="M1258" s="7" t="s">
        <v>10905</v>
      </c>
      <c r="N1258" s="8">
        <v>4.0999999999999996</v>
      </c>
      <c r="R1258" s="8"/>
      <c r="T1258" t="s">
        <v>13579</v>
      </c>
      <c r="W1258" s="16">
        <v>1439</v>
      </c>
      <c r="X1258" s="8">
        <v>4.8</v>
      </c>
      <c r="AG1258" s="8" t="s">
        <v>13142</v>
      </c>
      <c r="AH1258" s="34">
        <v>1999</v>
      </c>
      <c r="AI1258" s="15">
        <v>53803</v>
      </c>
      <c r="AJ1258" s="31">
        <f t="shared" si="39"/>
        <v>107552197</v>
      </c>
      <c r="AO1258" s="11">
        <v>0.28000000000000003</v>
      </c>
      <c r="AP1258" s="8">
        <v>4.8</v>
      </c>
      <c r="BG1258" s="8" t="s">
        <v>13399</v>
      </c>
      <c r="BH1258" s="8">
        <v>4.8</v>
      </c>
      <c r="BK1258" s="8" t="s">
        <v>13399</v>
      </c>
      <c r="BL1258" s="11">
        <v>0.28000000000000003</v>
      </c>
    </row>
    <row r="1259" spans="2:64">
      <c r="B1259" t="s">
        <v>8954</v>
      </c>
      <c r="C1259" t="str">
        <f>LEFT(Table2[[#This Row],[Category]], FIND("|", B1259 &amp; "|") - 1)</f>
        <v>Home&amp;Kitchen</v>
      </c>
      <c r="D1259" s="1">
        <v>0.55000000000000004</v>
      </c>
      <c r="F1259" s="8" t="s">
        <v>7881</v>
      </c>
      <c r="G1259" s="8" t="str">
        <f t="shared" si="38"/>
        <v>Wayona Type C</v>
      </c>
      <c r="H1259" s="11">
        <v>0.66</v>
      </c>
      <c r="M1259" s="9" t="s">
        <v>10915</v>
      </c>
      <c r="N1259" s="10">
        <v>4</v>
      </c>
      <c r="R1259" s="8"/>
      <c r="T1259" t="s">
        <v>13579</v>
      </c>
      <c r="W1259" s="13">
        <v>1547</v>
      </c>
      <c r="X1259" s="10">
        <v>3.9</v>
      </c>
      <c r="AG1259" s="10" t="s">
        <v>13142</v>
      </c>
      <c r="AH1259" s="35">
        <v>2890</v>
      </c>
      <c r="AI1259" s="14">
        <v>463</v>
      </c>
      <c r="AJ1259" s="31">
        <f t="shared" si="39"/>
        <v>1338070</v>
      </c>
      <c r="AO1259" s="12">
        <v>0.46</v>
      </c>
      <c r="AP1259" s="10">
        <v>3.9</v>
      </c>
      <c r="BG1259" s="10" t="s">
        <v>13579</v>
      </c>
      <c r="BH1259" s="10">
        <v>3.9</v>
      </c>
      <c r="BK1259" s="10" t="s">
        <v>13579</v>
      </c>
      <c r="BL1259" s="12">
        <v>0.46</v>
      </c>
    </row>
    <row r="1260" spans="2:64">
      <c r="B1260" t="s">
        <v>8706</v>
      </c>
      <c r="C1260" t="str">
        <f>LEFT(Table2[[#This Row],[Category]], FIND("|", B1260 &amp; "|") - 1)</f>
        <v>Home&amp;Kitchen</v>
      </c>
      <c r="D1260" s="1">
        <v>0.57999999999999996</v>
      </c>
      <c r="F1260" s="10" t="s">
        <v>1642</v>
      </c>
      <c r="G1260" s="8" t="str">
        <f t="shared" si="38"/>
        <v>Wayona Usb C</v>
      </c>
      <c r="H1260" s="12">
        <v>0.66</v>
      </c>
      <c r="M1260" s="7" t="s">
        <v>10925</v>
      </c>
      <c r="N1260" s="8">
        <v>3.6</v>
      </c>
      <c r="R1260" s="8"/>
      <c r="T1260" t="s">
        <v>13579</v>
      </c>
      <c r="W1260" s="8">
        <v>399</v>
      </c>
      <c r="X1260" s="8">
        <v>5</v>
      </c>
      <c r="AG1260" s="8" t="s">
        <v>13084</v>
      </c>
      <c r="AH1260" s="34">
        <v>1999</v>
      </c>
      <c r="AI1260" s="15">
        <v>5</v>
      </c>
      <c r="AJ1260" s="31">
        <f t="shared" si="39"/>
        <v>9995</v>
      </c>
      <c r="AO1260" s="11">
        <v>0.8</v>
      </c>
      <c r="AP1260" s="8">
        <v>5</v>
      </c>
      <c r="BG1260" s="8" t="s">
        <v>13579</v>
      </c>
      <c r="BH1260" s="8">
        <v>5</v>
      </c>
      <c r="BK1260" s="8" t="s">
        <v>13579</v>
      </c>
      <c r="BL1260" s="11">
        <v>0.8</v>
      </c>
    </row>
    <row r="1261" spans="2:64">
      <c r="B1261" t="s">
        <v>8706</v>
      </c>
      <c r="C1261" t="str">
        <f>LEFT(Table2[[#This Row],[Category]], FIND("|", B1261 &amp; "|") - 1)</f>
        <v>Home&amp;Kitchen</v>
      </c>
      <c r="D1261" s="1">
        <v>0.51</v>
      </c>
      <c r="F1261" s="8" t="s">
        <v>742</v>
      </c>
      <c r="G1261" s="8" t="str">
        <f t="shared" si="38"/>
        <v>Wayona Usb Nylon</v>
      </c>
      <c r="H1261" s="11">
        <v>0.64</v>
      </c>
      <c r="M1261" s="9" t="s">
        <v>10935</v>
      </c>
      <c r="N1261" s="10">
        <v>3.9</v>
      </c>
      <c r="R1261" s="8"/>
      <c r="T1261" t="s">
        <v>13400</v>
      </c>
      <c r="W1261" s="8">
        <v>349</v>
      </c>
      <c r="X1261" s="8">
        <v>4.3</v>
      </c>
      <c r="AG1261" s="8" t="s">
        <v>13084</v>
      </c>
      <c r="AH1261" s="34">
        <v>999</v>
      </c>
      <c r="AI1261" s="15">
        <v>838</v>
      </c>
      <c r="AJ1261" s="31">
        <f t="shared" si="39"/>
        <v>837162</v>
      </c>
      <c r="AO1261" s="11">
        <v>0.65</v>
      </c>
      <c r="AP1261" s="8">
        <v>4.3</v>
      </c>
      <c r="BG1261" s="10" t="s">
        <v>13579</v>
      </c>
      <c r="BH1261" s="8">
        <v>4.3</v>
      </c>
      <c r="BK1261" s="10" t="s">
        <v>13579</v>
      </c>
      <c r="BL1261" s="11">
        <v>0.65</v>
      </c>
    </row>
    <row r="1262" spans="2:64">
      <c r="B1262" t="s">
        <v>10947</v>
      </c>
      <c r="C1262" t="str">
        <f>LEFT(Table2[[#This Row],[Category]], FIND("|", B1262 &amp; "|") - 1)</f>
        <v>Home&amp;Kitchen</v>
      </c>
      <c r="D1262" s="1">
        <v>0.17</v>
      </c>
      <c r="F1262" s="8" t="s">
        <v>774</v>
      </c>
      <c r="G1262" s="8" t="str">
        <f t="shared" si="38"/>
        <v>Wayona Usb Type</v>
      </c>
      <c r="H1262" s="11">
        <v>0.75</v>
      </c>
      <c r="M1262" s="7" t="s">
        <v>10945</v>
      </c>
      <c r="N1262" s="8">
        <v>3.9</v>
      </c>
      <c r="R1262" s="8"/>
      <c r="T1262" t="s">
        <v>13401</v>
      </c>
      <c r="W1262" s="8">
        <v>389</v>
      </c>
      <c r="X1262" s="8">
        <v>4.3</v>
      </c>
      <c r="AG1262" s="8" t="s">
        <v>13084</v>
      </c>
      <c r="AH1262" s="34">
        <v>999</v>
      </c>
      <c r="AI1262" s="15">
        <v>838</v>
      </c>
      <c r="AJ1262" s="31">
        <f t="shared" si="39"/>
        <v>837162</v>
      </c>
      <c r="AO1262" s="11">
        <v>0.61</v>
      </c>
      <c r="AP1262" s="8">
        <v>4.3</v>
      </c>
      <c r="BG1262" s="8" t="s">
        <v>13400</v>
      </c>
      <c r="BH1262" s="8">
        <v>4.3</v>
      </c>
      <c r="BK1262" s="8" t="s">
        <v>13400</v>
      </c>
      <c r="BL1262" s="11">
        <v>0.61</v>
      </c>
    </row>
    <row r="1263" spans="2:64">
      <c r="B1263" t="s">
        <v>8695</v>
      </c>
      <c r="C1263" t="str">
        <f>LEFT(Table2[[#This Row],[Category]], FIND("|", B1263 &amp; "|") - 1)</f>
        <v>Home&amp;Kitchen</v>
      </c>
      <c r="D1263" s="1">
        <v>0.5</v>
      </c>
      <c r="F1263" s="10" t="s">
        <v>1172</v>
      </c>
      <c r="G1263" s="8" t="str">
        <f t="shared" si="38"/>
        <v>Wayona Usb Type</v>
      </c>
      <c r="H1263" s="12">
        <v>0.6</v>
      </c>
      <c r="M1263" s="9" t="s">
        <v>10956</v>
      </c>
      <c r="N1263" s="10">
        <v>3.8</v>
      </c>
      <c r="R1263" s="8"/>
      <c r="T1263" t="s">
        <v>13402</v>
      </c>
      <c r="W1263" s="10">
        <v>379</v>
      </c>
      <c r="X1263" s="10">
        <v>4.3</v>
      </c>
      <c r="AG1263" s="10" t="s">
        <v>13084</v>
      </c>
      <c r="AH1263" s="35">
        <v>1099</v>
      </c>
      <c r="AI1263" s="14">
        <v>3049</v>
      </c>
      <c r="AJ1263" s="31">
        <f t="shared" si="39"/>
        <v>3350851</v>
      </c>
      <c r="AO1263" s="12">
        <v>0.66</v>
      </c>
      <c r="AP1263" s="10">
        <v>4.3</v>
      </c>
      <c r="BG1263" s="10" t="s">
        <v>13401</v>
      </c>
      <c r="BH1263" s="10">
        <v>4.3</v>
      </c>
      <c r="BK1263" s="10" t="s">
        <v>13401</v>
      </c>
      <c r="BL1263" s="12">
        <v>0.66</v>
      </c>
    </row>
    <row r="1264" spans="2:64">
      <c r="B1264" t="s">
        <v>8747</v>
      </c>
      <c r="C1264" t="str">
        <f>LEFT(Table2[[#This Row],[Category]], FIND("|", B1264 &amp; "|") - 1)</f>
        <v>Home&amp;Kitchen</v>
      </c>
      <c r="D1264" s="1">
        <v>0.55000000000000004</v>
      </c>
      <c r="F1264" s="10" t="s">
        <v>1526</v>
      </c>
      <c r="G1264" s="8" t="str">
        <f t="shared" si="38"/>
        <v>Wayona USB Type</v>
      </c>
      <c r="H1264" s="12">
        <v>0.67</v>
      </c>
      <c r="M1264" s="7" t="s">
        <v>10966</v>
      </c>
      <c r="N1264" s="8">
        <v>4.0999999999999996</v>
      </c>
      <c r="R1264" s="8"/>
      <c r="T1264" t="s">
        <v>13403</v>
      </c>
      <c r="W1264" s="8">
        <v>457</v>
      </c>
      <c r="X1264" s="8">
        <v>4.3</v>
      </c>
      <c r="AG1264" s="8" t="s">
        <v>13142</v>
      </c>
      <c r="AH1264" s="34">
        <v>799</v>
      </c>
      <c r="AI1264" s="15">
        <v>1868</v>
      </c>
      <c r="AJ1264" s="31">
        <f t="shared" si="39"/>
        <v>1492532</v>
      </c>
      <c r="AO1264" s="11">
        <v>0.43</v>
      </c>
      <c r="AP1264" s="8">
        <v>4.3</v>
      </c>
      <c r="BG1264" s="8" t="s">
        <v>13402</v>
      </c>
      <c r="BH1264" s="8">
        <v>4.3</v>
      </c>
      <c r="BK1264" s="8" t="s">
        <v>13402</v>
      </c>
      <c r="BL1264" s="11">
        <v>0.43</v>
      </c>
    </row>
    <row r="1265" spans="2:64">
      <c r="B1265" t="s">
        <v>10978</v>
      </c>
      <c r="C1265" t="str">
        <f>LEFT(Table2[[#This Row],[Category]], FIND("|", B1265 &amp; "|") - 1)</f>
        <v>Home&amp;Kitchen</v>
      </c>
      <c r="D1265" s="1">
        <v>0.41</v>
      </c>
      <c r="F1265" s="10" t="s">
        <v>2129</v>
      </c>
      <c r="G1265" s="8" t="str">
        <f t="shared" si="38"/>
        <v>Wayona Usb Type</v>
      </c>
      <c r="H1265" s="12">
        <v>0.66</v>
      </c>
      <c r="M1265" s="9" t="s">
        <v>10976</v>
      </c>
      <c r="N1265" s="10">
        <v>4.0999999999999996</v>
      </c>
      <c r="R1265" s="8"/>
      <c r="T1265" t="s">
        <v>13404</v>
      </c>
      <c r="W1265" s="8">
        <v>799</v>
      </c>
      <c r="X1265" s="8">
        <v>4.3</v>
      </c>
      <c r="AG1265" s="8" t="s">
        <v>13083</v>
      </c>
      <c r="AH1265" s="34">
        <v>3990</v>
      </c>
      <c r="AI1265" s="15">
        <v>27139</v>
      </c>
      <c r="AJ1265" s="31">
        <f t="shared" si="39"/>
        <v>108284610</v>
      </c>
      <c r="AO1265" s="11">
        <v>0.8</v>
      </c>
      <c r="AP1265" s="8">
        <v>4.3</v>
      </c>
      <c r="BG1265" s="10" t="s">
        <v>13403</v>
      </c>
      <c r="BH1265" s="8">
        <v>4.3</v>
      </c>
      <c r="BK1265" s="10" t="s">
        <v>13403</v>
      </c>
      <c r="BL1265" s="11">
        <v>0.8</v>
      </c>
    </row>
    <row r="1266" spans="2:64">
      <c r="B1266" t="s">
        <v>8684</v>
      </c>
      <c r="C1266" t="str">
        <f>LEFT(Table2[[#This Row],[Category]], FIND("|", B1266 &amp; "|") - 1)</f>
        <v>Home&amp;Kitchen</v>
      </c>
      <c r="D1266" s="1">
        <v>0.15</v>
      </c>
      <c r="F1266" s="10" t="s">
        <v>2256</v>
      </c>
      <c r="G1266" s="8" t="str">
        <f t="shared" si="38"/>
        <v>Wayona USB Type</v>
      </c>
      <c r="H1266" s="12">
        <v>0.7</v>
      </c>
      <c r="M1266" s="7" t="s">
        <v>10987</v>
      </c>
      <c r="N1266" s="8">
        <v>4.0999999999999996</v>
      </c>
      <c r="R1266" s="8"/>
      <c r="T1266" t="s">
        <v>13405</v>
      </c>
      <c r="W1266" s="8">
        <v>549</v>
      </c>
      <c r="X1266" s="8">
        <v>4</v>
      </c>
      <c r="AG1266" s="8" t="s">
        <v>13142</v>
      </c>
      <c r="AH1266" s="34">
        <v>999</v>
      </c>
      <c r="AI1266" s="15">
        <v>1313</v>
      </c>
      <c r="AJ1266" s="31">
        <f t="shared" si="39"/>
        <v>1311687</v>
      </c>
      <c r="AO1266" s="11">
        <v>0.45</v>
      </c>
      <c r="AP1266" s="8">
        <v>4</v>
      </c>
      <c r="BG1266" s="8" t="s">
        <v>13404</v>
      </c>
      <c r="BH1266" s="8">
        <v>4</v>
      </c>
      <c r="BK1266" s="8" t="s">
        <v>13404</v>
      </c>
      <c r="BL1266" s="11">
        <v>0.45</v>
      </c>
    </row>
    <row r="1267" spans="2:64">
      <c r="B1267" t="s">
        <v>9629</v>
      </c>
      <c r="C1267" t="str">
        <f>LEFT(Table2[[#This Row],[Category]], FIND("|", B1267 &amp; "|") - 1)</f>
        <v>Home&amp;Kitchen</v>
      </c>
      <c r="D1267" s="1">
        <v>0.06</v>
      </c>
      <c r="F1267" s="8" t="s">
        <v>4313</v>
      </c>
      <c r="G1267" s="8" t="str">
        <f t="shared" si="38"/>
        <v>WeCool B1 Mobile</v>
      </c>
      <c r="H1267" s="11">
        <v>0.66</v>
      </c>
      <c r="M1267" s="9" t="s">
        <v>10997</v>
      </c>
      <c r="N1267" s="10">
        <v>3.8</v>
      </c>
      <c r="R1267" s="8"/>
      <c r="T1267" t="s">
        <v>13580</v>
      </c>
      <c r="W1267" s="8">
        <v>299</v>
      </c>
      <c r="X1267" s="8">
        <v>4.2</v>
      </c>
      <c r="AG1267" s="8" t="s">
        <v>13084</v>
      </c>
      <c r="AH1267" s="34">
        <v>1499</v>
      </c>
      <c r="AI1267" s="15">
        <v>2868</v>
      </c>
      <c r="AJ1267" s="31">
        <f t="shared" si="39"/>
        <v>4299132</v>
      </c>
      <c r="AO1267" s="11">
        <v>0.8</v>
      </c>
      <c r="AP1267" s="8">
        <v>4.2</v>
      </c>
      <c r="BG1267" s="10" t="s">
        <v>13405</v>
      </c>
      <c r="BH1267" s="8">
        <v>4.2</v>
      </c>
      <c r="BK1267" s="10" t="s">
        <v>13405</v>
      </c>
      <c r="BL1267" s="11">
        <v>0.8</v>
      </c>
    </row>
    <row r="1268" spans="2:64">
      <c r="B1268" t="s">
        <v>8537</v>
      </c>
      <c r="C1268" t="str">
        <f>LEFT(Table2[[#This Row],[Category]], FIND("|", B1268 &amp; "|") - 1)</f>
        <v>Home&amp;Kitchen</v>
      </c>
      <c r="D1268" s="1">
        <v>0.17</v>
      </c>
      <c r="F1268" s="8" t="s">
        <v>3329</v>
      </c>
      <c r="G1268" s="8" t="str">
        <f t="shared" si="38"/>
        <v>WeCool Bluetooth Extendable</v>
      </c>
      <c r="H1268" s="11">
        <v>0.66</v>
      </c>
      <c r="M1268" s="7" t="s">
        <v>11007</v>
      </c>
      <c r="N1268" s="8">
        <v>4.3</v>
      </c>
      <c r="R1268" s="8"/>
      <c r="T1268" t="s">
        <v>13580</v>
      </c>
      <c r="W1268" s="16">
        <v>1399</v>
      </c>
      <c r="X1268" s="8">
        <v>4.3</v>
      </c>
      <c r="AG1268" s="8" t="s">
        <v>13084</v>
      </c>
      <c r="AH1268" s="34">
        <v>2490</v>
      </c>
      <c r="AI1268" s="15">
        <v>11074</v>
      </c>
      <c r="AJ1268" s="31">
        <f t="shared" si="39"/>
        <v>27574260</v>
      </c>
      <c r="AO1268" s="11">
        <v>0.44</v>
      </c>
      <c r="AP1268" s="8">
        <v>4.3</v>
      </c>
      <c r="BG1268" s="8" t="s">
        <v>13580</v>
      </c>
      <c r="BH1268" s="8">
        <v>4.3</v>
      </c>
      <c r="BK1268" s="8" t="s">
        <v>13580</v>
      </c>
      <c r="BL1268" s="11">
        <v>0.44</v>
      </c>
    </row>
    <row r="1269" spans="2:64">
      <c r="B1269" t="s">
        <v>8570</v>
      </c>
      <c r="C1269" t="str">
        <f>LEFT(Table2[[#This Row],[Category]], FIND("|", B1269 &amp; "|") - 1)</f>
        <v>Home&amp;Kitchen</v>
      </c>
      <c r="D1269" s="1">
        <v>0.73</v>
      </c>
      <c r="F1269" s="8" t="s">
        <v>3669</v>
      </c>
      <c r="G1269" s="8" t="str">
        <f t="shared" si="38"/>
        <v>WeCool C1 Car</v>
      </c>
      <c r="H1269" s="11">
        <v>0.76</v>
      </c>
      <c r="M1269" s="9" t="s">
        <v>11017</v>
      </c>
      <c r="N1269" s="10">
        <v>4.5</v>
      </c>
      <c r="R1269" s="8"/>
      <c r="T1269" t="s">
        <v>13580</v>
      </c>
      <c r="W1269" s="10">
        <v>999</v>
      </c>
      <c r="X1269" s="10">
        <v>4.3</v>
      </c>
      <c r="AG1269" s="10" t="s">
        <v>13084</v>
      </c>
      <c r="AH1269" s="35">
        <v>2499</v>
      </c>
      <c r="AI1269" s="14">
        <v>1690</v>
      </c>
      <c r="AJ1269" s="31">
        <f t="shared" si="39"/>
        <v>4223310</v>
      </c>
      <c r="AO1269" s="12">
        <v>0.6</v>
      </c>
      <c r="AP1269" s="10">
        <v>4.3</v>
      </c>
      <c r="BG1269" s="10" t="s">
        <v>13580</v>
      </c>
      <c r="BH1269" s="10">
        <v>4.3</v>
      </c>
      <c r="BK1269" s="10" t="s">
        <v>13580</v>
      </c>
      <c r="BL1269" s="12">
        <v>0.6</v>
      </c>
    </row>
    <row r="1270" spans="2:64">
      <c r="B1270" t="s">
        <v>9618</v>
      </c>
      <c r="C1270" t="str">
        <f>LEFT(Table2[[#This Row],[Category]], FIND("|", B1270 &amp; "|") - 1)</f>
        <v>Home&amp;Kitchen</v>
      </c>
      <c r="D1270" s="1">
        <v>0</v>
      </c>
      <c r="F1270" s="10" t="s">
        <v>7839</v>
      </c>
      <c r="G1270" s="8" t="str">
        <f t="shared" si="38"/>
        <v>Wecool Moonwalk M1</v>
      </c>
      <c r="H1270" s="12">
        <v>0.56000000000000005</v>
      </c>
      <c r="M1270" s="7" t="s">
        <v>11027</v>
      </c>
      <c r="N1270" s="8">
        <v>4.2</v>
      </c>
      <c r="R1270" s="8"/>
      <c r="T1270" t="s">
        <v>13580</v>
      </c>
      <c r="W1270" s="8">
        <v>215</v>
      </c>
      <c r="X1270" s="8">
        <v>3.5</v>
      </c>
      <c r="AG1270" s="8" t="s">
        <v>13083</v>
      </c>
      <c r="AH1270" s="34">
        <v>499</v>
      </c>
      <c r="AI1270" s="15">
        <v>121</v>
      </c>
      <c r="AJ1270" s="31">
        <f t="shared" si="39"/>
        <v>60379</v>
      </c>
      <c r="AO1270" s="11">
        <v>0.56999999999999995</v>
      </c>
      <c r="AP1270" s="8">
        <v>3.5</v>
      </c>
      <c r="BG1270" s="8" t="s">
        <v>13580</v>
      </c>
      <c r="BH1270" s="8">
        <v>3.5</v>
      </c>
      <c r="BK1270" s="8" t="s">
        <v>13580</v>
      </c>
      <c r="BL1270" s="11">
        <v>0.56999999999999995</v>
      </c>
    </row>
    <row r="1271" spans="2:64">
      <c r="B1271" t="s">
        <v>8871</v>
      </c>
      <c r="C1271" t="str">
        <f>LEFT(Table2[[#This Row],[Category]], FIND("|", B1271 &amp; "|") - 1)</f>
        <v>Home&amp;Kitchen</v>
      </c>
      <c r="D1271" s="1">
        <v>0.61</v>
      </c>
      <c r="F1271" s="10" t="s">
        <v>421</v>
      </c>
      <c r="G1271" s="8" t="str">
        <f t="shared" si="38"/>
        <v>Wecool Nylon Braided</v>
      </c>
      <c r="H1271" s="12">
        <v>0.67</v>
      </c>
      <c r="M1271" s="9" t="s">
        <v>11037</v>
      </c>
      <c r="N1271" s="10">
        <v>3.9</v>
      </c>
      <c r="R1271" s="8"/>
      <c r="T1271" t="s">
        <v>13580</v>
      </c>
      <c r="W1271" s="16">
        <v>1249</v>
      </c>
      <c r="X1271" s="8">
        <v>4.3</v>
      </c>
      <c r="AG1271" s="8" t="s">
        <v>13083</v>
      </c>
      <c r="AH1271" s="34">
        <v>2299</v>
      </c>
      <c r="AI1271" s="15">
        <v>7636</v>
      </c>
      <c r="AJ1271" s="31">
        <f t="shared" si="39"/>
        <v>17555164</v>
      </c>
      <c r="AO1271" s="11">
        <v>0.46</v>
      </c>
      <c r="AP1271" s="8">
        <v>4.3</v>
      </c>
      <c r="BG1271" s="10" t="s">
        <v>13580</v>
      </c>
      <c r="BH1271" s="8">
        <v>4.3</v>
      </c>
      <c r="BK1271" s="10" t="s">
        <v>13580</v>
      </c>
      <c r="BL1271" s="11">
        <v>0.46</v>
      </c>
    </row>
    <row r="1272" spans="2:64">
      <c r="B1272" t="s">
        <v>11049</v>
      </c>
      <c r="C1272" t="str">
        <f>LEFT(Table2[[#This Row],[Category]], FIND("|", B1272 &amp; "|") - 1)</f>
        <v>Home&amp;Kitchen</v>
      </c>
      <c r="D1272" s="1">
        <v>0.54</v>
      </c>
      <c r="F1272" s="10" t="s">
        <v>4687</v>
      </c>
      <c r="G1272" s="8" t="str">
        <f t="shared" si="38"/>
        <v>WeCool S5 Long</v>
      </c>
      <c r="H1272" s="12">
        <v>0.55000000000000004</v>
      </c>
      <c r="M1272" s="7" t="s">
        <v>11047</v>
      </c>
      <c r="N1272" s="8">
        <v>3.5</v>
      </c>
      <c r="R1272" s="8"/>
      <c r="T1272" t="s">
        <v>13581</v>
      </c>
      <c r="W1272" s="8">
        <v>230</v>
      </c>
      <c r="X1272" s="8">
        <v>3.7</v>
      </c>
      <c r="AG1272" s="8" t="s">
        <v>13083</v>
      </c>
      <c r="AH1272" s="34">
        <v>499</v>
      </c>
      <c r="AI1272" s="15">
        <v>2960</v>
      </c>
      <c r="AJ1272" s="31">
        <f t="shared" si="39"/>
        <v>1477040</v>
      </c>
      <c r="AO1272" s="11">
        <v>0.54</v>
      </c>
      <c r="AP1272" s="8">
        <v>3.7</v>
      </c>
      <c r="BG1272" s="8" t="s">
        <v>13580</v>
      </c>
      <c r="BH1272" s="8">
        <v>3.7</v>
      </c>
      <c r="BK1272" s="8" t="s">
        <v>13580</v>
      </c>
      <c r="BL1272" s="11">
        <v>0.54</v>
      </c>
    </row>
    <row r="1273" spans="2:64">
      <c r="B1273" t="s">
        <v>8882</v>
      </c>
      <c r="C1273" t="str">
        <f>LEFT(Table2[[#This Row],[Category]], FIND("|", B1273 &amp; "|") - 1)</f>
        <v>Home&amp;Kitchen</v>
      </c>
      <c r="D1273" s="1">
        <v>0.16</v>
      </c>
      <c r="F1273" s="8" t="s">
        <v>532</v>
      </c>
      <c r="G1273" s="8" t="str">
        <f t="shared" si="38"/>
        <v>Wecool Unbreakable 3</v>
      </c>
      <c r="H1273" s="11">
        <v>0.77</v>
      </c>
      <c r="M1273" s="9" t="s">
        <v>11058</v>
      </c>
      <c r="N1273" s="10">
        <v>4.3</v>
      </c>
      <c r="R1273" s="8"/>
      <c r="T1273" t="s">
        <v>13581</v>
      </c>
      <c r="W1273" s="10">
        <v>204</v>
      </c>
      <c r="X1273" s="10">
        <v>3.6</v>
      </c>
      <c r="AG1273" s="10" t="s">
        <v>13083</v>
      </c>
      <c r="AH1273" s="35">
        <v>599</v>
      </c>
      <c r="AI1273" s="14">
        <v>339</v>
      </c>
      <c r="AJ1273" s="31">
        <f t="shared" si="39"/>
        <v>203061</v>
      </c>
      <c r="AO1273" s="12">
        <v>0.66</v>
      </c>
      <c r="AP1273" s="10">
        <v>3.6</v>
      </c>
      <c r="BG1273" s="10" t="s">
        <v>13581</v>
      </c>
      <c r="BH1273" s="10">
        <v>3.6</v>
      </c>
      <c r="BK1273" s="10" t="s">
        <v>13581</v>
      </c>
      <c r="BL1273" s="12">
        <v>0.66</v>
      </c>
    </row>
    <row r="1274" spans="2:64">
      <c r="B1274" t="s">
        <v>8758</v>
      </c>
      <c r="C1274" t="str">
        <f>LEFT(Table2[[#This Row],[Category]], FIND("|", B1274 &amp; "|") - 1)</f>
        <v>Home&amp;Kitchen</v>
      </c>
      <c r="D1274" s="1">
        <v>0.52</v>
      </c>
      <c r="F1274" s="10" t="s">
        <v>6436</v>
      </c>
      <c r="G1274" s="8" t="str">
        <f t="shared" si="38"/>
        <v>Wembley LCD Writing</v>
      </c>
      <c r="H1274" s="12">
        <v>0.85</v>
      </c>
      <c r="M1274" s="7" t="s">
        <v>11068</v>
      </c>
      <c r="N1274" s="8">
        <v>3.9</v>
      </c>
      <c r="R1274" s="8"/>
      <c r="T1274" t="s">
        <v>13581</v>
      </c>
      <c r="W1274" s="8">
        <v>698</v>
      </c>
      <c r="X1274" s="8">
        <v>4.2</v>
      </c>
      <c r="AG1274" s="8" t="s">
        <v>13142</v>
      </c>
      <c r="AH1274" s="34">
        <v>699</v>
      </c>
      <c r="AI1274" s="15">
        <v>3160</v>
      </c>
      <c r="AJ1274" s="31">
        <f t="shared" si="39"/>
        <v>2208840</v>
      </c>
      <c r="AO1274" s="11">
        <v>0</v>
      </c>
      <c r="AP1274" s="8">
        <v>4.2</v>
      </c>
      <c r="BG1274" s="8" t="s">
        <v>13581</v>
      </c>
      <c r="BH1274" s="8">
        <v>4.2</v>
      </c>
      <c r="BK1274" s="8" t="s">
        <v>13581</v>
      </c>
      <c r="BL1274" s="11">
        <v>0</v>
      </c>
    </row>
    <row r="1275" spans="2:64">
      <c r="B1275" t="s">
        <v>8559</v>
      </c>
      <c r="C1275" t="str">
        <f>LEFT(Table2[[#This Row],[Category]], FIND("|", B1275 &amp; "|") - 1)</f>
        <v>Home&amp;Kitchen</v>
      </c>
      <c r="D1275" s="1">
        <v>0.4</v>
      </c>
      <c r="F1275" s="10" t="s">
        <v>6551</v>
      </c>
      <c r="G1275" s="8" t="str">
        <f t="shared" si="38"/>
        <v>Western Digital WD</v>
      </c>
      <c r="H1275" s="12">
        <v>0.24</v>
      </c>
      <c r="M1275" s="9" t="s">
        <v>11078</v>
      </c>
      <c r="N1275" s="10">
        <v>3.9</v>
      </c>
      <c r="R1275" s="8"/>
      <c r="T1275" t="s">
        <v>13581</v>
      </c>
      <c r="W1275" s="16">
        <v>18990</v>
      </c>
      <c r="X1275" s="8">
        <v>4.2</v>
      </c>
      <c r="AG1275" s="8" t="s">
        <v>13083</v>
      </c>
      <c r="AH1275" s="34">
        <v>40990</v>
      </c>
      <c r="AI1275" s="15">
        <v>6659</v>
      </c>
      <c r="AJ1275" s="31">
        <f t="shared" si="39"/>
        <v>272952410</v>
      </c>
      <c r="AO1275" s="11">
        <v>0.54</v>
      </c>
      <c r="AP1275" s="8">
        <v>4.2</v>
      </c>
      <c r="BG1275" s="10" t="s">
        <v>13581</v>
      </c>
      <c r="BH1275" s="8">
        <v>4.2</v>
      </c>
      <c r="BK1275" s="10" t="s">
        <v>13581</v>
      </c>
      <c r="BL1275" s="11">
        <v>0.54</v>
      </c>
    </row>
    <row r="1276" spans="2:64">
      <c r="B1276" t="s">
        <v>11090</v>
      </c>
      <c r="C1276" t="str">
        <f>LEFT(Table2[[#This Row],[Category]], FIND("|", B1276 &amp; "|") - 1)</f>
        <v>Home&amp;Kitchen</v>
      </c>
      <c r="D1276" s="1">
        <v>0.37</v>
      </c>
      <c r="F1276" s="10" t="s">
        <v>6800</v>
      </c>
      <c r="G1276" s="8" t="str">
        <f t="shared" si="38"/>
        <v>Western Digital WD</v>
      </c>
      <c r="H1276" s="12">
        <v>0.22</v>
      </c>
      <c r="M1276" s="7" t="s">
        <v>11088</v>
      </c>
      <c r="N1276" s="8">
        <v>4</v>
      </c>
      <c r="R1276" s="8"/>
      <c r="T1276" t="s">
        <v>13406</v>
      </c>
      <c r="W1276" s="16">
        <v>24990</v>
      </c>
      <c r="X1276" s="8">
        <v>4.2</v>
      </c>
      <c r="AG1276" s="8" t="s">
        <v>13083</v>
      </c>
      <c r="AH1276" s="34">
        <v>51990</v>
      </c>
      <c r="AI1276" s="15">
        <v>2951</v>
      </c>
      <c r="AJ1276" s="31">
        <f t="shared" si="39"/>
        <v>153422490</v>
      </c>
      <c r="AO1276" s="11">
        <v>0.52</v>
      </c>
      <c r="AP1276" s="8">
        <v>4.2</v>
      </c>
      <c r="BG1276" s="8" t="s">
        <v>13581</v>
      </c>
      <c r="BH1276" s="8">
        <v>4.2</v>
      </c>
      <c r="BK1276" s="8" t="s">
        <v>13581</v>
      </c>
      <c r="BL1276" s="11">
        <v>0.52</v>
      </c>
    </row>
    <row r="1277" spans="2:64">
      <c r="B1277" t="s">
        <v>9015</v>
      </c>
      <c r="C1277" t="str">
        <f>LEFT(Table2[[#This Row],[Category]], FIND("|", B1277 &amp; "|") - 1)</f>
        <v>Home&amp;Kitchen</v>
      </c>
      <c r="D1277" s="1">
        <v>0.56000000000000005</v>
      </c>
      <c r="F1277" s="8" t="s">
        <v>7435</v>
      </c>
      <c r="G1277" s="8" t="str">
        <f t="shared" si="38"/>
        <v>Western Digital WD</v>
      </c>
      <c r="H1277" s="11">
        <v>0.56999999999999995</v>
      </c>
      <c r="M1277" s="9" t="s">
        <v>11099</v>
      </c>
      <c r="N1277" s="10">
        <v>4.7</v>
      </c>
      <c r="R1277" s="8"/>
      <c r="T1277" t="s">
        <v>13407</v>
      </c>
      <c r="W1277" s="13">
        <v>10901</v>
      </c>
      <c r="X1277" s="10">
        <v>4.0999999999999996</v>
      </c>
      <c r="AG1277" s="10" t="s">
        <v>13083</v>
      </c>
      <c r="AH1277" s="35">
        <v>30990</v>
      </c>
      <c r="AI1277" s="14">
        <v>398</v>
      </c>
      <c r="AJ1277" s="31">
        <f t="shared" si="39"/>
        <v>12334020</v>
      </c>
      <c r="AO1277" s="12">
        <v>0.65</v>
      </c>
      <c r="AP1277" s="10">
        <v>4.0999999999999996</v>
      </c>
      <c r="BG1277" s="10" t="s">
        <v>13406</v>
      </c>
      <c r="BH1277" s="10">
        <v>4.0999999999999996</v>
      </c>
      <c r="BK1277" s="10" t="s">
        <v>13406</v>
      </c>
      <c r="BL1277" s="12">
        <v>0.65</v>
      </c>
    </row>
    <row r="1278" spans="2:64">
      <c r="B1278" t="s">
        <v>8537</v>
      </c>
      <c r="C1278" t="str">
        <f>LEFT(Table2[[#This Row],[Category]], FIND("|", B1278 &amp; "|") - 1)</f>
        <v>Home&amp;Kitchen</v>
      </c>
      <c r="D1278" s="1">
        <v>0.18</v>
      </c>
      <c r="F1278" s="8" t="s">
        <v>9720</v>
      </c>
      <c r="G1278" s="8" t="str">
        <f t="shared" si="38"/>
        <v>White Feather Portable</v>
      </c>
      <c r="H1278" s="11">
        <v>0.6</v>
      </c>
      <c r="M1278" s="7" t="s">
        <v>11109</v>
      </c>
      <c r="N1278" s="8">
        <v>4.0999999999999996</v>
      </c>
      <c r="R1278" s="8"/>
      <c r="T1278" t="s">
        <v>13582</v>
      </c>
      <c r="W1278" s="16">
        <v>11990</v>
      </c>
      <c r="X1278" s="8">
        <v>4.2</v>
      </c>
      <c r="AG1278" s="8" t="s">
        <v>13083</v>
      </c>
      <c r="AH1278" s="34">
        <v>31990</v>
      </c>
      <c r="AI1278" s="15">
        <v>64</v>
      </c>
      <c r="AJ1278" s="31">
        <f t="shared" si="39"/>
        <v>2047360</v>
      </c>
      <c r="AO1278" s="11">
        <v>0.63</v>
      </c>
      <c r="AP1278" s="8">
        <v>4.2</v>
      </c>
      <c r="BG1278" s="8" t="s">
        <v>13407</v>
      </c>
      <c r="BH1278" s="8">
        <v>4.2</v>
      </c>
      <c r="BK1278" s="8" t="s">
        <v>13407</v>
      </c>
      <c r="BL1278" s="11">
        <v>0.63</v>
      </c>
    </row>
    <row r="1279" spans="2:64">
      <c r="B1279" t="s">
        <v>9177</v>
      </c>
      <c r="C1279" t="str">
        <f>LEFT(Table2[[#This Row],[Category]], FIND("|", B1279 &amp; "|") - 1)</f>
        <v>Home&amp;Kitchen</v>
      </c>
      <c r="D1279" s="1">
        <v>0.55000000000000004</v>
      </c>
      <c r="F1279" s="8" t="s">
        <v>10281</v>
      </c>
      <c r="G1279" s="8" t="str">
        <f t="shared" si="38"/>
        <v>WIDEWINGS Electric Handheld</v>
      </c>
      <c r="H1279" s="11">
        <v>0.74</v>
      </c>
      <c r="M1279" s="9" t="s">
        <v>11119</v>
      </c>
      <c r="N1279" s="10">
        <v>3.8</v>
      </c>
      <c r="R1279" s="8"/>
      <c r="T1279" t="s">
        <v>13582</v>
      </c>
      <c r="W1279" s="16">
        <v>1449</v>
      </c>
      <c r="X1279" s="8">
        <v>3.6</v>
      </c>
      <c r="AG1279" s="8" t="s">
        <v>13142</v>
      </c>
      <c r="AH1279" s="34">
        <v>4999</v>
      </c>
      <c r="AI1279" s="15">
        <v>63</v>
      </c>
      <c r="AJ1279" s="31">
        <f t="shared" si="39"/>
        <v>314937</v>
      </c>
      <c r="AO1279" s="11">
        <v>0.71</v>
      </c>
      <c r="AP1279" s="8">
        <v>3.6</v>
      </c>
      <c r="BG1279" s="10" t="s">
        <v>13582</v>
      </c>
      <c r="BH1279" s="8">
        <v>3.6</v>
      </c>
      <c r="BK1279" s="10" t="s">
        <v>13582</v>
      </c>
      <c r="BL1279" s="11">
        <v>0.71</v>
      </c>
    </row>
    <row r="1280" spans="2:64">
      <c r="B1280" t="s">
        <v>8758</v>
      </c>
      <c r="C1280" t="str">
        <f>LEFT(Table2[[#This Row],[Category]], FIND("|", B1280 &amp; "|") - 1)</f>
        <v>Home&amp;Kitchen</v>
      </c>
      <c r="D1280" s="1">
        <v>0.41</v>
      </c>
      <c r="F1280" s="8" t="s">
        <v>7780</v>
      </c>
      <c r="G1280" s="8" t="str">
        <f t="shared" si="38"/>
        <v>Wings Phantom Pro</v>
      </c>
      <c r="H1280" s="11">
        <v>0.78</v>
      </c>
      <c r="M1280" s="7" t="s">
        <v>11129</v>
      </c>
      <c r="N1280" s="8">
        <v>4.0999999999999996</v>
      </c>
      <c r="R1280" s="8"/>
      <c r="T1280" t="s">
        <v>13408</v>
      </c>
      <c r="W1280" s="8">
        <v>185</v>
      </c>
      <c r="X1280" s="8">
        <v>4.2</v>
      </c>
      <c r="AG1280" s="8" t="s">
        <v>13083</v>
      </c>
      <c r="AH1280" s="34">
        <v>499</v>
      </c>
      <c r="AI1280" s="15">
        <v>25</v>
      </c>
      <c r="AJ1280" s="31">
        <f t="shared" si="39"/>
        <v>12475</v>
      </c>
      <c r="AO1280" s="11">
        <v>0.63</v>
      </c>
      <c r="AP1280" s="8">
        <v>4.2</v>
      </c>
      <c r="BG1280" s="8" t="s">
        <v>13582</v>
      </c>
      <c r="BH1280" s="8">
        <v>4.2</v>
      </c>
      <c r="BK1280" s="8" t="s">
        <v>13582</v>
      </c>
      <c r="BL1280" s="11">
        <v>0.63</v>
      </c>
    </row>
    <row r="1281" spans="2:64">
      <c r="B1281" t="s">
        <v>8954</v>
      </c>
      <c r="C1281" t="str">
        <f>LEFT(Table2[[#This Row],[Category]], FIND("|", B1281 &amp; "|") - 1)</f>
        <v>Home&amp;Kitchen</v>
      </c>
      <c r="D1281" s="1">
        <v>0.16</v>
      </c>
      <c r="F1281" s="10" t="s">
        <v>11724</v>
      </c>
      <c r="G1281" s="8" t="str">
        <f t="shared" si="38"/>
        <v>Wipro Smartlife Super</v>
      </c>
      <c r="H1281" s="12">
        <v>0.18</v>
      </c>
      <c r="M1281" s="9" t="s">
        <v>11139</v>
      </c>
      <c r="N1281" s="10" t="s">
        <v>11141</v>
      </c>
      <c r="R1281" s="8"/>
      <c r="T1281" t="s">
        <v>13583</v>
      </c>
      <c r="W1281" s="16">
        <v>8499</v>
      </c>
      <c r="X1281" s="8">
        <v>4.0999999999999996</v>
      </c>
      <c r="AG1281" s="8" t="s">
        <v>13083</v>
      </c>
      <c r="AH1281" s="34">
        <v>12999</v>
      </c>
      <c r="AI1281" s="15">
        <v>6662</v>
      </c>
      <c r="AJ1281" s="31">
        <f t="shared" si="39"/>
        <v>86599338</v>
      </c>
      <c r="AO1281" s="11">
        <v>0.35</v>
      </c>
      <c r="AP1281" s="8">
        <v>4.0999999999999996</v>
      </c>
      <c r="BG1281" s="10" t="s">
        <v>13408</v>
      </c>
      <c r="BH1281" s="8">
        <v>4.0999999999999996</v>
      </c>
      <c r="BK1281" s="10" t="s">
        <v>13408</v>
      </c>
      <c r="BL1281" s="11">
        <v>0.35</v>
      </c>
    </row>
    <row r="1282" spans="2:64">
      <c r="B1282" t="s">
        <v>9046</v>
      </c>
      <c r="C1282" t="str">
        <f>LEFT(Table2[[#This Row],[Category]], FIND("|", B1282 &amp; "|") - 1)</f>
        <v>Home&amp;Kitchen</v>
      </c>
      <c r="D1282" s="1">
        <v>0.14000000000000001</v>
      </c>
      <c r="F1282" s="10" t="s">
        <v>9586</v>
      </c>
      <c r="G1282" s="8" t="str">
        <f t="shared" ref="G1282:G1338" si="40">LEFT(F1282,FIND(" ",F1282,FIND(" ",F1282,FIND(" ",F1282)+1)+1)-1)</f>
        <v>Wipro Vesta 1.8</v>
      </c>
      <c r="H1282" s="12">
        <v>0.35</v>
      </c>
      <c r="M1282" s="7" t="s">
        <v>11150</v>
      </c>
      <c r="N1282" s="8">
        <v>4.0999999999999996</v>
      </c>
      <c r="R1282" s="8"/>
      <c r="T1282" t="s">
        <v>13583</v>
      </c>
      <c r="W1282" s="16">
        <v>8999</v>
      </c>
      <c r="X1282" s="8">
        <v>3.8</v>
      </c>
      <c r="AG1282" s="8" t="s">
        <v>13083</v>
      </c>
      <c r="AH1282" s="34">
        <v>13499</v>
      </c>
      <c r="AI1282" s="15">
        <v>3145</v>
      </c>
      <c r="AJ1282" s="31">
        <f t="shared" si="39"/>
        <v>42454355</v>
      </c>
      <c r="AO1282" s="11">
        <v>0.33</v>
      </c>
      <c r="AP1282" s="8">
        <v>3.8</v>
      </c>
      <c r="BG1282" s="8" t="s">
        <v>13583</v>
      </c>
      <c r="BH1282" s="8">
        <v>3.8</v>
      </c>
      <c r="BK1282" s="8" t="s">
        <v>13583</v>
      </c>
      <c r="BL1282" s="11">
        <v>0.33</v>
      </c>
    </row>
    <row r="1283" spans="2:64">
      <c r="B1283" t="s">
        <v>8548</v>
      </c>
      <c r="C1283" t="str">
        <f>LEFT(Table2[[#This Row],[Category]], FIND("|", B1283 &amp; "|") - 1)</f>
        <v>Home&amp;Kitchen</v>
      </c>
      <c r="D1283" s="1">
        <v>0.37</v>
      </c>
      <c r="F1283" s="8" t="s">
        <v>10485</v>
      </c>
      <c r="G1283" s="8" t="str">
        <f t="shared" si="40"/>
        <v>Wipro Vesta 1200</v>
      </c>
      <c r="H1283" s="11">
        <v>0.46</v>
      </c>
      <c r="M1283" s="9" t="s">
        <v>11160</v>
      </c>
      <c r="N1283" s="10">
        <v>3.9</v>
      </c>
      <c r="R1283" s="8"/>
      <c r="T1283" t="s">
        <v>13409</v>
      </c>
      <c r="W1283" s="16">
        <v>1349</v>
      </c>
      <c r="X1283" s="8">
        <v>4.4000000000000004</v>
      </c>
      <c r="AG1283" s="8" t="s">
        <v>13142</v>
      </c>
      <c r="AH1283" s="34">
        <v>1850</v>
      </c>
      <c r="AI1283" s="15">
        <v>638</v>
      </c>
      <c r="AJ1283" s="31">
        <f t="shared" ref="AJ1283:AJ1346" si="41">PRODUCT(AH1283,AI1283)</f>
        <v>1180300</v>
      </c>
      <c r="AO1283" s="11">
        <v>0.27</v>
      </c>
      <c r="AP1283" s="8">
        <v>4.4000000000000004</v>
      </c>
      <c r="BG1283" s="10" t="s">
        <v>13583</v>
      </c>
      <c r="BH1283" s="8">
        <v>4.4000000000000004</v>
      </c>
      <c r="BK1283" s="10" t="s">
        <v>13583</v>
      </c>
      <c r="BL1283" s="11">
        <v>0.27</v>
      </c>
    </row>
    <row r="1284" spans="2:64">
      <c r="B1284" t="s">
        <v>8548</v>
      </c>
      <c r="C1284" t="str">
        <f>LEFT(Table2[[#This Row],[Category]], FIND("|", B1284 &amp; "|") - 1)</f>
        <v>Home&amp;Kitchen</v>
      </c>
      <c r="D1284" s="1">
        <v>0.46</v>
      </c>
      <c r="F1284" s="10" t="s">
        <v>11542</v>
      </c>
      <c r="G1284" s="8" t="str">
        <f t="shared" si="40"/>
        <v>Wipro Vesta 1200</v>
      </c>
      <c r="H1284" s="12">
        <v>0.4</v>
      </c>
      <c r="M1284" s="7" t="s">
        <v>11170</v>
      </c>
      <c r="N1284" s="8">
        <v>3.8</v>
      </c>
      <c r="R1284" s="8"/>
      <c r="T1284" t="s">
        <v>13584</v>
      </c>
      <c r="W1284" s="8">
        <v>368</v>
      </c>
      <c r="X1284" s="8">
        <v>4.0999999999999996</v>
      </c>
      <c r="AG1284" s="8" t="s">
        <v>13142</v>
      </c>
      <c r="AH1284" s="34">
        <v>699</v>
      </c>
      <c r="AI1284" s="15">
        <v>1240</v>
      </c>
      <c r="AJ1284" s="31">
        <f t="shared" si="41"/>
        <v>866760</v>
      </c>
      <c r="AO1284" s="11">
        <v>0.47</v>
      </c>
      <c r="AP1284" s="8">
        <v>4.0999999999999996</v>
      </c>
      <c r="BG1284" s="8" t="s">
        <v>13409</v>
      </c>
      <c r="BH1284" s="8">
        <v>4.0999999999999996</v>
      </c>
      <c r="BK1284" s="8" t="s">
        <v>13409</v>
      </c>
      <c r="BL1284" s="11">
        <v>0.47</v>
      </c>
    </row>
    <row r="1285" spans="2:64">
      <c r="B1285" t="s">
        <v>8829</v>
      </c>
      <c r="C1285" t="str">
        <f>LEFT(Table2[[#This Row],[Category]], FIND("|", B1285 &amp; "|") - 1)</f>
        <v>Home&amp;Kitchen</v>
      </c>
      <c r="D1285" s="1">
        <v>0.56999999999999995</v>
      </c>
      <c r="F1285" s="10" t="s">
        <v>12649</v>
      </c>
      <c r="G1285" s="8" t="str">
        <f t="shared" si="40"/>
        <v>Wipro Vesta 1380W</v>
      </c>
      <c r="H1285" s="12">
        <v>0.31</v>
      </c>
      <c r="M1285" s="9" t="s">
        <v>11180</v>
      </c>
      <c r="N1285" s="10">
        <v>4.0999999999999996</v>
      </c>
      <c r="R1285" s="8"/>
      <c r="T1285" t="s">
        <v>13584</v>
      </c>
      <c r="W1285" s="10">
        <v>759</v>
      </c>
      <c r="X1285" s="10">
        <v>4.3</v>
      </c>
      <c r="AG1285" s="10" t="s">
        <v>13142</v>
      </c>
      <c r="AH1285" s="35">
        <v>1999</v>
      </c>
      <c r="AI1285" s="14">
        <v>532</v>
      </c>
      <c r="AJ1285" s="31">
        <f t="shared" si="41"/>
        <v>1063468</v>
      </c>
      <c r="AO1285" s="12">
        <v>0.62</v>
      </c>
      <c r="AP1285" s="10">
        <v>4.3</v>
      </c>
      <c r="BG1285" s="10" t="s">
        <v>13584</v>
      </c>
      <c r="BH1285" s="10">
        <v>4.3</v>
      </c>
      <c r="BK1285" s="10" t="s">
        <v>13584</v>
      </c>
      <c r="BL1285" s="12">
        <v>0.62</v>
      </c>
    </row>
    <row r="1286" spans="2:64">
      <c r="B1286" t="s">
        <v>9046</v>
      </c>
      <c r="C1286" t="str">
        <f>LEFT(Table2[[#This Row],[Category]], FIND("|", B1286 &amp; "|") - 1)</f>
        <v>Home&amp;Kitchen</v>
      </c>
      <c r="D1286" s="1">
        <v>0.55000000000000004</v>
      </c>
      <c r="F1286" s="8" t="s">
        <v>10545</v>
      </c>
      <c r="G1286" s="8" t="str">
        <f t="shared" si="40"/>
        <v>Wipro Vesta Electric</v>
      </c>
      <c r="H1286" s="11">
        <v>0.41</v>
      </c>
      <c r="M1286" s="7" t="s">
        <v>11190</v>
      </c>
      <c r="N1286" s="8">
        <v>4.3</v>
      </c>
      <c r="R1286" s="8"/>
      <c r="T1286" t="s">
        <v>13584</v>
      </c>
      <c r="W1286" s="8">
        <v>225</v>
      </c>
      <c r="X1286" s="8">
        <v>4.0999999999999996</v>
      </c>
      <c r="AG1286" s="8" t="s">
        <v>13084</v>
      </c>
      <c r="AH1286" s="34">
        <v>499</v>
      </c>
      <c r="AI1286" s="15">
        <v>789</v>
      </c>
      <c r="AJ1286" s="31">
        <f t="shared" si="41"/>
        <v>393711</v>
      </c>
      <c r="AO1286" s="11">
        <v>0.55000000000000004</v>
      </c>
      <c r="AP1286" s="8">
        <v>4.0999999999999996</v>
      </c>
      <c r="BG1286" s="8" t="s">
        <v>13584</v>
      </c>
      <c r="BH1286" s="8">
        <v>4.0999999999999996</v>
      </c>
      <c r="BK1286" s="8" t="s">
        <v>13584</v>
      </c>
      <c r="BL1286" s="11">
        <v>0.55000000000000004</v>
      </c>
    </row>
    <row r="1287" spans="2:64">
      <c r="B1287" t="s">
        <v>9929</v>
      </c>
      <c r="C1287" t="str">
        <f>LEFT(Table2[[#This Row],[Category]], FIND("|", B1287 &amp; "|") - 1)</f>
        <v>Home&amp;Kitchen</v>
      </c>
      <c r="D1287" s="1">
        <v>0.63</v>
      </c>
      <c r="F1287" s="10" t="s">
        <v>10896</v>
      </c>
      <c r="G1287" s="8" t="str">
        <f t="shared" si="40"/>
        <v>Wipro Vesta Grill</v>
      </c>
      <c r="H1287" s="12">
        <v>0.33</v>
      </c>
      <c r="M1287" s="9" t="s">
        <v>11200</v>
      </c>
      <c r="N1287" s="10">
        <v>3.9</v>
      </c>
      <c r="R1287" s="8"/>
      <c r="T1287" t="s">
        <v>13584</v>
      </c>
      <c r="W1287" s="10">
        <v>279</v>
      </c>
      <c r="X1287" s="10">
        <v>3.7</v>
      </c>
      <c r="AG1287" s="10" t="s">
        <v>13083</v>
      </c>
      <c r="AH1287" s="35">
        <v>499</v>
      </c>
      <c r="AI1287" s="14">
        <v>10962</v>
      </c>
      <c r="AJ1287" s="31">
        <f t="shared" si="41"/>
        <v>5470038</v>
      </c>
      <c r="AO1287" s="12">
        <v>0.44</v>
      </c>
      <c r="AP1287" s="10">
        <v>3.7</v>
      </c>
      <c r="BG1287" s="10" t="s">
        <v>13584</v>
      </c>
      <c r="BH1287" s="10">
        <v>3.7</v>
      </c>
      <c r="BK1287" s="10" t="s">
        <v>13584</v>
      </c>
      <c r="BL1287" s="12">
        <v>0.44</v>
      </c>
    </row>
    <row r="1288" spans="2:64">
      <c r="B1288" t="s">
        <v>8923</v>
      </c>
      <c r="C1288" t="str">
        <f>LEFT(Table2[[#This Row],[Category]], FIND("|", B1288 &amp; "|") - 1)</f>
        <v>Home&amp;Kitchen</v>
      </c>
      <c r="D1288" s="1">
        <v>0.77</v>
      </c>
      <c r="F1288" s="8" t="s">
        <v>12438</v>
      </c>
      <c r="G1288" s="8" t="str">
        <f t="shared" si="40"/>
        <v>Wolpin 1 Lint</v>
      </c>
      <c r="H1288" s="11">
        <v>0.78</v>
      </c>
      <c r="M1288" s="7" t="s">
        <v>11210</v>
      </c>
      <c r="N1288" s="8">
        <v>2.8</v>
      </c>
      <c r="R1288" s="8"/>
      <c r="T1288" t="s">
        <v>13584</v>
      </c>
      <c r="W1288" s="8">
        <v>279</v>
      </c>
      <c r="X1288" s="8">
        <v>3.7</v>
      </c>
      <c r="AG1288" s="8" t="s">
        <v>13083</v>
      </c>
      <c r="AH1288" s="34">
        <v>499</v>
      </c>
      <c r="AI1288" s="15">
        <v>10962</v>
      </c>
      <c r="AJ1288" s="31">
        <f t="shared" si="41"/>
        <v>5470038</v>
      </c>
      <c r="AO1288" s="11">
        <v>0.44</v>
      </c>
      <c r="AP1288" s="8">
        <v>3.7</v>
      </c>
      <c r="BG1288" s="8" t="s">
        <v>13584</v>
      </c>
      <c r="BH1288" s="8">
        <v>3.7</v>
      </c>
      <c r="BK1288" s="8" t="s">
        <v>13584</v>
      </c>
      <c r="BL1288" s="11">
        <v>0.44</v>
      </c>
    </row>
    <row r="1289" spans="2:64">
      <c r="B1289" t="s">
        <v>9280</v>
      </c>
      <c r="C1289" t="str">
        <f>LEFT(Table2[[#This Row],[Category]], FIND("|", B1289 &amp; "|") - 1)</f>
        <v>Home&amp;Kitchen</v>
      </c>
      <c r="D1289" s="1">
        <v>0.24</v>
      </c>
      <c r="F1289" s="10" t="s">
        <v>10271</v>
      </c>
      <c r="G1289" s="8" t="str">
        <f t="shared" si="40"/>
        <v>Wonderchef Nutri-blend Complete</v>
      </c>
      <c r="H1289" s="12">
        <v>0.49</v>
      </c>
      <c r="M1289" s="9" t="s">
        <v>11220</v>
      </c>
      <c r="N1289" s="10">
        <v>4</v>
      </c>
      <c r="R1289" s="8"/>
      <c r="T1289" t="s">
        <v>13584</v>
      </c>
      <c r="W1289" s="10">
        <v>379</v>
      </c>
      <c r="X1289" s="10">
        <v>4.2</v>
      </c>
      <c r="AG1289" s="10" t="s">
        <v>13083</v>
      </c>
      <c r="AH1289" s="35">
        <v>999</v>
      </c>
      <c r="AI1289" s="14">
        <v>12153</v>
      </c>
      <c r="AJ1289" s="31">
        <f t="shared" si="41"/>
        <v>12140847</v>
      </c>
      <c r="AO1289" s="12">
        <v>0.62</v>
      </c>
      <c r="AP1289" s="10">
        <v>4.2</v>
      </c>
      <c r="BG1289" s="10" t="s">
        <v>13584</v>
      </c>
      <c r="BH1289" s="10">
        <v>4.2</v>
      </c>
      <c r="BK1289" s="10" t="s">
        <v>13584</v>
      </c>
      <c r="BL1289" s="12">
        <v>0.62</v>
      </c>
    </row>
    <row r="1290" spans="2:64">
      <c r="B1290" t="s">
        <v>8923</v>
      </c>
      <c r="C1290" t="str">
        <f>LEFT(Table2[[#This Row],[Category]], FIND("|", B1290 &amp; "|") - 1)</f>
        <v>Home&amp;Kitchen</v>
      </c>
      <c r="D1290" s="1">
        <v>0.26</v>
      </c>
      <c r="F1290" s="10" t="s">
        <v>9136</v>
      </c>
      <c r="G1290" s="8" t="str">
        <f t="shared" si="40"/>
        <v>Wonderchef Nutri-blend Mixer,</v>
      </c>
      <c r="H1290" s="12">
        <v>0.46</v>
      </c>
      <c r="M1290" s="7" t="s">
        <v>11230</v>
      </c>
      <c r="N1290" s="8">
        <v>4.5</v>
      </c>
      <c r="R1290" s="8"/>
      <c r="T1290" t="s">
        <v>13410</v>
      </c>
      <c r="W1290" s="8">
        <v>199</v>
      </c>
      <c r="X1290" s="8">
        <v>4.2</v>
      </c>
      <c r="AG1290" s="8" t="s">
        <v>13083</v>
      </c>
      <c r="AH1290" s="34">
        <v>699</v>
      </c>
      <c r="AI1290" s="15">
        <v>12153</v>
      </c>
      <c r="AJ1290" s="31">
        <f t="shared" si="41"/>
        <v>8494947</v>
      </c>
      <c r="AO1290" s="11">
        <v>0.72</v>
      </c>
      <c r="AP1290" s="8">
        <v>4.2</v>
      </c>
      <c r="BG1290" s="8" t="s">
        <v>13584</v>
      </c>
      <c r="BH1290" s="8">
        <v>4.2</v>
      </c>
      <c r="BK1290" s="8" t="s">
        <v>13584</v>
      </c>
      <c r="BL1290" s="11">
        <v>0.72</v>
      </c>
    </row>
    <row r="1291" spans="2:64">
      <c r="B1291" t="s">
        <v>10079</v>
      </c>
      <c r="C1291" t="str">
        <f>LEFT(Table2[[#This Row],[Category]], FIND("|", B1291 &amp; "|") - 1)</f>
        <v>Home&amp;Kitchen</v>
      </c>
      <c r="D1291" s="1">
        <v>0.8</v>
      </c>
      <c r="F1291" s="8" t="s">
        <v>10746</v>
      </c>
      <c r="G1291" s="8" t="str">
        <f t="shared" si="40"/>
        <v>Wonderchef Nutri-blend Mixer,</v>
      </c>
      <c r="H1291" s="11">
        <v>0.47</v>
      </c>
      <c r="M1291" s="9" t="s">
        <v>11240</v>
      </c>
      <c r="N1291" s="10">
        <v>4.5999999999999996</v>
      </c>
      <c r="R1291" s="8"/>
      <c r="T1291" t="s">
        <v>13411</v>
      </c>
      <c r="W1291" s="10">
        <v>199</v>
      </c>
      <c r="X1291" s="10">
        <v>4.2</v>
      </c>
      <c r="AG1291" s="10" t="s">
        <v>13083</v>
      </c>
      <c r="AH1291" s="35">
        <v>699</v>
      </c>
      <c r="AI1291" s="14">
        <v>12153</v>
      </c>
      <c r="AJ1291" s="31">
        <f t="shared" si="41"/>
        <v>8494947</v>
      </c>
      <c r="AO1291" s="12">
        <v>0.72</v>
      </c>
      <c r="AP1291" s="10">
        <v>4.2</v>
      </c>
      <c r="BG1291" s="10" t="s">
        <v>13410</v>
      </c>
      <c r="BH1291" s="10">
        <v>4.2</v>
      </c>
      <c r="BK1291" s="10" t="s">
        <v>13410</v>
      </c>
      <c r="BL1291" s="12">
        <v>0.72</v>
      </c>
    </row>
    <row r="1292" spans="2:64">
      <c r="B1292" t="s">
        <v>9597</v>
      </c>
      <c r="C1292" t="str">
        <f>LEFT(Table2[[#This Row],[Category]], FIND("|", B1292 &amp; "|") - 1)</f>
        <v>Home&amp;Kitchen</v>
      </c>
      <c r="D1292" s="1">
        <v>0.5</v>
      </c>
      <c r="F1292" s="8" t="s">
        <v>1839</v>
      </c>
      <c r="G1292" s="8" t="str">
        <f t="shared" si="40"/>
        <v>WZATCO Pixel |</v>
      </c>
      <c r="H1292" s="11">
        <v>0.35</v>
      </c>
      <c r="M1292" s="7" t="s">
        <v>11250</v>
      </c>
      <c r="N1292" s="8">
        <v>4.0999999999999996</v>
      </c>
      <c r="R1292" s="8"/>
      <c r="T1292" t="s">
        <v>13412</v>
      </c>
      <c r="W1292" s="8">
        <v>169</v>
      </c>
      <c r="X1292" s="8">
        <v>4.4000000000000004</v>
      </c>
      <c r="AG1292" s="8" t="s">
        <v>13084</v>
      </c>
      <c r="AH1292" s="34">
        <v>299</v>
      </c>
      <c r="AI1292" s="15">
        <v>5176</v>
      </c>
      <c r="AJ1292" s="31">
        <f t="shared" si="41"/>
        <v>1547624</v>
      </c>
      <c r="AO1292" s="11">
        <v>0.43</v>
      </c>
      <c r="AP1292" s="8">
        <v>4.4000000000000004</v>
      </c>
      <c r="BG1292" s="8" t="s">
        <v>13411</v>
      </c>
      <c r="BH1292" s="8">
        <v>4.4000000000000004</v>
      </c>
      <c r="BK1292" s="8" t="s">
        <v>13411</v>
      </c>
      <c r="BL1292" s="11">
        <v>0.43</v>
      </c>
    </row>
    <row r="1293" spans="2:64">
      <c r="B1293" t="s">
        <v>8548</v>
      </c>
      <c r="C1293" t="str">
        <f>LEFT(Table2[[#This Row],[Category]], FIND("|", B1293 &amp; "|") - 1)</f>
        <v>Home&amp;Kitchen</v>
      </c>
      <c r="D1293" s="1">
        <v>0.38</v>
      </c>
      <c r="F1293" s="8" t="s">
        <v>8014</v>
      </c>
      <c r="G1293" s="8" t="str">
        <f t="shared" si="40"/>
        <v>Xiaomi Mi 4A</v>
      </c>
      <c r="H1293" s="11">
        <v>0.48</v>
      </c>
      <c r="M1293" s="9" t="s">
        <v>11260</v>
      </c>
      <c r="N1293" s="10">
        <v>4.0999999999999996</v>
      </c>
      <c r="R1293" s="8"/>
      <c r="T1293" t="s">
        <v>13413</v>
      </c>
      <c r="W1293" s="8">
        <v>899</v>
      </c>
      <c r="X1293" s="8">
        <v>3</v>
      </c>
      <c r="AG1293" s="8" t="s">
        <v>13083</v>
      </c>
      <c r="AH1293" s="34">
        <v>3499</v>
      </c>
      <c r="AI1293" s="15">
        <v>681</v>
      </c>
      <c r="AJ1293" s="31">
        <f t="shared" si="41"/>
        <v>2382819</v>
      </c>
      <c r="AO1293" s="11">
        <v>0.74</v>
      </c>
      <c r="AP1293" s="8">
        <v>3</v>
      </c>
      <c r="BG1293" s="10" t="s">
        <v>13412</v>
      </c>
      <c r="BH1293" s="8">
        <v>3</v>
      </c>
      <c r="BK1293" s="10" t="s">
        <v>13412</v>
      </c>
      <c r="BL1293" s="11">
        <v>0.74</v>
      </c>
    </row>
    <row r="1294" spans="2:64">
      <c r="B1294" t="s">
        <v>8548</v>
      </c>
      <c r="C1294" t="str">
        <f>LEFT(Table2[[#This Row],[Category]], FIND("|", B1294 &amp; "|") - 1)</f>
        <v>Home&amp;Kitchen</v>
      </c>
      <c r="D1294" s="1">
        <v>0.44</v>
      </c>
      <c r="F1294" s="10" t="s">
        <v>5449</v>
      </c>
      <c r="G1294" s="8" t="str">
        <f t="shared" si="40"/>
        <v>Xiaomi Mi Wired</v>
      </c>
      <c r="H1294" s="12">
        <v>0.28000000000000003</v>
      </c>
      <c r="M1294" s="7" t="s">
        <v>11270</v>
      </c>
      <c r="N1294" s="8">
        <v>3.4</v>
      </c>
      <c r="R1294" s="8"/>
      <c r="T1294" t="s">
        <v>13585</v>
      </c>
      <c r="W1294" s="8">
        <v>351</v>
      </c>
      <c r="X1294" s="8">
        <v>3.9</v>
      </c>
      <c r="AG1294" s="8" t="s">
        <v>13142</v>
      </c>
      <c r="AH1294" s="34">
        <v>899</v>
      </c>
      <c r="AI1294" s="15">
        <v>296</v>
      </c>
      <c r="AJ1294" s="31">
        <f t="shared" si="41"/>
        <v>266104</v>
      </c>
      <c r="AO1294" s="11">
        <v>0.61</v>
      </c>
      <c r="AP1294" s="8">
        <v>3.9</v>
      </c>
      <c r="BG1294" s="8" t="s">
        <v>13413</v>
      </c>
      <c r="BH1294" s="8">
        <v>3.9</v>
      </c>
      <c r="BK1294" s="8" t="s">
        <v>13413</v>
      </c>
      <c r="BL1294" s="11">
        <v>0.61</v>
      </c>
    </row>
    <row r="1295" spans="2:64">
      <c r="B1295" t="s">
        <v>8548</v>
      </c>
      <c r="C1295" t="str">
        <f>LEFT(Table2[[#This Row],[Category]], FIND("|", B1295 &amp; "|") - 1)</f>
        <v>Home&amp;Kitchen</v>
      </c>
      <c r="D1295" s="1">
        <v>0.67</v>
      </c>
      <c r="F1295" s="8" t="s">
        <v>8149</v>
      </c>
      <c r="G1295" s="8" t="str">
        <f t="shared" si="40"/>
        <v>Xiaomi Pad 5|</v>
      </c>
      <c r="H1295" s="11">
        <v>0.28999999999999998</v>
      </c>
      <c r="M1295" s="9" t="s">
        <v>11280</v>
      </c>
      <c r="N1295" s="10">
        <v>4.5999999999999996</v>
      </c>
      <c r="R1295" s="8"/>
      <c r="T1295" t="s">
        <v>13585</v>
      </c>
      <c r="W1295" s="10">
        <v>260</v>
      </c>
      <c r="X1295" s="10">
        <v>3.9</v>
      </c>
      <c r="AG1295" s="10" t="s">
        <v>13142</v>
      </c>
      <c r="AH1295" s="35">
        <v>350</v>
      </c>
      <c r="AI1295" s="14">
        <v>13127</v>
      </c>
      <c r="AJ1295" s="31">
        <f t="shared" si="41"/>
        <v>4594450</v>
      </c>
      <c r="AO1295" s="12">
        <v>0.26</v>
      </c>
      <c r="AP1295" s="10">
        <v>3.9</v>
      </c>
      <c r="BG1295" s="10" t="s">
        <v>13585</v>
      </c>
      <c r="BH1295" s="10">
        <v>3.9</v>
      </c>
      <c r="BK1295" s="10" t="s">
        <v>13585</v>
      </c>
      <c r="BL1295" s="12">
        <v>0.26</v>
      </c>
    </row>
    <row r="1296" spans="2:64">
      <c r="B1296" t="s">
        <v>8871</v>
      </c>
      <c r="C1296" t="str">
        <f>LEFT(Table2[[#This Row],[Category]], FIND("|", B1296 &amp; "|") - 1)</f>
        <v>Home&amp;Kitchen</v>
      </c>
      <c r="D1296" s="1">
        <v>0.22</v>
      </c>
      <c r="F1296" s="8" t="s">
        <v>8293</v>
      </c>
      <c r="G1296" s="8" t="str">
        <f t="shared" si="40"/>
        <v>ZEBRONICS Aluminium Alloy</v>
      </c>
      <c r="H1296" s="11">
        <v>0.55000000000000004</v>
      </c>
      <c r="M1296" s="7" t="s">
        <v>11290</v>
      </c>
      <c r="N1296" s="8">
        <v>4.2</v>
      </c>
      <c r="R1296" s="8"/>
      <c r="T1296" t="s">
        <v>13585</v>
      </c>
      <c r="W1296" s="16">
        <v>21990</v>
      </c>
      <c r="X1296" s="8">
        <v>4.3</v>
      </c>
      <c r="AG1296" s="8" t="s">
        <v>13083</v>
      </c>
      <c r="AH1296" s="34">
        <v>34990</v>
      </c>
      <c r="AI1296" s="15">
        <v>1657</v>
      </c>
      <c r="AJ1296" s="31">
        <f t="shared" si="41"/>
        <v>57978430</v>
      </c>
      <c r="AO1296" s="11">
        <v>0.37</v>
      </c>
      <c r="AP1296" s="8">
        <v>4.3</v>
      </c>
      <c r="BG1296" s="8" t="s">
        <v>13585</v>
      </c>
      <c r="BH1296" s="8">
        <v>4.3</v>
      </c>
      <c r="BK1296" s="8" t="s">
        <v>13585</v>
      </c>
      <c r="BL1296" s="11">
        <v>0.37</v>
      </c>
    </row>
    <row r="1297" spans="2:64">
      <c r="B1297" t="s">
        <v>9280</v>
      </c>
      <c r="C1297" t="str">
        <f>LEFT(Table2[[#This Row],[Category]], FIND("|", B1297 &amp; "|") - 1)</f>
        <v>Home&amp;Kitchen</v>
      </c>
      <c r="D1297" s="1">
        <v>0.45</v>
      </c>
      <c r="F1297" s="8" t="s">
        <v>8490</v>
      </c>
      <c r="G1297" s="8" t="str">
        <f t="shared" si="40"/>
        <v>Zebronics Astra 10</v>
      </c>
      <c r="H1297" s="11">
        <v>0.6</v>
      </c>
      <c r="M1297" s="9" t="s">
        <v>11300</v>
      </c>
      <c r="N1297" s="10">
        <v>3.9</v>
      </c>
      <c r="R1297" s="8"/>
      <c r="T1297" t="s">
        <v>13585</v>
      </c>
      <c r="W1297" s="16">
        <v>2499</v>
      </c>
      <c r="X1297" s="8">
        <v>4.4000000000000004</v>
      </c>
      <c r="AG1297" s="8" t="s">
        <v>13084</v>
      </c>
      <c r="AH1297" s="34">
        <v>3999</v>
      </c>
      <c r="AI1297" s="15">
        <v>12679</v>
      </c>
      <c r="AJ1297" s="31">
        <f t="shared" si="41"/>
        <v>50703321</v>
      </c>
      <c r="AO1297" s="11">
        <v>0.38</v>
      </c>
      <c r="AP1297" s="8">
        <v>4.4000000000000004</v>
      </c>
      <c r="BG1297" s="10" t="s">
        <v>13585</v>
      </c>
      <c r="BH1297" s="8">
        <v>4.4000000000000004</v>
      </c>
      <c r="BK1297" s="10" t="s">
        <v>13585</v>
      </c>
      <c r="BL1297" s="11">
        <v>0.38</v>
      </c>
    </row>
    <row r="1298" spans="2:64">
      <c r="B1298" t="s">
        <v>9371</v>
      </c>
      <c r="C1298" t="str">
        <f>LEFT(Table2[[#This Row],[Category]], FIND("|", B1298 &amp; "|") - 1)</f>
        <v>Home&amp;Kitchen</v>
      </c>
      <c r="D1298" s="1">
        <v>0.4</v>
      </c>
      <c r="F1298" s="10" t="s">
        <v>1700</v>
      </c>
      <c r="G1298" s="8" t="str">
        <f t="shared" si="40"/>
        <v>Zebronics CU3100V Fast</v>
      </c>
      <c r="H1298" s="12">
        <v>0.75</v>
      </c>
      <c r="M1298" s="7" t="s">
        <v>11310</v>
      </c>
      <c r="N1298" s="8">
        <v>4.2</v>
      </c>
      <c r="R1298" s="8"/>
      <c r="T1298" t="s">
        <v>13585</v>
      </c>
      <c r="W1298" s="16">
        <v>1699</v>
      </c>
      <c r="X1298" s="8">
        <v>4.4000000000000004</v>
      </c>
      <c r="AG1298" s="8" t="s">
        <v>13084</v>
      </c>
      <c r="AH1298" s="34">
        <v>2999</v>
      </c>
      <c r="AI1298" s="15">
        <v>24780</v>
      </c>
      <c r="AJ1298" s="31">
        <f t="shared" si="41"/>
        <v>74315220</v>
      </c>
      <c r="AO1298" s="11">
        <v>0.43</v>
      </c>
      <c r="AP1298" s="8">
        <v>4.4000000000000004</v>
      </c>
      <c r="BG1298" s="8" t="s">
        <v>13585</v>
      </c>
      <c r="BH1298" s="8">
        <v>4.4000000000000004</v>
      </c>
      <c r="BK1298" s="8" t="s">
        <v>13585</v>
      </c>
      <c r="BL1298" s="11">
        <v>0.43</v>
      </c>
    </row>
    <row r="1299" spans="2:64">
      <c r="B1299" t="s">
        <v>9929</v>
      </c>
      <c r="C1299" t="str">
        <f>LEFT(Table2[[#This Row],[Category]], FIND("|", B1299 &amp; "|") - 1)</f>
        <v>Home&amp;Kitchen</v>
      </c>
      <c r="D1299" s="1">
        <v>0.25</v>
      </c>
      <c r="F1299" s="8" t="s">
        <v>2071</v>
      </c>
      <c r="G1299" s="8" t="str">
        <f t="shared" si="40"/>
        <v>Zebronics CU3100V Fast</v>
      </c>
      <c r="H1299" s="11">
        <v>0.77</v>
      </c>
      <c r="M1299" s="9" t="s">
        <v>11320</v>
      </c>
      <c r="N1299" s="10">
        <v>4.2</v>
      </c>
      <c r="R1299" s="8"/>
      <c r="T1299" t="s">
        <v>13585</v>
      </c>
      <c r="W1299" s="16">
        <v>1399</v>
      </c>
      <c r="X1299" s="8">
        <v>4.4000000000000004</v>
      </c>
      <c r="AG1299" s="8" t="s">
        <v>13084</v>
      </c>
      <c r="AH1299" s="34">
        <v>2499</v>
      </c>
      <c r="AI1299" s="15">
        <v>23169</v>
      </c>
      <c r="AJ1299" s="31">
        <f t="shared" si="41"/>
        <v>57899331</v>
      </c>
      <c r="AO1299" s="11">
        <v>0.44</v>
      </c>
      <c r="AP1299" s="8">
        <v>4.4000000000000004</v>
      </c>
      <c r="BG1299" s="10" t="s">
        <v>13585</v>
      </c>
      <c r="BH1299" s="8">
        <v>4.4000000000000004</v>
      </c>
      <c r="BK1299" s="10" t="s">
        <v>13585</v>
      </c>
      <c r="BL1299" s="11">
        <v>0.44</v>
      </c>
    </row>
    <row r="1300" spans="2:64">
      <c r="B1300" t="s">
        <v>8559</v>
      </c>
      <c r="C1300" t="str">
        <f>LEFT(Table2[[#This Row],[Category]], FIND("|", B1300 &amp; "|") - 1)</f>
        <v>Home&amp;Kitchen</v>
      </c>
      <c r="D1300" s="1">
        <v>0.52</v>
      </c>
      <c r="F1300" s="8" t="s">
        <v>1399</v>
      </c>
      <c r="G1300" s="8" t="str">
        <f t="shared" si="40"/>
        <v>ZEBRONICS HAA2021 HDMI</v>
      </c>
      <c r="H1300" s="11">
        <v>0.57999999999999996</v>
      </c>
      <c r="M1300" s="7" t="s">
        <v>11330</v>
      </c>
      <c r="N1300" s="8">
        <v>4.0999999999999996</v>
      </c>
      <c r="R1300" s="8"/>
      <c r="T1300" t="s">
        <v>13585</v>
      </c>
      <c r="W1300" s="16">
        <v>1199</v>
      </c>
      <c r="X1300" s="8">
        <v>4.4000000000000004</v>
      </c>
      <c r="AG1300" s="8" t="s">
        <v>13084</v>
      </c>
      <c r="AH1300" s="34">
        <v>2199</v>
      </c>
      <c r="AI1300" s="15">
        <v>24780</v>
      </c>
      <c r="AJ1300" s="31">
        <f t="shared" si="41"/>
        <v>54491220</v>
      </c>
      <c r="AO1300" s="11">
        <v>0.45</v>
      </c>
      <c r="AP1300" s="8">
        <v>4.4000000000000004</v>
      </c>
      <c r="BG1300" s="8" t="s">
        <v>13585</v>
      </c>
      <c r="BH1300" s="8">
        <v>4.4000000000000004</v>
      </c>
      <c r="BK1300" s="8" t="s">
        <v>13585</v>
      </c>
      <c r="BL1300" s="11">
        <v>0.45</v>
      </c>
    </row>
    <row r="1301" spans="2:64">
      <c r="B1301" t="s">
        <v>8860</v>
      </c>
      <c r="C1301" t="str">
        <f>LEFT(Table2[[#This Row],[Category]], FIND("|", B1301 &amp; "|") - 1)</f>
        <v>Home&amp;Kitchen</v>
      </c>
      <c r="D1301" s="1">
        <v>0.75</v>
      </c>
      <c r="F1301" s="10" t="s">
        <v>5847</v>
      </c>
      <c r="G1301" s="8" t="str">
        <f t="shared" si="40"/>
        <v>Zebronics Wired Keyboard</v>
      </c>
      <c r="H1301" s="12">
        <v>0.36</v>
      </c>
      <c r="M1301" s="9" t="s">
        <v>11340</v>
      </c>
      <c r="N1301" s="10">
        <v>4.8</v>
      </c>
      <c r="R1301" s="8"/>
      <c r="T1301" t="s">
        <v>13585</v>
      </c>
      <c r="W1301" s="16">
        <v>1199</v>
      </c>
      <c r="X1301" s="8">
        <v>4.4000000000000004</v>
      </c>
      <c r="AG1301" s="8" t="s">
        <v>13084</v>
      </c>
      <c r="AH1301" s="34">
        <v>2199</v>
      </c>
      <c r="AI1301" s="15">
        <v>24780</v>
      </c>
      <c r="AJ1301" s="31">
        <f t="shared" si="41"/>
        <v>54491220</v>
      </c>
      <c r="AO1301" s="11">
        <v>0.45</v>
      </c>
      <c r="AP1301" s="8">
        <v>4.4000000000000004</v>
      </c>
      <c r="BG1301" s="10" t="s">
        <v>13585</v>
      </c>
      <c r="BH1301" s="8">
        <v>4.4000000000000004</v>
      </c>
      <c r="BK1301" s="10" t="s">
        <v>13585</v>
      </c>
      <c r="BL1301" s="11">
        <v>0.45</v>
      </c>
    </row>
    <row r="1302" spans="2:64">
      <c r="B1302" t="s">
        <v>10079</v>
      </c>
      <c r="C1302" t="str">
        <f>LEFT(Table2[[#This Row],[Category]], FIND("|", B1302 &amp; "|") - 1)</f>
        <v>Home&amp;Kitchen</v>
      </c>
      <c r="D1302" s="1">
        <v>0.44</v>
      </c>
      <c r="F1302" s="8" t="s">
        <v>6103</v>
      </c>
      <c r="G1302" s="8" t="str">
        <f t="shared" si="40"/>
        <v>Zebronics Zeb Buds</v>
      </c>
      <c r="H1302" s="11">
        <v>0.43</v>
      </c>
      <c r="M1302" s="7" t="s">
        <v>11350</v>
      </c>
      <c r="N1302" s="8">
        <v>4.4000000000000004</v>
      </c>
      <c r="R1302" s="8"/>
      <c r="T1302" t="s">
        <v>13585</v>
      </c>
      <c r="W1302" s="16">
        <v>1529</v>
      </c>
      <c r="X1302" s="8">
        <v>4.3</v>
      </c>
      <c r="AG1302" s="8" t="s">
        <v>13084</v>
      </c>
      <c r="AH1302" s="34">
        <v>2399</v>
      </c>
      <c r="AI1302" s="15">
        <v>68409</v>
      </c>
      <c r="AJ1302" s="31">
        <f t="shared" si="41"/>
        <v>164113191</v>
      </c>
      <c r="AO1302" s="11">
        <v>0.36</v>
      </c>
      <c r="AP1302" s="8">
        <v>4.3</v>
      </c>
      <c r="BG1302" s="8" t="s">
        <v>13585</v>
      </c>
      <c r="BH1302" s="8">
        <v>4.3</v>
      </c>
      <c r="BK1302" s="8" t="s">
        <v>13585</v>
      </c>
      <c r="BL1302" s="11">
        <v>0.36</v>
      </c>
    </row>
    <row r="1303" spans="2:64">
      <c r="B1303" t="s">
        <v>10079</v>
      </c>
      <c r="C1303" t="str">
        <f>LEFT(Table2[[#This Row],[Category]], FIND("|", B1303 &amp; "|") - 1)</f>
        <v>Home&amp;Kitchen</v>
      </c>
      <c r="D1303" s="1">
        <v>0.48</v>
      </c>
      <c r="F1303" s="8" t="s">
        <v>7010</v>
      </c>
      <c r="G1303" s="8" t="str">
        <f t="shared" si="40"/>
        <v>Zebronics Zeb Wonderbar</v>
      </c>
      <c r="H1303" s="11">
        <v>0.43</v>
      </c>
      <c r="M1303" s="9" t="s">
        <v>11360</v>
      </c>
      <c r="N1303" s="10">
        <v>4.3</v>
      </c>
      <c r="R1303" s="8"/>
      <c r="T1303" t="s">
        <v>13585</v>
      </c>
      <c r="W1303" s="16">
        <v>1889</v>
      </c>
      <c r="X1303" s="8">
        <v>4.2</v>
      </c>
      <c r="AG1303" s="8" t="s">
        <v>13084</v>
      </c>
      <c r="AH1303" s="34">
        <v>5499</v>
      </c>
      <c r="AI1303" s="15">
        <v>49551</v>
      </c>
      <c r="AJ1303" s="31">
        <f t="shared" si="41"/>
        <v>272480949</v>
      </c>
      <c r="AO1303" s="11">
        <v>0.66</v>
      </c>
      <c r="AP1303" s="8">
        <v>4.2</v>
      </c>
      <c r="BG1303" s="10" t="s">
        <v>13585</v>
      </c>
      <c r="BH1303" s="8">
        <v>4.2</v>
      </c>
      <c r="BK1303" s="10" t="s">
        <v>13585</v>
      </c>
      <c r="BL1303" s="11">
        <v>0.66</v>
      </c>
    </row>
    <row r="1304" spans="2:64">
      <c r="B1304" t="s">
        <v>8684</v>
      </c>
      <c r="C1304" t="str">
        <f>LEFT(Table2[[#This Row],[Category]], FIND("|", B1304 &amp; "|") - 1)</f>
        <v>Home&amp;Kitchen</v>
      </c>
      <c r="D1304" s="1">
        <v>0.03</v>
      </c>
      <c r="F1304" s="10" t="s">
        <v>7635</v>
      </c>
      <c r="G1304" s="8" t="str">
        <f t="shared" si="40"/>
        <v>ZEBRONICS Zeb-100HB 4</v>
      </c>
      <c r="H1304" s="12">
        <v>0.34</v>
      </c>
      <c r="M1304" s="7" t="s">
        <v>11370</v>
      </c>
      <c r="N1304" s="8">
        <v>4.3</v>
      </c>
      <c r="R1304" s="8"/>
      <c r="T1304" t="s">
        <v>13585</v>
      </c>
      <c r="W1304" s="16">
        <v>2499</v>
      </c>
      <c r="X1304" s="8">
        <v>4.4000000000000004</v>
      </c>
      <c r="AG1304" s="8" t="s">
        <v>13084</v>
      </c>
      <c r="AH1304" s="34">
        <v>4999</v>
      </c>
      <c r="AI1304" s="15">
        <v>35024</v>
      </c>
      <c r="AJ1304" s="31">
        <f t="shared" si="41"/>
        <v>175084976</v>
      </c>
      <c r="AO1304" s="11">
        <v>0.5</v>
      </c>
      <c r="AP1304" s="8">
        <v>4.4000000000000004</v>
      </c>
      <c r="BG1304" s="8" t="s">
        <v>13585</v>
      </c>
      <c r="BH1304" s="8">
        <v>4.4000000000000004</v>
      </c>
      <c r="BK1304" s="8" t="s">
        <v>13585</v>
      </c>
      <c r="BL1304" s="11">
        <v>0.5</v>
      </c>
    </row>
    <row r="1305" spans="2:64">
      <c r="B1305" t="s">
        <v>8871</v>
      </c>
      <c r="C1305" t="str">
        <f>LEFT(Table2[[#This Row],[Category]], FIND("|", B1305 &amp; "|") - 1)</f>
        <v>Home&amp;Kitchen</v>
      </c>
      <c r="D1305" s="1">
        <v>0.21</v>
      </c>
      <c r="F1305" s="8" t="s">
        <v>6087</v>
      </c>
      <c r="G1305" s="8" t="str">
        <f t="shared" si="40"/>
        <v>Zebronics ZEB-90HB USB</v>
      </c>
      <c r="H1305" s="11">
        <v>0.64</v>
      </c>
      <c r="M1305" s="9" t="s">
        <v>11380</v>
      </c>
      <c r="N1305" s="10">
        <v>4</v>
      </c>
      <c r="R1305" s="8"/>
      <c r="T1305" t="s">
        <v>13585</v>
      </c>
      <c r="W1305" s="16">
        <v>1149</v>
      </c>
      <c r="X1305" s="8">
        <v>4.2</v>
      </c>
      <c r="AG1305" s="8" t="s">
        <v>13084</v>
      </c>
      <c r="AH1305" s="34">
        <v>1699</v>
      </c>
      <c r="AI1305" s="15">
        <v>122478</v>
      </c>
      <c r="AJ1305" s="31">
        <f t="shared" si="41"/>
        <v>208090122</v>
      </c>
      <c r="AO1305" s="11">
        <v>0.32</v>
      </c>
      <c r="AP1305" s="8">
        <v>4.2</v>
      </c>
      <c r="BG1305" s="10" t="s">
        <v>13585</v>
      </c>
      <c r="BH1305" s="8">
        <v>4.2</v>
      </c>
      <c r="BK1305" s="10" t="s">
        <v>13585</v>
      </c>
      <c r="BL1305" s="11">
        <v>0.32</v>
      </c>
    </row>
    <row r="1306" spans="2:64">
      <c r="B1306" t="s">
        <v>11392</v>
      </c>
      <c r="C1306" t="str">
        <f>LEFT(Table2[[#This Row],[Category]], FIND("|", B1306 &amp; "|") - 1)</f>
        <v>Home&amp;Kitchen</v>
      </c>
      <c r="D1306" s="1">
        <v>0</v>
      </c>
      <c r="F1306" s="10" t="s">
        <v>5499</v>
      </c>
      <c r="G1306" s="8" t="str">
        <f t="shared" si="40"/>
        <v>ZEBRONICS Zeb-Astra 20</v>
      </c>
      <c r="H1306" s="12">
        <v>0.54</v>
      </c>
      <c r="M1306" s="7" t="s">
        <v>11390</v>
      </c>
      <c r="N1306" s="8">
        <v>4.3</v>
      </c>
      <c r="R1306" s="8"/>
      <c r="T1306" t="s">
        <v>13585</v>
      </c>
      <c r="W1306" s="8">
        <v>999</v>
      </c>
      <c r="X1306" s="8">
        <v>4.3</v>
      </c>
      <c r="AG1306" s="8" t="s">
        <v>13084</v>
      </c>
      <c r="AH1306" s="34">
        <v>1599</v>
      </c>
      <c r="AI1306" s="15">
        <v>12093</v>
      </c>
      <c r="AJ1306" s="31">
        <f t="shared" si="41"/>
        <v>19336707</v>
      </c>
      <c r="AO1306" s="11">
        <v>0.38</v>
      </c>
      <c r="AP1306" s="8">
        <v>4.3</v>
      </c>
      <c r="BG1306" s="8" t="s">
        <v>13585</v>
      </c>
      <c r="BH1306" s="8">
        <v>4.3</v>
      </c>
      <c r="BK1306" s="8" t="s">
        <v>13585</v>
      </c>
      <c r="BL1306" s="11">
        <v>0.38</v>
      </c>
    </row>
    <row r="1307" spans="2:64">
      <c r="B1307" t="s">
        <v>8684</v>
      </c>
      <c r="C1307" t="str">
        <f>LEFT(Table2[[#This Row],[Category]], FIND("|", B1307 &amp; "|") - 1)</f>
        <v>Home&amp;Kitchen</v>
      </c>
      <c r="D1307" s="1">
        <v>0.48</v>
      </c>
      <c r="F1307" s="10" t="s">
        <v>4896</v>
      </c>
      <c r="G1307" s="8" t="str">
        <f t="shared" si="40"/>
        <v>ZEBRONICS Zeb-Bro in</v>
      </c>
      <c r="H1307" s="12">
        <v>0.63</v>
      </c>
      <c r="M1307" s="9" t="s">
        <v>11401</v>
      </c>
      <c r="N1307" s="10">
        <v>4</v>
      </c>
      <c r="R1307" s="8"/>
      <c r="T1307" t="s">
        <v>13585</v>
      </c>
      <c r="W1307" s="10">
        <v>999</v>
      </c>
      <c r="X1307" s="10">
        <v>4.3</v>
      </c>
      <c r="AG1307" s="10" t="s">
        <v>13084</v>
      </c>
      <c r="AH1307" s="35">
        <v>1599</v>
      </c>
      <c r="AI1307" s="14">
        <v>12093</v>
      </c>
      <c r="AJ1307" s="31">
        <f t="shared" si="41"/>
        <v>19336707</v>
      </c>
      <c r="AO1307" s="12">
        <v>0.38</v>
      </c>
      <c r="AP1307" s="10">
        <v>4.3</v>
      </c>
      <c r="BG1307" s="10" t="s">
        <v>13585</v>
      </c>
      <c r="BH1307" s="10">
        <v>4.3</v>
      </c>
      <c r="BK1307" s="10" t="s">
        <v>13585</v>
      </c>
      <c r="BL1307" s="12">
        <v>0.38</v>
      </c>
    </row>
    <row r="1308" spans="2:64">
      <c r="B1308" t="s">
        <v>11413</v>
      </c>
      <c r="C1308" t="str">
        <f>LEFT(Table2[[#This Row],[Category]], FIND("|", B1308 &amp; "|") - 1)</f>
        <v>Home&amp;Kitchen</v>
      </c>
      <c r="D1308" s="1">
        <v>0.53</v>
      </c>
      <c r="F1308" s="8" t="s">
        <v>6966</v>
      </c>
      <c r="G1308" s="8" t="str">
        <f t="shared" si="40"/>
        <v>ZEBRONICS Zeb-Buds 30</v>
      </c>
      <c r="H1308" s="11">
        <v>0.6</v>
      </c>
      <c r="M1308" s="7" t="s">
        <v>11411</v>
      </c>
      <c r="N1308" s="8">
        <v>4.4000000000000004</v>
      </c>
      <c r="R1308" s="8"/>
      <c r="T1308" t="s">
        <v>13585</v>
      </c>
      <c r="W1308" s="8">
        <v>749</v>
      </c>
      <c r="X1308" s="8">
        <v>4.2</v>
      </c>
      <c r="AG1308" s="8" t="s">
        <v>13084</v>
      </c>
      <c r="AH1308" s="34">
        <v>1339</v>
      </c>
      <c r="AI1308" s="15">
        <v>179692</v>
      </c>
      <c r="AJ1308" s="31">
        <f t="shared" si="41"/>
        <v>240607588</v>
      </c>
      <c r="AO1308" s="11">
        <v>0.44</v>
      </c>
      <c r="AP1308" s="8">
        <v>4.2</v>
      </c>
      <c r="BG1308" s="8" t="s">
        <v>13585</v>
      </c>
      <c r="BH1308" s="8">
        <v>4.2</v>
      </c>
      <c r="BK1308" s="8" t="s">
        <v>13585</v>
      </c>
      <c r="BL1308" s="11">
        <v>0.44</v>
      </c>
    </row>
    <row r="1309" spans="2:64">
      <c r="B1309" t="s">
        <v>9629</v>
      </c>
      <c r="C1309" t="str">
        <f>LEFT(Table2[[#This Row],[Category]], FIND("|", B1309 &amp; "|") - 1)</f>
        <v>Home&amp;Kitchen</v>
      </c>
      <c r="D1309" s="1">
        <v>0.03</v>
      </c>
      <c r="F1309" s="10" t="s">
        <v>5479</v>
      </c>
      <c r="G1309" s="8" t="str">
        <f t="shared" si="40"/>
        <v>ZEBRONICS Zeb-Comfort Wired</v>
      </c>
      <c r="H1309" s="12">
        <v>0.54</v>
      </c>
      <c r="M1309" s="9" t="s">
        <v>11422</v>
      </c>
      <c r="N1309" s="10">
        <v>4.0999999999999996</v>
      </c>
      <c r="R1309" s="8"/>
      <c r="T1309" t="s">
        <v>13585</v>
      </c>
      <c r="W1309" s="13">
        <v>2499</v>
      </c>
      <c r="X1309" s="10">
        <v>4.2</v>
      </c>
      <c r="AG1309" s="10" t="s">
        <v>13083</v>
      </c>
      <c r="AH1309" s="35">
        <v>3299</v>
      </c>
      <c r="AI1309" s="14">
        <v>93112</v>
      </c>
      <c r="AJ1309" s="31">
        <f t="shared" si="41"/>
        <v>307176488</v>
      </c>
      <c r="AO1309" s="12">
        <v>0.24</v>
      </c>
      <c r="AP1309" s="10">
        <v>4.2</v>
      </c>
      <c r="BG1309" s="10" t="s">
        <v>13585</v>
      </c>
      <c r="BH1309" s="10">
        <v>4.2</v>
      </c>
      <c r="BK1309" s="10" t="s">
        <v>13585</v>
      </c>
      <c r="BL1309" s="12">
        <v>0.24</v>
      </c>
    </row>
    <row r="1310" spans="2:64">
      <c r="B1310" t="s">
        <v>9618</v>
      </c>
      <c r="C1310" t="str">
        <f>LEFT(Table2[[#This Row],[Category]], FIND("|", B1310 &amp; "|") - 1)</f>
        <v>Home&amp;Kitchen</v>
      </c>
      <c r="D1310" s="1">
        <v>0.52</v>
      </c>
      <c r="F1310" s="10" t="s">
        <v>5140</v>
      </c>
      <c r="G1310" s="8" t="str">
        <f t="shared" si="40"/>
        <v>Zebronics Zeb-Companion 107</v>
      </c>
      <c r="H1310" s="12">
        <v>0.3</v>
      </c>
      <c r="M1310" s="7" t="s">
        <v>11432</v>
      </c>
      <c r="N1310" s="8">
        <v>3.6</v>
      </c>
      <c r="R1310" s="8"/>
      <c r="T1310" t="s">
        <v>13585</v>
      </c>
      <c r="W1310" s="16">
        <v>1469</v>
      </c>
      <c r="X1310" s="8">
        <v>4.2</v>
      </c>
      <c r="AG1310" s="8" t="s">
        <v>13084</v>
      </c>
      <c r="AH1310" s="34">
        <v>2499</v>
      </c>
      <c r="AI1310" s="15">
        <v>156638</v>
      </c>
      <c r="AJ1310" s="31">
        <f t="shared" si="41"/>
        <v>391438362</v>
      </c>
      <c r="AO1310" s="11">
        <v>0.41</v>
      </c>
      <c r="AP1310" s="8">
        <v>4.2</v>
      </c>
      <c r="BG1310" s="8" t="s">
        <v>13585</v>
      </c>
      <c r="BH1310" s="8">
        <v>4.2</v>
      </c>
      <c r="BK1310" s="8" t="s">
        <v>13585</v>
      </c>
      <c r="BL1310" s="11">
        <v>0.41</v>
      </c>
    </row>
    <row r="1311" spans="2:64">
      <c r="B1311" t="s">
        <v>8548</v>
      </c>
      <c r="C1311" t="str">
        <f>LEFT(Table2[[#This Row],[Category]], FIND("|", B1311 &amp; "|") - 1)</f>
        <v>Home&amp;Kitchen</v>
      </c>
      <c r="D1311" s="1">
        <v>0.48</v>
      </c>
      <c r="F1311" s="8" t="s">
        <v>5834</v>
      </c>
      <c r="G1311" s="8" t="str">
        <f t="shared" si="40"/>
        <v>Zebronics ZEB-COUNTY 3W</v>
      </c>
      <c r="H1311" s="11">
        <v>0.45</v>
      </c>
      <c r="M1311" s="9" t="s">
        <v>11442</v>
      </c>
      <c r="N1311" s="10">
        <v>2</v>
      </c>
      <c r="R1311" s="8"/>
      <c r="T1311" t="s">
        <v>13585</v>
      </c>
      <c r="W1311" s="16">
        <v>1599</v>
      </c>
      <c r="X1311" s="8">
        <v>4.2</v>
      </c>
      <c r="AG1311" s="8" t="s">
        <v>13084</v>
      </c>
      <c r="AH1311" s="34">
        <v>3599</v>
      </c>
      <c r="AI1311" s="15">
        <v>16182</v>
      </c>
      <c r="AJ1311" s="31">
        <f t="shared" si="41"/>
        <v>58239018</v>
      </c>
      <c r="AO1311" s="11">
        <v>0.56000000000000005</v>
      </c>
      <c r="AP1311" s="8">
        <v>4.2</v>
      </c>
      <c r="BG1311" s="10" t="s">
        <v>13585</v>
      </c>
      <c r="BH1311" s="8">
        <v>4.2</v>
      </c>
      <c r="BK1311" s="10" t="s">
        <v>13585</v>
      </c>
      <c r="BL1311" s="11">
        <v>0.56000000000000005</v>
      </c>
    </row>
    <row r="1312" spans="2:64">
      <c r="B1312" t="s">
        <v>8695</v>
      </c>
      <c r="C1312" t="str">
        <f>LEFT(Table2[[#This Row],[Category]], FIND("|", B1312 &amp; "|") - 1)</f>
        <v>Home&amp;Kitchen</v>
      </c>
      <c r="D1312" s="1">
        <v>0.28000000000000003</v>
      </c>
      <c r="F1312" s="10" t="s">
        <v>5128</v>
      </c>
      <c r="G1312" s="8" t="str">
        <f t="shared" si="40"/>
        <v>ZEBRONICS Zeb-Dash Plus</v>
      </c>
      <c r="H1312" s="12">
        <v>0.33</v>
      </c>
      <c r="M1312" s="7" t="s">
        <v>11452</v>
      </c>
      <c r="N1312" s="8">
        <v>4</v>
      </c>
      <c r="R1312" s="8"/>
      <c r="T1312" t="s">
        <v>13585</v>
      </c>
      <c r="W1312" s="16">
        <v>1099</v>
      </c>
      <c r="X1312" s="8">
        <v>4.5</v>
      </c>
      <c r="AG1312" s="8" t="s">
        <v>13084</v>
      </c>
      <c r="AH1312" s="34">
        <v>1899</v>
      </c>
      <c r="AI1312" s="15">
        <v>22420</v>
      </c>
      <c r="AJ1312" s="31">
        <f t="shared" si="41"/>
        <v>42575580</v>
      </c>
      <c r="AO1312" s="11">
        <v>0.42</v>
      </c>
      <c r="AP1312" s="8">
        <v>4.5</v>
      </c>
      <c r="BG1312" s="8" t="s">
        <v>13585</v>
      </c>
      <c r="BH1312" s="8">
        <v>4.5</v>
      </c>
      <c r="BK1312" s="8" t="s">
        <v>13585</v>
      </c>
      <c r="BL1312" s="11">
        <v>0.42</v>
      </c>
    </row>
    <row r="1313" spans="2:64">
      <c r="B1313" t="s">
        <v>8706</v>
      </c>
      <c r="C1313" t="str">
        <f>LEFT(Table2[[#This Row],[Category]], FIND("|", B1313 &amp; "|") - 1)</f>
        <v>Home&amp;Kitchen</v>
      </c>
      <c r="D1313" s="1">
        <v>0.57999999999999996</v>
      </c>
      <c r="F1313" s="10" t="s">
        <v>6748</v>
      </c>
      <c r="G1313" s="8" t="str">
        <f t="shared" si="40"/>
        <v>ZEBRONICS Zeb-Evolve Wireless</v>
      </c>
      <c r="H1313" s="12">
        <v>0.67</v>
      </c>
      <c r="M1313" s="9" t="s">
        <v>11462</v>
      </c>
      <c r="N1313" s="10">
        <v>3.7</v>
      </c>
      <c r="R1313" s="8"/>
      <c r="T1313" t="s">
        <v>13585</v>
      </c>
      <c r="W1313" s="13">
        <v>1199</v>
      </c>
      <c r="X1313" s="10">
        <v>4.5</v>
      </c>
      <c r="AG1313" s="10" t="s">
        <v>13084</v>
      </c>
      <c r="AH1313" s="35">
        <v>1999</v>
      </c>
      <c r="AI1313" s="14">
        <v>22420</v>
      </c>
      <c r="AJ1313" s="31">
        <f t="shared" si="41"/>
        <v>44817580</v>
      </c>
      <c r="AO1313" s="12">
        <v>0.4</v>
      </c>
      <c r="AP1313" s="10">
        <v>4.5</v>
      </c>
      <c r="BG1313" s="10" t="s">
        <v>13585</v>
      </c>
      <c r="BH1313" s="10">
        <v>4.5</v>
      </c>
      <c r="BK1313" s="10" t="s">
        <v>13585</v>
      </c>
      <c r="BL1313" s="12">
        <v>0.4</v>
      </c>
    </row>
    <row r="1314" spans="2:64">
      <c r="B1314" t="s">
        <v>10978</v>
      </c>
      <c r="C1314" t="str">
        <f>LEFT(Table2[[#This Row],[Category]], FIND("|", B1314 &amp; "|") - 1)</f>
        <v>Home&amp;Kitchen</v>
      </c>
      <c r="D1314" s="1">
        <v>0.43</v>
      </c>
      <c r="F1314" s="8" t="s">
        <v>6778</v>
      </c>
      <c r="G1314" s="8" t="str">
        <f t="shared" si="40"/>
        <v>ZEBRONICS Zeb-Fame 5watts</v>
      </c>
      <c r="H1314" s="11">
        <v>0.38</v>
      </c>
      <c r="M1314" s="7" t="s">
        <v>11471</v>
      </c>
      <c r="N1314" s="8">
        <v>3.8</v>
      </c>
      <c r="R1314" s="8"/>
      <c r="T1314" t="s">
        <v>13414</v>
      </c>
      <c r="W1314" s="8">
        <v>599</v>
      </c>
      <c r="X1314" s="8">
        <v>4.3</v>
      </c>
      <c r="AG1314" s="8" t="s">
        <v>13084</v>
      </c>
      <c r="AH1314" s="34">
        <v>899</v>
      </c>
      <c r="AI1314" s="15">
        <v>95116</v>
      </c>
      <c r="AJ1314" s="31">
        <f t="shared" si="41"/>
        <v>85509284</v>
      </c>
      <c r="AO1314" s="11">
        <v>0.33</v>
      </c>
      <c r="AP1314" s="8">
        <v>4.3</v>
      </c>
      <c r="BG1314" s="8" t="s">
        <v>13585</v>
      </c>
      <c r="BH1314" s="8">
        <v>4.3</v>
      </c>
      <c r="BK1314" s="8" t="s">
        <v>13585</v>
      </c>
      <c r="BL1314" s="11">
        <v>0.33</v>
      </c>
    </row>
    <row r="1315" spans="2:64">
      <c r="B1315" t="s">
        <v>8954</v>
      </c>
      <c r="C1315" t="str">
        <f>LEFT(Table2[[#This Row],[Category]], FIND("|", B1315 &amp; "|") - 1)</f>
        <v>Home&amp;Kitchen</v>
      </c>
      <c r="D1315" s="1">
        <v>0.49</v>
      </c>
      <c r="F1315" s="10" t="s">
        <v>6416</v>
      </c>
      <c r="G1315" s="8" t="str">
        <f t="shared" si="40"/>
        <v>Zebronics Zeb-Jaguar Wireless</v>
      </c>
      <c r="H1315" s="12">
        <v>0.66</v>
      </c>
      <c r="M1315" s="9" t="s">
        <v>11481</v>
      </c>
      <c r="N1315" s="10">
        <v>3.9</v>
      </c>
      <c r="R1315" s="8"/>
      <c r="T1315" t="s">
        <v>13415</v>
      </c>
      <c r="W1315" s="8">
        <v>499</v>
      </c>
      <c r="X1315" s="8">
        <v>4.2</v>
      </c>
      <c r="AG1315" s="8" t="s">
        <v>13084</v>
      </c>
      <c r="AH1315" s="34">
        <v>999</v>
      </c>
      <c r="AI1315" s="15">
        <v>179691</v>
      </c>
      <c r="AJ1315" s="31">
        <f t="shared" si="41"/>
        <v>179511309</v>
      </c>
      <c r="AO1315" s="11">
        <v>0.5</v>
      </c>
      <c r="AP1315" s="8">
        <v>4.2</v>
      </c>
      <c r="BG1315" s="10" t="s">
        <v>13414</v>
      </c>
      <c r="BH1315" s="8">
        <v>4.2</v>
      </c>
      <c r="BK1315" s="10" t="s">
        <v>13414</v>
      </c>
      <c r="BL1315" s="11">
        <v>0.5</v>
      </c>
    </row>
    <row r="1316" spans="2:64">
      <c r="B1316" t="s">
        <v>10556</v>
      </c>
      <c r="C1316" t="str">
        <f>LEFT(Table2[[#This Row],[Category]], FIND("|", B1316 &amp; "|") - 1)</f>
        <v>Home&amp;Kitchen</v>
      </c>
      <c r="D1316" s="1">
        <v>0.77</v>
      </c>
      <c r="F1316" s="10" t="s">
        <v>7594</v>
      </c>
      <c r="G1316" s="8" t="str">
        <f t="shared" si="40"/>
        <v>Zebronics Zeb-JUKEBAR 3900,</v>
      </c>
      <c r="H1316" s="12">
        <v>0.6</v>
      </c>
      <c r="M1316" s="7" t="s">
        <v>11491</v>
      </c>
      <c r="N1316" s="8">
        <v>3.1</v>
      </c>
      <c r="R1316" s="8"/>
      <c r="T1316" t="s">
        <v>13586</v>
      </c>
      <c r="W1316" s="8">
        <v>649</v>
      </c>
      <c r="X1316" s="8">
        <v>4.2</v>
      </c>
      <c r="AG1316" s="8" t="s">
        <v>13084</v>
      </c>
      <c r="AH1316" s="34">
        <v>1399</v>
      </c>
      <c r="AI1316" s="15">
        <v>179691</v>
      </c>
      <c r="AJ1316" s="31">
        <f t="shared" si="41"/>
        <v>251387709</v>
      </c>
      <c r="AO1316" s="11">
        <v>0.54</v>
      </c>
      <c r="AP1316" s="8">
        <v>4.2</v>
      </c>
      <c r="BG1316" s="8" t="s">
        <v>13415</v>
      </c>
      <c r="BH1316" s="8">
        <v>4.2</v>
      </c>
      <c r="BK1316" s="8" t="s">
        <v>13415</v>
      </c>
      <c r="BL1316" s="11">
        <v>0.54</v>
      </c>
    </row>
    <row r="1317" spans="2:64">
      <c r="B1317" t="s">
        <v>9269</v>
      </c>
      <c r="C1317" t="str">
        <f>LEFT(Table2[[#This Row],[Category]], FIND("|", B1317 &amp; "|") - 1)</f>
        <v>Home&amp;Kitchen</v>
      </c>
      <c r="D1317" s="1">
        <v>0.56999999999999995</v>
      </c>
      <c r="F1317" s="10" t="s">
        <v>5468</v>
      </c>
      <c r="G1317" s="8" t="str">
        <f t="shared" si="40"/>
        <v>Zebronics ZEB-KM2100 Multimedia</v>
      </c>
      <c r="H1317" s="12">
        <v>0.18</v>
      </c>
      <c r="M1317" s="9" t="s">
        <v>11501</v>
      </c>
      <c r="N1317" s="10">
        <v>3</v>
      </c>
      <c r="R1317" s="8"/>
      <c r="T1317" t="s">
        <v>13586</v>
      </c>
      <c r="W1317" s="13">
        <v>2199</v>
      </c>
      <c r="X1317" s="10">
        <v>3.9</v>
      </c>
      <c r="AG1317" s="10" t="s">
        <v>13142</v>
      </c>
      <c r="AH1317" s="35">
        <v>3895</v>
      </c>
      <c r="AI1317" s="14">
        <v>1085</v>
      </c>
      <c r="AJ1317" s="31">
        <f t="shared" si="41"/>
        <v>4226075</v>
      </c>
      <c r="AO1317" s="12">
        <v>0.44</v>
      </c>
      <c r="AP1317" s="10">
        <v>3.9</v>
      </c>
      <c r="BG1317" s="10" t="s">
        <v>13586</v>
      </c>
      <c r="BH1317" s="10">
        <v>3.9</v>
      </c>
      <c r="BK1317" s="10" t="s">
        <v>13586</v>
      </c>
      <c r="BL1317" s="12">
        <v>0.44</v>
      </c>
    </row>
    <row r="1318" spans="2:64">
      <c r="B1318" t="s">
        <v>9046</v>
      </c>
      <c r="C1318" t="str">
        <f>LEFT(Table2[[#This Row],[Category]], FIND("|", B1318 &amp; "|") - 1)</f>
        <v>Home&amp;Kitchen</v>
      </c>
      <c r="D1318" s="1">
        <v>0.5</v>
      </c>
      <c r="F1318" s="10" t="s">
        <v>7108</v>
      </c>
      <c r="G1318" s="8" t="str">
        <f t="shared" si="40"/>
        <v>Zebronics Zeb-Power Wired</v>
      </c>
      <c r="H1318" s="12">
        <v>0.4</v>
      </c>
      <c r="M1318" s="7" t="s">
        <v>11511</v>
      </c>
      <c r="N1318" s="8">
        <v>4</v>
      </c>
      <c r="R1318" s="8"/>
      <c r="T1318" t="s">
        <v>13586</v>
      </c>
      <c r="W1318" s="8">
        <v>599</v>
      </c>
      <c r="X1318" s="8">
        <v>4.2</v>
      </c>
      <c r="AG1318" s="8" t="s">
        <v>13083</v>
      </c>
      <c r="AH1318" s="34">
        <v>1999</v>
      </c>
      <c r="AI1318" s="15">
        <v>47</v>
      </c>
      <c r="AJ1318" s="31">
        <f t="shared" si="41"/>
        <v>93953</v>
      </c>
      <c r="AO1318" s="11">
        <v>0.7</v>
      </c>
      <c r="AP1318" s="8">
        <v>4.2</v>
      </c>
      <c r="BG1318" s="8" t="s">
        <v>13586</v>
      </c>
      <c r="BH1318" s="8">
        <v>4.2</v>
      </c>
      <c r="BK1318" s="8" t="s">
        <v>13586</v>
      </c>
      <c r="BL1318" s="11">
        <v>0.7</v>
      </c>
    </row>
    <row r="1319" spans="2:64">
      <c r="B1319" t="s">
        <v>10079</v>
      </c>
      <c r="C1319" t="str">
        <f>LEFT(Table2[[#This Row],[Category]], FIND("|", B1319 &amp; "|") - 1)</f>
        <v>Home&amp;Kitchen</v>
      </c>
      <c r="D1319" s="1">
        <v>0.73</v>
      </c>
      <c r="F1319" s="10" t="s">
        <v>7425</v>
      </c>
      <c r="G1319" s="8" t="str">
        <f t="shared" si="40"/>
        <v>ZEBRONICS Zeb-Sound Bomb</v>
      </c>
      <c r="H1319" s="12">
        <v>0.76</v>
      </c>
      <c r="M1319" s="9" t="s">
        <v>11521</v>
      </c>
      <c r="N1319" s="10">
        <v>4.4000000000000004</v>
      </c>
      <c r="R1319" s="8"/>
      <c r="T1319" t="s">
        <v>13586</v>
      </c>
      <c r="W1319" s="8">
        <v>349</v>
      </c>
      <c r="X1319" s="8">
        <v>3.8</v>
      </c>
      <c r="AG1319" s="8" t="s">
        <v>13083</v>
      </c>
      <c r="AH1319" s="34">
        <v>999</v>
      </c>
      <c r="AI1319" s="15">
        <v>16557</v>
      </c>
      <c r="AJ1319" s="31">
        <f t="shared" si="41"/>
        <v>16540443</v>
      </c>
      <c r="AO1319" s="11">
        <v>0.65</v>
      </c>
      <c r="AP1319" s="8">
        <v>3.8</v>
      </c>
      <c r="BG1319" s="10" t="s">
        <v>13586</v>
      </c>
      <c r="BH1319" s="8">
        <v>3.8</v>
      </c>
      <c r="BK1319" s="10" t="s">
        <v>13586</v>
      </c>
      <c r="BL1319" s="11">
        <v>0.65</v>
      </c>
    </row>
    <row r="1320" spans="2:64">
      <c r="B1320" t="s">
        <v>8684</v>
      </c>
      <c r="C1320" t="str">
        <f>LEFT(Table2[[#This Row],[Category]], FIND("|", B1320 &amp; "|") - 1)</f>
        <v>Home&amp;Kitchen</v>
      </c>
      <c r="D1320" s="1">
        <v>0.45</v>
      </c>
      <c r="F1320" s="8" t="s">
        <v>5567</v>
      </c>
      <c r="G1320" s="8" t="str">
        <f t="shared" si="40"/>
        <v>ZEBRONICS Zeb-Thunder Bluetooth</v>
      </c>
      <c r="H1320" s="11">
        <v>0.56999999999999995</v>
      </c>
      <c r="M1320" s="7" t="s">
        <v>11531</v>
      </c>
      <c r="N1320" s="8">
        <v>4.0999999999999996</v>
      </c>
      <c r="R1320" s="8"/>
      <c r="T1320" t="s">
        <v>13586</v>
      </c>
      <c r="W1320" s="8">
        <v>349</v>
      </c>
      <c r="X1320" s="8">
        <v>3.8</v>
      </c>
      <c r="AG1320" s="8" t="s">
        <v>13083</v>
      </c>
      <c r="AH1320" s="34">
        <v>999</v>
      </c>
      <c r="AI1320" s="15">
        <v>16557</v>
      </c>
      <c r="AJ1320" s="31">
        <f t="shared" si="41"/>
        <v>16540443</v>
      </c>
      <c r="AO1320" s="11">
        <v>0.65</v>
      </c>
      <c r="AP1320" s="8">
        <v>3.8</v>
      </c>
      <c r="BG1320" s="8" t="s">
        <v>13586</v>
      </c>
      <c r="BH1320" s="8">
        <v>3.8</v>
      </c>
      <c r="BK1320" s="8" t="s">
        <v>13586</v>
      </c>
      <c r="BL1320" s="11">
        <v>0.65</v>
      </c>
    </row>
    <row r="1321" spans="2:64">
      <c r="B1321" t="s">
        <v>8684</v>
      </c>
      <c r="C1321" t="str">
        <f>LEFT(Table2[[#This Row],[Category]], FIND("|", B1321 &amp; "|") - 1)</f>
        <v>Home&amp;Kitchen</v>
      </c>
      <c r="D1321" s="1">
        <v>0.4</v>
      </c>
      <c r="F1321" s="10" t="s">
        <v>6278</v>
      </c>
      <c r="G1321" s="8" t="str">
        <f t="shared" si="40"/>
        <v>Zebronics Zeb-Transformer Gaming</v>
      </c>
      <c r="H1321" s="12">
        <v>0.19</v>
      </c>
      <c r="M1321" s="9" t="s">
        <v>11541</v>
      </c>
      <c r="N1321" s="10">
        <v>3.6</v>
      </c>
      <c r="R1321" s="8"/>
      <c r="T1321" t="s">
        <v>13586</v>
      </c>
      <c r="W1321" s="8">
        <v>349</v>
      </c>
      <c r="X1321" s="8">
        <v>3.8</v>
      </c>
      <c r="AG1321" s="8" t="s">
        <v>13083</v>
      </c>
      <c r="AH1321" s="34">
        <v>999</v>
      </c>
      <c r="AI1321" s="15">
        <v>16557</v>
      </c>
      <c r="AJ1321" s="31">
        <f t="shared" si="41"/>
        <v>16540443</v>
      </c>
      <c r="AO1321" s="11">
        <v>0.65</v>
      </c>
      <c r="AP1321" s="8">
        <v>3.8</v>
      </c>
      <c r="BG1321" s="10" t="s">
        <v>13586</v>
      </c>
      <c r="BH1321" s="8">
        <v>3.8</v>
      </c>
      <c r="BK1321" s="10" t="s">
        <v>13586</v>
      </c>
      <c r="BL1321" s="11">
        <v>0.65</v>
      </c>
    </row>
    <row r="1322" spans="2:64">
      <c r="B1322" t="s">
        <v>9015</v>
      </c>
      <c r="C1322" t="str">
        <f>LEFT(Table2[[#This Row],[Category]], FIND("|", B1322 &amp; "|") - 1)</f>
        <v>Home&amp;Kitchen</v>
      </c>
      <c r="D1322" s="1">
        <v>0.57999999999999996</v>
      </c>
      <c r="F1322" s="10" t="s">
        <v>5320</v>
      </c>
      <c r="G1322" s="8" t="str">
        <f t="shared" si="40"/>
        <v>Zebronics Zeb-Transformer-M Optical</v>
      </c>
      <c r="H1322" s="12">
        <v>0.27</v>
      </c>
      <c r="M1322" s="7" t="s">
        <v>11551</v>
      </c>
      <c r="N1322" s="8">
        <v>4.4000000000000004</v>
      </c>
      <c r="R1322" s="8"/>
      <c r="T1322" t="s">
        <v>13587</v>
      </c>
      <c r="W1322" s="8">
        <v>279</v>
      </c>
      <c r="X1322" s="8">
        <v>4</v>
      </c>
      <c r="AG1322" s="8" t="s">
        <v>13083</v>
      </c>
      <c r="AH1322" s="34">
        <v>1299</v>
      </c>
      <c r="AI1322" s="15">
        <v>5072</v>
      </c>
      <c r="AJ1322" s="31">
        <f t="shared" si="41"/>
        <v>6588528</v>
      </c>
      <c r="AO1322" s="11">
        <v>0.79</v>
      </c>
      <c r="AP1322" s="8">
        <v>4</v>
      </c>
      <c r="BG1322" s="8" t="s">
        <v>13586</v>
      </c>
      <c r="BH1322" s="8">
        <v>4</v>
      </c>
      <c r="BK1322" s="8" t="s">
        <v>13586</v>
      </c>
      <c r="BL1322" s="11">
        <v>0.79</v>
      </c>
    </row>
    <row r="1323" spans="2:64">
      <c r="B1323" t="s">
        <v>8758</v>
      </c>
      <c r="C1323" t="str">
        <f>LEFT(Table2[[#This Row],[Category]], FIND("|", B1323 &amp; "|") - 1)</f>
        <v>Home&amp;Kitchen</v>
      </c>
      <c r="D1323" s="1">
        <v>0.33</v>
      </c>
      <c r="F1323" s="10" t="s">
        <v>853</v>
      </c>
      <c r="G1323" s="8" t="str">
        <f t="shared" si="40"/>
        <v>ZEBRONICS ZEB-USB150WF1 WiFi</v>
      </c>
      <c r="H1323" s="12">
        <v>0.17</v>
      </c>
      <c r="M1323" s="9" t="s">
        <v>11561</v>
      </c>
      <c r="N1323" s="10">
        <v>4.2</v>
      </c>
      <c r="R1323" s="8"/>
      <c r="T1323" t="s">
        <v>13587</v>
      </c>
      <c r="W1323" s="8">
        <v>425</v>
      </c>
      <c r="X1323" s="8">
        <v>4.5</v>
      </c>
      <c r="AG1323" s="8" t="s">
        <v>13084</v>
      </c>
      <c r="AH1323" s="34">
        <v>899</v>
      </c>
      <c r="AI1323" s="15">
        <v>4219</v>
      </c>
      <c r="AJ1323" s="31">
        <f t="shared" si="41"/>
        <v>3792881</v>
      </c>
      <c r="AO1323" s="11">
        <v>0.53</v>
      </c>
      <c r="AP1323" s="8">
        <v>4.5</v>
      </c>
      <c r="BG1323" s="10" t="s">
        <v>13587</v>
      </c>
      <c r="BH1323" s="8">
        <v>4.5</v>
      </c>
      <c r="BK1323" s="10" t="s">
        <v>13587</v>
      </c>
      <c r="BL1323" s="11">
        <v>0.53</v>
      </c>
    </row>
    <row r="1324" spans="2:64">
      <c r="B1324" t="s">
        <v>9280</v>
      </c>
      <c r="C1324" t="str">
        <f>LEFT(Table2[[#This Row],[Category]], FIND("|", B1324 &amp; "|") - 1)</f>
        <v>Home&amp;Kitchen</v>
      </c>
      <c r="D1324" s="1">
        <v>0.28000000000000003</v>
      </c>
      <c r="F1324" s="10" t="s">
        <v>7489</v>
      </c>
      <c r="G1324" s="8" t="str">
        <f t="shared" si="40"/>
        <v>Zebronics ZEB-VITA Wireless</v>
      </c>
      <c r="H1324" s="12">
        <v>0.25</v>
      </c>
      <c r="M1324" s="7" t="s">
        <v>11571</v>
      </c>
      <c r="N1324" s="8">
        <v>4.3</v>
      </c>
      <c r="R1324" s="8"/>
      <c r="T1324" t="s">
        <v>13588</v>
      </c>
      <c r="W1324" s="16">
        <v>2025</v>
      </c>
      <c r="X1324" s="8">
        <v>4.2</v>
      </c>
      <c r="AG1324" s="8" t="s">
        <v>13083</v>
      </c>
      <c r="AH1324" s="34">
        <v>5999</v>
      </c>
      <c r="AI1324" s="15">
        <v>6233</v>
      </c>
      <c r="AJ1324" s="31">
        <f t="shared" si="41"/>
        <v>37391767</v>
      </c>
      <c r="AO1324" s="11">
        <v>0.66</v>
      </c>
      <c r="AP1324" s="8">
        <v>4.2</v>
      </c>
      <c r="BG1324" s="8" t="s">
        <v>13587</v>
      </c>
      <c r="BH1324" s="8">
        <v>4.2</v>
      </c>
      <c r="BK1324" s="8" t="s">
        <v>13587</v>
      </c>
      <c r="BL1324" s="11">
        <v>0.66</v>
      </c>
    </row>
    <row r="1325" spans="2:64">
      <c r="B1325" t="s">
        <v>8954</v>
      </c>
      <c r="C1325" t="str">
        <f>LEFT(Table2[[#This Row],[Category]], FIND("|", B1325 &amp; "|") - 1)</f>
        <v>Home&amp;Kitchen</v>
      </c>
      <c r="D1325" s="1">
        <v>0.45</v>
      </c>
      <c r="F1325" s="8" t="s">
        <v>7822</v>
      </c>
      <c r="G1325" s="8" t="str">
        <f t="shared" si="40"/>
        <v>ZEBRONICS Zeb-Warrior II</v>
      </c>
      <c r="H1325" s="11">
        <v>0.5</v>
      </c>
      <c r="M1325" s="9" t="s">
        <v>11581</v>
      </c>
      <c r="N1325" s="10">
        <v>3.8</v>
      </c>
      <c r="R1325" s="8"/>
      <c r="T1325" t="s">
        <v>13588</v>
      </c>
      <c r="W1325" s="10">
        <v>249</v>
      </c>
      <c r="X1325" s="10">
        <v>4</v>
      </c>
      <c r="AG1325" s="10" t="s">
        <v>13084</v>
      </c>
      <c r="AH1325" s="35">
        <v>600</v>
      </c>
      <c r="AI1325" s="14">
        <v>1208</v>
      </c>
      <c r="AJ1325" s="31">
        <f t="shared" si="41"/>
        <v>724800</v>
      </c>
      <c r="AO1325" s="12">
        <v>0.59</v>
      </c>
      <c r="AP1325" s="10">
        <v>4</v>
      </c>
      <c r="BG1325" s="10" t="s">
        <v>13588</v>
      </c>
      <c r="BH1325" s="10">
        <v>4</v>
      </c>
      <c r="BK1325" s="10" t="s">
        <v>13588</v>
      </c>
      <c r="BL1325" s="12">
        <v>0.59</v>
      </c>
    </row>
    <row r="1326" spans="2:64">
      <c r="B1326" t="s">
        <v>9046</v>
      </c>
      <c r="C1326" t="str">
        <f>LEFT(Table2[[#This Row],[Category]], FIND("|", B1326 &amp; "|") - 1)</f>
        <v>Home&amp;Kitchen</v>
      </c>
      <c r="D1326" s="1">
        <v>0.68</v>
      </c>
      <c r="F1326" s="8" t="s">
        <v>7341</v>
      </c>
      <c r="G1326" s="8" t="str">
        <f t="shared" si="40"/>
        <v>Zebronics, ZEB-NC3300 USB</v>
      </c>
      <c r="H1326" s="11">
        <v>0.4</v>
      </c>
      <c r="M1326" s="7" t="s">
        <v>11591</v>
      </c>
      <c r="N1326" s="8">
        <v>4.0999999999999996</v>
      </c>
      <c r="R1326" s="8"/>
      <c r="T1326" t="s">
        <v>13588</v>
      </c>
      <c r="W1326" s="8">
        <v>354</v>
      </c>
      <c r="X1326" s="8">
        <v>4</v>
      </c>
      <c r="AG1326" s="8" t="s">
        <v>13084</v>
      </c>
      <c r="AH1326" s="34">
        <v>1500</v>
      </c>
      <c r="AI1326" s="15">
        <v>1026</v>
      </c>
      <c r="AJ1326" s="31">
        <f t="shared" si="41"/>
        <v>1539000</v>
      </c>
      <c r="AO1326" s="11">
        <v>0.76</v>
      </c>
      <c r="AP1326" s="8">
        <v>4</v>
      </c>
      <c r="BG1326" s="8" t="s">
        <v>13588</v>
      </c>
      <c r="BH1326" s="8">
        <v>4</v>
      </c>
      <c r="BK1326" s="8" t="s">
        <v>13588</v>
      </c>
      <c r="BL1326" s="11">
        <v>0.76</v>
      </c>
    </row>
    <row r="1327" spans="2:64">
      <c r="B1327" t="s">
        <v>10079</v>
      </c>
      <c r="C1327" t="str">
        <f>LEFT(Table2[[#This Row],[Category]], FIND("|", B1327 &amp; "|") - 1)</f>
        <v>Home&amp;Kitchen</v>
      </c>
      <c r="D1327" s="1">
        <v>0.35</v>
      </c>
      <c r="F1327" s="10" t="s">
        <v>12147</v>
      </c>
      <c r="G1327" s="8" t="str">
        <f t="shared" si="40"/>
        <v>ZIGMA WinoteK WinoteK</v>
      </c>
      <c r="H1327" s="12">
        <v>0.53</v>
      </c>
      <c r="M1327" s="9" t="s">
        <v>11601</v>
      </c>
      <c r="N1327" s="10">
        <v>4</v>
      </c>
      <c r="R1327" s="8"/>
      <c r="T1327" t="s">
        <v>13416</v>
      </c>
      <c r="W1327" s="8">
        <v>799</v>
      </c>
      <c r="X1327" s="8">
        <v>3.8</v>
      </c>
      <c r="AG1327" s="8" t="s">
        <v>13083</v>
      </c>
      <c r="AH1327" s="34">
        <v>1999</v>
      </c>
      <c r="AI1327" s="15">
        <v>12958</v>
      </c>
      <c r="AJ1327" s="31">
        <f t="shared" si="41"/>
        <v>25903042</v>
      </c>
      <c r="AO1327" s="11">
        <v>0.6</v>
      </c>
      <c r="AP1327" s="8">
        <v>3.8</v>
      </c>
      <c r="BG1327" s="10" t="s">
        <v>13588</v>
      </c>
      <c r="BH1327" s="8">
        <v>3.8</v>
      </c>
      <c r="BK1327" s="10" t="s">
        <v>13588</v>
      </c>
      <c r="BL1327" s="11">
        <v>0.6</v>
      </c>
    </row>
    <row r="1328" spans="2:64">
      <c r="B1328" t="s">
        <v>8706</v>
      </c>
      <c r="C1328" t="str">
        <f>LEFT(Table2[[#This Row],[Category]], FIND("|", B1328 &amp; "|") - 1)</f>
        <v>Home&amp;Kitchen</v>
      </c>
      <c r="D1328" s="1">
        <v>0.4</v>
      </c>
      <c r="F1328" s="10" t="s">
        <v>6590</v>
      </c>
      <c r="G1328" s="8" t="str">
        <f t="shared" si="40"/>
        <v>Zinq Five Fan</v>
      </c>
      <c r="H1328" s="12">
        <v>0.5</v>
      </c>
      <c r="M1328" s="7" t="s">
        <v>11611</v>
      </c>
      <c r="N1328" s="8">
        <v>4.2</v>
      </c>
      <c r="R1328" s="8"/>
      <c r="T1328" t="s">
        <v>13589</v>
      </c>
      <c r="W1328" s="8">
        <v>399</v>
      </c>
      <c r="X1328" s="8">
        <v>4</v>
      </c>
      <c r="AG1328" s="8" t="s">
        <v>13083</v>
      </c>
      <c r="AH1328" s="34">
        <v>1999</v>
      </c>
      <c r="AI1328" s="15">
        <v>3382</v>
      </c>
      <c r="AJ1328" s="31">
        <f t="shared" si="41"/>
        <v>6760618</v>
      </c>
      <c r="AO1328" s="11">
        <v>0.8</v>
      </c>
      <c r="AP1328" s="8">
        <v>4</v>
      </c>
      <c r="BG1328" s="8" t="s">
        <v>13416</v>
      </c>
      <c r="BH1328" s="8">
        <v>4</v>
      </c>
      <c r="BK1328" s="8" t="s">
        <v>13416</v>
      </c>
      <c r="BL1328" s="11">
        <v>0.8</v>
      </c>
    </row>
    <row r="1329" spans="2:64">
      <c r="B1329" t="s">
        <v>8673</v>
      </c>
      <c r="C1329" t="str">
        <f>LEFT(Table2[[#This Row],[Category]], FIND("|", B1329 &amp; "|") - 1)</f>
        <v>Home&amp;Kitchen</v>
      </c>
      <c r="D1329" s="1">
        <v>0.62</v>
      </c>
      <c r="F1329" s="8" t="s">
        <v>7730</v>
      </c>
      <c r="G1329" s="8" t="str">
        <f t="shared" si="40"/>
        <v>Zinq UPS for</v>
      </c>
      <c r="H1329" s="11">
        <v>0.6</v>
      </c>
      <c r="M1329" s="9" t="s">
        <v>11621</v>
      </c>
      <c r="N1329" s="10">
        <v>3.6</v>
      </c>
      <c r="R1329" s="8"/>
      <c r="T1329" t="s">
        <v>13589</v>
      </c>
      <c r="W1329" s="10">
        <v>399</v>
      </c>
      <c r="X1329" s="10">
        <v>4</v>
      </c>
      <c r="AG1329" s="10" t="s">
        <v>13083</v>
      </c>
      <c r="AH1329" s="35">
        <v>1999</v>
      </c>
      <c r="AI1329" s="14">
        <v>3382</v>
      </c>
      <c r="AJ1329" s="31">
        <f t="shared" si="41"/>
        <v>6760618</v>
      </c>
      <c r="AO1329" s="12">
        <v>0.8</v>
      </c>
      <c r="AP1329" s="10">
        <v>4</v>
      </c>
      <c r="BG1329" s="10" t="s">
        <v>13589</v>
      </c>
      <c r="BH1329" s="10">
        <v>4</v>
      </c>
      <c r="BK1329" s="10" t="s">
        <v>13589</v>
      </c>
      <c r="BL1329" s="12">
        <v>0.8</v>
      </c>
    </row>
    <row r="1330" spans="2:64">
      <c r="B1330" t="s">
        <v>9680</v>
      </c>
      <c r="C1330" t="str">
        <f>LEFT(Table2[[#This Row],[Category]], FIND("|", B1330 &amp; "|") - 1)</f>
        <v>Home&amp;Kitchen</v>
      </c>
      <c r="D1330" s="1">
        <v>0.25</v>
      </c>
      <c r="F1330" s="8" t="s">
        <v>5458</v>
      </c>
      <c r="G1330" s="8" t="str">
        <f t="shared" si="40"/>
        <v>Zodo 8. 5</v>
      </c>
      <c r="H1330" s="11">
        <v>0.8</v>
      </c>
      <c r="M1330" s="7" t="s">
        <v>11631</v>
      </c>
      <c r="N1330" s="8">
        <v>4.2</v>
      </c>
      <c r="R1330" s="8"/>
      <c r="T1330" t="s">
        <v>13589</v>
      </c>
      <c r="W1330" s="8">
        <v>239</v>
      </c>
      <c r="X1330" s="8">
        <v>4.4000000000000004</v>
      </c>
      <c r="AG1330" s="8" t="s">
        <v>13083</v>
      </c>
      <c r="AH1330" s="34">
        <v>699</v>
      </c>
      <c r="AI1330" s="15">
        <v>2640</v>
      </c>
      <c r="AJ1330" s="31">
        <f t="shared" si="41"/>
        <v>1845360</v>
      </c>
      <c r="AO1330" s="11">
        <v>0.66</v>
      </c>
      <c r="AP1330" s="8">
        <v>4.4000000000000004</v>
      </c>
      <c r="BG1330" s="8" t="s">
        <v>13589</v>
      </c>
      <c r="BH1330" s="8">
        <v>4.4000000000000004</v>
      </c>
      <c r="BK1330" s="8" t="s">
        <v>13589</v>
      </c>
      <c r="BL1330" s="11">
        <v>0.66</v>
      </c>
    </row>
    <row r="1331" spans="2:64">
      <c r="B1331" t="s">
        <v>11049</v>
      </c>
      <c r="C1331" t="str">
        <f>LEFT(Table2[[#This Row],[Category]], FIND("|", B1331 &amp; "|") - 1)</f>
        <v>Home&amp;Kitchen</v>
      </c>
      <c r="D1331" s="1">
        <v>0.27</v>
      </c>
      <c r="F1331" s="10" t="s">
        <v>2682</v>
      </c>
      <c r="G1331" s="8" t="str">
        <f t="shared" si="40"/>
        <v>ZORBES¬Æ Wall Adapter</v>
      </c>
      <c r="H1331" s="12">
        <v>0.15</v>
      </c>
      <c r="M1331" s="9" t="s">
        <v>11641</v>
      </c>
      <c r="N1331" s="10">
        <v>4.0999999999999996</v>
      </c>
      <c r="R1331" s="8"/>
      <c r="T1331" t="s">
        <v>13417</v>
      </c>
      <c r="W1331" s="10">
        <v>900</v>
      </c>
      <c r="X1331" s="10">
        <v>4</v>
      </c>
      <c r="AG1331" s="10" t="s">
        <v>13083</v>
      </c>
      <c r="AH1331" s="35">
        <v>2499</v>
      </c>
      <c r="AI1331" s="14">
        <v>36384</v>
      </c>
      <c r="AJ1331" s="31">
        <f t="shared" si="41"/>
        <v>90923616</v>
      </c>
      <c r="AO1331" s="12">
        <v>0.64</v>
      </c>
      <c r="AP1331" s="10">
        <v>4</v>
      </c>
      <c r="BG1331" s="10" t="s">
        <v>13589</v>
      </c>
      <c r="BH1331" s="10">
        <v>4</v>
      </c>
      <c r="BK1331" s="10" t="s">
        <v>13589</v>
      </c>
      <c r="BL1331" s="12">
        <v>0.64</v>
      </c>
    </row>
    <row r="1332" spans="2:64">
      <c r="B1332" t="s">
        <v>8882</v>
      </c>
      <c r="C1332" t="str">
        <f>LEFT(Table2[[#This Row],[Category]], FIND("|", B1332 &amp; "|") - 1)</f>
        <v>Home&amp;Kitchen</v>
      </c>
      <c r="D1332" s="1">
        <v>0.62</v>
      </c>
      <c r="F1332" s="8" t="s">
        <v>13159</v>
      </c>
      <c r="G1332" s="8" t="str">
        <f t="shared" si="40"/>
        <v>Zoul Type C</v>
      </c>
      <c r="H1332" s="11">
        <v>0.64</v>
      </c>
      <c r="M1332" s="7" t="s">
        <v>11651</v>
      </c>
      <c r="N1332" s="8">
        <v>4.2</v>
      </c>
      <c r="R1332" s="8"/>
      <c r="T1332" t="s">
        <v>13590</v>
      </c>
      <c r="W1332" s="16">
        <v>2179</v>
      </c>
      <c r="X1332" s="8">
        <v>4</v>
      </c>
      <c r="AG1332" s="8" t="s">
        <v>13083</v>
      </c>
      <c r="AH1332" s="34">
        <v>3999</v>
      </c>
      <c r="AI1332" s="15">
        <v>8380</v>
      </c>
      <c r="AJ1332" s="31">
        <f t="shared" si="41"/>
        <v>33511620</v>
      </c>
      <c r="AO1332" s="11">
        <v>0.46</v>
      </c>
      <c r="AP1332" s="8">
        <v>4</v>
      </c>
      <c r="BG1332" s="8" t="s">
        <v>13417</v>
      </c>
      <c r="BH1332" s="8">
        <v>4</v>
      </c>
      <c r="BK1332" s="8" t="s">
        <v>13417</v>
      </c>
      <c r="BL1332" s="11">
        <v>0.46</v>
      </c>
    </row>
    <row r="1333" spans="2:64">
      <c r="B1333" t="s">
        <v>8695</v>
      </c>
      <c r="C1333" t="str">
        <f>LEFT(Table2[[#This Row],[Category]], FIND("|", B1333 &amp; "|") - 1)</f>
        <v>Home&amp;Kitchen</v>
      </c>
      <c r="D1333" s="1">
        <v>0.41</v>
      </c>
      <c r="F1333" s="8" t="s">
        <v>306</v>
      </c>
      <c r="G1333" s="8" t="str">
        <f t="shared" si="40"/>
        <v>Zoul USB C</v>
      </c>
      <c r="H1333" s="11">
        <v>0.65</v>
      </c>
      <c r="M1333" s="9" t="s">
        <v>11661</v>
      </c>
      <c r="N1333" s="10">
        <v>3.9</v>
      </c>
      <c r="R1333" s="8"/>
      <c r="T1333" t="s">
        <v>13590</v>
      </c>
      <c r="W1333" s="13">
        <v>1599</v>
      </c>
      <c r="X1333" s="10">
        <v>4</v>
      </c>
      <c r="AG1333" s="10" t="s">
        <v>13083</v>
      </c>
      <c r="AH1333" s="35">
        <v>3499</v>
      </c>
      <c r="AI1333" s="14">
        <v>36384</v>
      </c>
      <c r="AJ1333" s="31">
        <f t="shared" si="41"/>
        <v>127307616</v>
      </c>
      <c r="AO1333" s="12">
        <v>0.54</v>
      </c>
      <c r="AP1333" s="10">
        <v>4</v>
      </c>
      <c r="BG1333" s="10" t="s">
        <v>13590</v>
      </c>
      <c r="BH1333" s="10">
        <v>4</v>
      </c>
      <c r="BK1333" s="10" t="s">
        <v>13590</v>
      </c>
      <c r="BL1333" s="12">
        <v>0.54</v>
      </c>
    </row>
    <row r="1334" spans="2:64">
      <c r="B1334" t="s">
        <v>8673</v>
      </c>
      <c r="C1334" t="str">
        <f>LEFT(Table2[[#This Row],[Category]], FIND("|", B1334 &amp; "|") - 1)</f>
        <v>Home&amp;Kitchen</v>
      </c>
      <c r="D1334" s="1">
        <v>0.53</v>
      </c>
      <c r="F1334" s="10" t="s">
        <v>13160</v>
      </c>
      <c r="G1334" s="8" t="str">
        <f t="shared" si="40"/>
        <v>Zoul USB C</v>
      </c>
      <c r="H1334" s="12">
        <v>0.64</v>
      </c>
      <c r="M1334" s="7" t="s">
        <v>11671</v>
      </c>
      <c r="N1334" s="8">
        <v>4</v>
      </c>
      <c r="R1334" s="8"/>
      <c r="T1334" t="s">
        <v>13590</v>
      </c>
      <c r="W1334" s="8">
        <v>249</v>
      </c>
      <c r="X1334" s="8">
        <v>4</v>
      </c>
      <c r="AG1334" s="8" t="s">
        <v>13083</v>
      </c>
      <c r="AH1334" s="34">
        <v>649</v>
      </c>
      <c r="AI1334" s="15">
        <v>14404</v>
      </c>
      <c r="AJ1334" s="31">
        <f t="shared" si="41"/>
        <v>9348196</v>
      </c>
      <c r="AO1334" s="11">
        <v>0.62</v>
      </c>
      <c r="AP1334" s="8">
        <v>4</v>
      </c>
      <c r="BG1334" s="8" t="s">
        <v>13590</v>
      </c>
      <c r="BH1334" s="8">
        <v>4</v>
      </c>
      <c r="BK1334" s="8" t="s">
        <v>13590</v>
      </c>
      <c r="BL1334" s="11">
        <v>0.62</v>
      </c>
    </row>
    <row r="1335" spans="2:64">
      <c r="B1335" t="s">
        <v>8673</v>
      </c>
      <c r="C1335" t="str">
        <f>LEFT(Table2[[#This Row],[Category]], FIND("|", B1335 &amp; "|") - 1)</f>
        <v>Home&amp;Kitchen</v>
      </c>
      <c r="D1335" s="1">
        <v>0.21</v>
      </c>
      <c r="F1335" s="10" t="s">
        <v>1348</v>
      </c>
      <c r="G1335" s="8" t="str">
        <f t="shared" si="40"/>
        <v>Zoul USB Type</v>
      </c>
      <c r="H1335" s="12">
        <v>0.69</v>
      </c>
      <c r="M1335" s="9" t="s">
        <v>11681</v>
      </c>
      <c r="N1335" s="10">
        <v>4.2</v>
      </c>
      <c r="R1335" s="8"/>
      <c r="T1335" t="s">
        <v>13590</v>
      </c>
      <c r="W1335" s="17">
        <v>3487.77</v>
      </c>
      <c r="X1335" s="10">
        <v>4.0999999999999996</v>
      </c>
      <c r="AG1335" s="10" t="s">
        <v>13142</v>
      </c>
      <c r="AH1335" s="35">
        <v>4990</v>
      </c>
      <c r="AI1335" s="14">
        <v>1127</v>
      </c>
      <c r="AJ1335" s="31">
        <f t="shared" si="41"/>
        <v>5623730</v>
      </c>
      <c r="AO1335" s="12">
        <v>0.3</v>
      </c>
      <c r="AP1335" s="10">
        <v>4.0999999999999996</v>
      </c>
      <c r="BG1335" s="10" t="s">
        <v>13590</v>
      </c>
      <c r="BH1335" s="10">
        <v>4.0999999999999996</v>
      </c>
      <c r="BK1335" s="10" t="s">
        <v>13590</v>
      </c>
      <c r="BL1335" s="12">
        <v>0.3</v>
      </c>
    </row>
    <row r="1336" spans="2:64">
      <c r="B1336" t="s">
        <v>8559</v>
      </c>
      <c r="C1336" t="str">
        <f>LEFT(Table2[[#This Row],[Category]], FIND("|", B1336 &amp; "|") - 1)</f>
        <v>Home&amp;Kitchen</v>
      </c>
      <c r="D1336" s="1">
        <v>0.33</v>
      </c>
      <c r="F1336" s="8" t="s">
        <v>11552</v>
      </c>
      <c r="G1336" s="8" t="str">
        <f t="shared" si="40"/>
        <v>Zuvexa Egg Boiler</v>
      </c>
      <c r="H1336" s="11">
        <v>0.57999999999999996</v>
      </c>
      <c r="M1336" s="7" t="s">
        <v>11691</v>
      </c>
      <c r="N1336" s="8">
        <v>4.2</v>
      </c>
      <c r="R1336" s="8"/>
      <c r="T1336" t="s">
        <v>13590</v>
      </c>
      <c r="W1336" s="8">
        <v>599</v>
      </c>
      <c r="X1336" s="8">
        <v>3.9</v>
      </c>
      <c r="AG1336" s="8" t="s">
        <v>13142</v>
      </c>
      <c r="AH1336" s="34">
        <v>990</v>
      </c>
      <c r="AI1336" s="15">
        <v>16166</v>
      </c>
      <c r="AJ1336" s="31">
        <f t="shared" si="41"/>
        <v>16004340</v>
      </c>
      <c r="AO1336" s="11">
        <v>0.39</v>
      </c>
      <c r="AP1336" s="8">
        <v>3.9</v>
      </c>
      <c r="BG1336" s="8" t="s">
        <v>13590</v>
      </c>
      <c r="BH1336" s="8">
        <v>3.9</v>
      </c>
      <c r="BK1336" s="8" t="s">
        <v>13590</v>
      </c>
      <c r="BL1336" s="11">
        <v>0.39</v>
      </c>
    </row>
    <row r="1337" spans="2:64">
      <c r="B1337" t="s">
        <v>11703</v>
      </c>
      <c r="C1337" t="str">
        <f>LEFT(Table2[[#This Row],[Category]], FIND("|", B1337 &amp; "|") - 1)</f>
        <v>Home&amp;Kitchen</v>
      </c>
      <c r="D1337" s="1">
        <v>0.55000000000000004</v>
      </c>
      <c r="F1337" s="8" t="s">
        <v>10607</v>
      </c>
      <c r="G1337" s="8" t="str">
        <f t="shared" si="40"/>
        <v>Zuvexa USB Rechargeable</v>
      </c>
      <c r="H1337" s="11">
        <v>0.62</v>
      </c>
      <c r="M1337" s="9" t="s">
        <v>11701</v>
      </c>
      <c r="N1337" s="10">
        <v>4.0999999999999996</v>
      </c>
      <c r="R1337" s="8"/>
      <c r="T1337" t="s">
        <v>13590</v>
      </c>
      <c r="W1337" s="10">
        <v>717</v>
      </c>
      <c r="X1337" s="10">
        <v>4</v>
      </c>
      <c r="AG1337" s="10" t="s">
        <v>13142</v>
      </c>
      <c r="AH1337" s="35">
        <v>1390</v>
      </c>
      <c r="AI1337" s="14">
        <v>4867</v>
      </c>
      <c r="AJ1337" s="31">
        <f t="shared" si="41"/>
        <v>6765130</v>
      </c>
      <c r="AO1337" s="12">
        <v>0.48</v>
      </c>
      <c r="AP1337" s="10">
        <v>4</v>
      </c>
      <c r="BG1337" s="10" t="s">
        <v>13590</v>
      </c>
      <c r="BH1337" s="10">
        <v>4</v>
      </c>
      <c r="BK1337" s="10" t="s">
        <v>13590</v>
      </c>
      <c r="BL1337" s="12">
        <v>0.48</v>
      </c>
    </row>
    <row r="1338" spans="2:64">
      <c r="B1338" t="s">
        <v>11714</v>
      </c>
      <c r="C1338" t="str">
        <f>LEFT(Table2[[#This Row],[Category]], FIND("|", B1338 &amp; "|") - 1)</f>
        <v>Home&amp;Kitchen</v>
      </c>
      <c r="D1338" s="1">
        <v>0.47</v>
      </c>
      <c r="F1338" s="10" t="s">
        <v>732</v>
      </c>
      <c r="G1338" s="8" t="e">
        <f t="shared" si="40"/>
        <v>#VALUE!</v>
      </c>
      <c r="H1338" s="12">
        <v>0.64</v>
      </c>
      <c r="M1338" s="7" t="s">
        <v>11712</v>
      </c>
      <c r="N1338" s="8">
        <v>4.4000000000000004</v>
      </c>
      <c r="R1338" s="8"/>
      <c r="T1338" t="s">
        <v>13590</v>
      </c>
      <c r="W1338" s="16">
        <v>2089</v>
      </c>
      <c r="X1338" s="8">
        <v>4.2</v>
      </c>
      <c r="AG1338" s="8" t="s">
        <v>13142</v>
      </c>
      <c r="AH1338" s="34">
        <v>4000</v>
      </c>
      <c r="AI1338" s="15">
        <v>11199</v>
      </c>
      <c r="AJ1338" s="31">
        <f t="shared" si="41"/>
        <v>44796000</v>
      </c>
      <c r="AO1338" s="11">
        <v>0.48</v>
      </c>
      <c r="AP1338" s="8">
        <v>4.2</v>
      </c>
      <c r="BG1338" s="8" t="s">
        <v>13590</v>
      </c>
      <c r="BH1338" s="8">
        <v>4.2</v>
      </c>
      <c r="BK1338" s="8" t="s">
        <v>13590</v>
      </c>
      <c r="BL1338" s="11">
        <v>0.48</v>
      </c>
    </row>
    <row r="1339" spans="2:64">
      <c r="B1339" t="s">
        <v>8684</v>
      </c>
      <c r="C1339" t="str">
        <f>LEFT(Table2[[#This Row],[Category]], FIND("|", B1339 &amp; "|") - 1)</f>
        <v>Home&amp;Kitchen</v>
      </c>
      <c r="D1339" s="1">
        <v>0.18</v>
      </c>
      <c r="M1339" s="9" t="s">
        <v>11723</v>
      </c>
      <c r="N1339" s="10">
        <v>4.0999999999999996</v>
      </c>
      <c r="R1339" s="8"/>
      <c r="T1339" t="s">
        <v>13590</v>
      </c>
      <c r="W1339" s="8">
        <v>616</v>
      </c>
      <c r="X1339" s="8">
        <v>4.0999999999999996</v>
      </c>
      <c r="AG1339" s="8" t="s">
        <v>13142</v>
      </c>
      <c r="AH1339" s="34">
        <v>1190</v>
      </c>
      <c r="AI1339" s="15">
        <v>37126</v>
      </c>
      <c r="AJ1339" s="31">
        <f t="shared" si="41"/>
        <v>44179940</v>
      </c>
      <c r="AO1339" s="11">
        <v>0.48</v>
      </c>
      <c r="AP1339" s="8">
        <v>4.0999999999999996</v>
      </c>
      <c r="BG1339" s="10" t="s">
        <v>13590</v>
      </c>
      <c r="BH1339" s="8">
        <v>4.0999999999999996</v>
      </c>
      <c r="BK1339" s="10" t="s">
        <v>13590</v>
      </c>
      <c r="BL1339" s="11">
        <v>0.48</v>
      </c>
    </row>
    <row r="1340" spans="2:64">
      <c r="B1340" t="s">
        <v>9311</v>
      </c>
      <c r="C1340" t="str">
        <f>LEFT(Table2[[#This Row],[Category]], FIND("|", B1340 &amp; "|") - 1)</f>
        <v>Home&amp;Kitchen</v>
      </c>
      <c r="D1340" s="1">
        <v>0.37</v>
      </c>
      <c r="M1340" s="7" t="s">
        <v>11731</v>
      </c>
      <c r="N1340" s="8">
        <v>4.2</v>
      </c>
      <c r="R1340" s="8"/>
      <c r="T1340" t="s">
        <v>13590</v>
      </c>
      <c r="W1340" s="16">
        <v>1110</v>
      </c>
      <c r="X1340" s="8">
        <v>4.3</v>
      </c>
      <c r="AG1340" s="8" t="s">
        <v>13142</v>
      </c>
      <c r="AH1340" s="34">
        <v>1599</v>
      </c>
      <c r="AI1340" s="15">
        <v>4022</v>
      </c>
      <c r="AJ1340" s="31">
        <f t="shared" si="41"/>
        <v>6431178</v>
      </c>
      <c r="AO1340" s="11">
        <v>0.31</v>
      </c>
      <c r="AP1340" s="8">
        <v>4.3</v>
      </c>
      <c r="BG1340" s="8" t="s">
        <v>13590</v>
      </c>
      <c r="BH1340" s="8">
        <v>4.3</v>
      </c>
      <c r="BK1340" s="8" t="s">
        <v>13590</v>
      </c>
      <c r="BL1340" s="11">
        <v>0.31</v>
      </c>
    </row>
    <row r="1341" spans="2:64">
      <c r="B1341" t="s">
        <v>8829</v>
      </c>
      <c r="C1341" t="str">
        <f>LEFT(Table2[[#This Row],[Category]], FIND("|", B1341 &amp; "|") - 1)</f>
        <v>Home&amp;Kitchen</v>
      </c>
      <c r="D1341" s="1">
        <v>0.37</v>
      </c>
      <c r="M1341" s="9" t="s">
        <v>11741</v>
      </c>
      <c r="N1341" s="10">
        <v>4.0999999999999996</v>
      </c>
      <c r="R1341" s="8"/>
      <c r="T1341" t="s">
        <v>13590</v>
      </c>
      <c r="W1341" s="13">
        <v>1199</v>
      </c>
      <c r="X1341" s="10">
        <v>4.2</v>
      </c>
      <c r="AG1341" s="10" t="s">
        <v>13142</v>
      </c>
      <c r="AH1341" s="35">
        <v>1690</v>
      </c>
      <c r="AI1341" s="14">
        <v>4580</v>
      </c>
      <c r="AJ1341" s="31">
        <f t="shared" si="41"/>
        <v>7740200</v>
      </c>
      <c r="AO1341" s="12">
        <v>0.28999999999999998</v>
      </c>
      <c r="AP1341" s="10">
        <v>4.2</v>
      </c>
      <c r="BG1341" s="10" t="s">
        <v>13590</v>
      </c>
      <c r="BH1341" s="10">
        <v>4.2</v>
      </c>
      <c r="BK1341" s="10" t="s">
        <v>13590</v>
      </c>
      <c r="BL1341" s="12">
        <v>0.28999999999999998</v>
      </c>
    </row>
    <row r="1342" spans="2:64">
      <c r="B1342" t="s">
        <v>8548</v>
      </c>
      <c r="C1342" t="str">
        <f>LEFT(Table2[[#This Row],[Category]], FIND("|", B1342 &amp; "|") - 1)</f>
        <v>Home&amp;Kitchen</v>
      </c>
      <c r="D1342" s="1">
        <v>0.51</v>
      </c>
      <c r="M1342" s="7" t="s">
        <v>11751</v>
      </c>
      <c r="N1342" s="8">
        <v>3.9</v>
      </c>
      <c r="R1342" s="8"/>
      <c r="T1342" t="s">
        <v>13590</v>
      </c>
      <c r="W1342" s="16">
        <v>2320</v>
      </c>
      <c r="X1342" s="8">
        <v>3.8</v>
      </c>
      <c r="AG1342" s="8" t="s">
        <v>13142</v>
      </c>
      <c r="AH1342" s="34">
        <v>3290</v>
      </c>
      <c r="AI1342" s="15">
        <v>195</v>
      </c>
      <c r="AJ1342" s="31">
        <f t="shared" si="41"/>
        <v>641550</v>
      </c>
      <c r="AO1342" s="11">
        <v>0.28999999999999998</v>
      </c>
      <c r="AP1342" s="8">
        <v>3.8</v>
      </c>
      <c r="BG1342" s="8" t="s">
        <v>13590</v>
      </c>
      <c r="BH1342" s="8">
        <v>3.8</v>
      </c>
      <c r="BK1342" s="8" t="s">
        <v>13590</v>
      </c>
      <c r="BL1342" s="11">
        <v>0.28999999999999998</v>
      </c>
    </row>
    <row r="1343" spans="2:64">
      <c r="B1343" t="s">
        <v>8706</v>
      </c>
      <c r="C1343" t="str">
        <f>LEFT(Table2[[#This Row],[Category]], FIND("|", B1343 &amp; "|") - 1)</f>
        <v>Home&amp;Kitchen</v>
      </c>
      <c r="D1343" s="1">
        <v>0.28000000000000003</v>
      </c>
      <c r="M1343" s="9" t="s">
        <v>11761</v>
      </c>
      <c r="N1343" s="10">
        <v>3.9</v>
      </c>
      <c r="R1343" s="8"/>
      <c r="T1343" t="s">
        <v>13590</v>
      </c>
      <c r="W1343" s="13">
        <v>2199</v>
      </c>
      <c r="X1343" s="10">
        <v>3.8</v>
      </c>
      <c r="AG1343" s="10" t="s">
        <v>13142</v>
      </c>
      <c r="AH1343" s="35">
        <v>2990</v>
      </c>
      <c r="AI1343" s="14">
        <v>1558</v>
      </c>
      <c r="AJ1343" s="31">
        <f t="shared" si="41"/>
        <v>4658420</v>
      </c>
      <c r="AO1343" s="12">
        <v>0.26</v>
      </c>
      <c r="AP1343" s="10">
        <v>3.8</v>
      </c>
      <c r="BG1343" s="10" t="s">
        <v>13590</v>
      </c>
      <c r="BH1343" s="10">
        <v>3.8</v>
      </c>
      <c r="BK1343" s="10" t="s">
        <v>13590</v>
      </c>
      <c r="BL1343" s="12">
        <v>0.26</v>
      </c>
    </row>
    <row r="1344" spans="2:64">
      <c r="B1344" t="s">
        <v>8882</v>
      </c>
      <c r="C1344" t="str">
        <f>LEFT(Table2[[#This Row],[Category]], FIND("|", B1344 &amp; "|") - 1)</f>
        <v>Home&amp;Kitchen</v>
      </c>
      <c r="D1344" s="1">
        <v>0.09</v>
      </c>
      <c r="M1344" s="7" t="s">
        <v>11771</v>
      </c>
      <c r="N1344" s="8">
        <v>4.2</v>
      </c>
      <c r="R1344" s="8"/>
      <c r="T1344" t="s">
        <v>13590</v>
      </c>
      <c r="W1344" s="8">
        <v>510</v>
      </c>
      <c r="X1344" s="8">
        <v>4.0999999999999996</v>
      </c>
      <c r="AG1344" s="8" t="s">
        <v>13142</v>
      </c>
      <c r="AH1344" s="34">
        <v>640</v>
      </c>
      <c r="AI1344" s="15">
        <v>7229</v>
      </c>
      <c r="AJ1344" s="31">
        <f t="shared" si="41"/>
        <v>4626560</v>
      </c>
      <c r="AO1344" s="11">
        <v>0.2</v>
      </c>
      <c r="AP1344" s="8">
        <v>4.0999999999999996</v>
      </c>
      <c r="BG1344" s="8" t="s">
        <v>13590</v>
      </c>
      <c r="BH1344" s="8">
        <v>4.0999999999999996</v>
      </c>
      <c r="BK1344" s="8" t="s">
        <v>13590</v>
      </c>
      <c r="BL1344" s="11">
        <v>0.2</v>
      </c>
    </row>
    <row r="1345" spans="2:64">
      <c r="B1345" t="s">
        <v>10343</v>
      </c>
      <c r="C1345" t="str">
        <f>LEFT(Table2[[#This Row],[Category]], FIND("|", B1345 &amp; "|") - 1)</f>
        <v>Home&amp;Kitchen</v>
      </c>
      <c r="D1345" s="1">
        <v>0.3</v>
      </c>
      <c r="M1345" s="9" t="s">
        <v>11781</v>
      </c>
      <c r="N1345" s="10">
        <v>4.2</v>
      </c>
      <c r="R1345" s="8"/>
      <c r="T1345" t="s">
        <v>13590</v>
      </c>
      <c r="W1345" s="13">
        <v>9799</v>
      </c>
      <c r="X1345" s="10">
        <v>4.3</v>
      </c>
      <c r="AG1345" s="10" t="s">
        <v>13142</v>
      </c>
      <c r="AH1345" s="35">
        <v>12150</v>
      </c>
      <c r="AI1345" s="14">
        <v>13251</v>
      </c>
      <c r="AJ1345" s="31">
        <f t="shared" si="41"/>
        <v>160999650</v>
      </c>
      <c r="AO1345" s="12">
        <v>0.19</v>
      </c>
      <c r="AP1345" s="10">
        <v>4.3</v>
      </c>
      <c r="BG1345" s="10" t="s">
        <v>13590</v>
      </c>
      <c r="BH1345" s="10">
        <v>4.3</v>
      </c>
      <c r="BK1345" s="10" t="s">
        <v>13590</v>
      </c>
      <c r="BL1345" s="12">
        <v>0.19</v>
      </c>
    </row>
    <row r="1346" spans="2:64">
      <c r="B1346" t="s">
        <v>8537</v>
      </c>
      <c r="C1346" t="str">
        <f>LEFT(Table2[[#This Row],[Category]], FIND("|", B1346 &amp; "|") - 1)</f>
        <v>Home&amp;Kitchen</v>
      </c>
      <c r="D1346" s="1">
        <v>0.57999999999999996</v>
      </c>
      <c r="M1346" s="7" t="s">
        <v>11791</v>
      </c>
      <c r="N1346" s="8">
        <v>3.7</v>
      </c>
      <c r="R1346" s="8"/>
      <c r="T1346" t="s">
        <v>13418</v>
      </c>
      <c r="W1346" s="16">
        <v>1199</v>
      </c>
      <c r="X1346" s="8">
        <v>3.6</v>
      </c>
      <c r="AG1346" s="8" t="s">
        <v>13142</v>
      </c>
      <c r="AH1346" s="34">
        <v>1695</v>
      </c>
      <c r="AI1346" s="15">
        <v>13300</v>
      </c>
      <c r="AJ1346" s="31">
        <f t="shared" si="41"/>
        <v>22543500</v>
      </c>
      <c r="AO1346" s="11">
        <v>0.28999999999999998</v>
      </c>
      <c r="AP1346" s="8">
        <v>3.6</v>
      </c>
      <c r="BG1346" s="8" t="s">
        <v>13590</v>
      </c>
      <c r="BH1346" s="8">
        <v>3.6</v>
      </c>
      <c r="BK1346" s="8" t="s">
        <v>13590</v>
      </c>
      <c r="BL1346" s="11">
        <v>0.28999999999999998</v>
      </c>
    </row>
    <row r="1347" spans="2:64">
      <c r="B1347" t="s">
        <v>10394</v>
      </c>
      <c r="C1347" t="str">
        <f>LEFT(Table2[[#This Row],[Category]], FIND("|", B1347 &amp; "|") - 1)</f>
        <v>Home&amp;Kitchen</v>
      </c>
      <c r="D1347" s="1">
        <v>0.14000000000000001</v>
      </c>
      <c r="M1347" s="9" t="s">
        <v>11801</v>
      </c>
      <c r="N1347" s="10">
        <v>3.7</v>
      </c>
      <c r="R1347" s="8"/>
      <c r="T1347" t="s">
        <v>13419</v>
      </c>
      <c r="W1347" s="16">
        <v>2449</v>
      </c>
      <c r="X1347" s="8">
        <v>4</v>
      </c>
      <c r="AG1347" s="8" t="s">
        <v>13142</v>
      </c>
      <c r="AH1347" s="34">
        <v>3390</v>
      </c>
      <c r="AI1347" s="15">
        <v>5206</v>
      </c>
      <c r="AJ1347" s="31">
        <f t="shared" ref="AJ1347:AJ1410" si="42">PRODUCT(AH1347,AI1347)</f>
        <v>17648340</v>
      </c>
      <c r="AO1347" s="11">
        <v>0.28000000000000003</v>
      </c>
      <c r="AP1347" s="8">
        <v>4</v>
      </c>
      <c r="BG1347" s="10" t="s">
        <v>13418</v>
      </c>
      <c r="BH1347" s="8">
        <v>4</v>
      </c>
      <c r="BK1347" s="10" t="s">
        <v>13418</v>
      </c>
      <c r="BL1347" s="11">
        <v>0.28000000000000003</v>
      </c>
    </row>
    <row r="1348" spans="2:64">
      <c r="B1348" t="s">
        <v>8695</v>
      </c>
      <c r="C1348" t="str">
        <f>LEFT(Table2[[#This Row],[Category]], FIND("|", B1348 &amp; "|") - 1)</f>
        <v>Home&amp;Kitchen</v>
      </c>
      <c r="D1348" s="1">
        <v>0.53</v>
      </c>
      <c r="M1348" s="7" t="s">
        <v>11811</v>
      </c>
      <c r="N1348" s="8">
        <v>3.4</v>
      </c>
      <c r="R1348" s="8"/>
      <c r="T1348" t="s">
        <v>13420</v>
      </c>
      <c r="W1348" s="8">
        <v>999</v>
      </c>
      <c r="X1348" s="8">
        <v>3.6</v>
      </c>
      <c r="AG1348" s="8" t="s">
        <v>13142</v>
      </c>
      <c r="AH1348" s="34">
        <v>1560</v>
      </c>
      <c r="AI1348" s="15">
        <v>4881</v>
      </c>
      <c r="AJ1348" s="31">
        <f t="shared" si="42"/>
        <v>7614360</v>
      </c>
      <c r="AO1348" s="11">
        <v>0.36</v>
      </c>
      <c r="AP1348" s="8">
        <v>3.6</v>
      </c>
      <c r="BG1348" s="8" t="s">
        <v>13419</v>
      </c>
      <c r="BH1348" s="8">
        <v>3.6</v>
      </c>
      <c r="BK1348" s="8" t="s">
        <v>13419</v>
      </c>
      <c r="BL1348" s="11">
        <v>0.36</v>
      </c>
    </row>
    <row r="1349" spans="2:64">
      <c r="B1349" t="s">
        <v>8537</v>
      </c>
      <c r="C1349" t="str">
        <f>LEFT(Table2[[#This Row],[Category]], FIND("|", B1349 &amp; "|") - 1)</f>
        <v>Home&amp;Kitchen</v>
      </c>
      <c r="D1349" s="1">
        <v>0.5</v>
      </c>
      <c r="M1349" s="9" t="s">
        <v>11821</v>
      </c>
      <c r="N1349" s="10">
        <v>4.2</v>
      </c>
      <c r="R1349" s="8"/>
      <c r="T1349" t="s">
        <v>13421</v>
      </c>
      <c r="W1349" s="10">
        <v>649</v>
      </c>
      <c r="X1349" s="10">
        <v>3.6</v>
      </c>
      <c r="AG1349" s="10" t="s">
        <v>13142</v>
      </c>
      <c r="AH1349" s="35">
        <v>999</v>
      </c>
      <c r="AI1349" s="14">
        <v>4</v>
      </c>
      <c r="AJ1349" s="31">
        <f t="shared" si="42"/>
        <v>3996</v>
      </c>
      <c r="AO1349" s="12">
        <v>0.35</v>
      </c>
      <c r="AP1349" s="10">
        <v>3.6</v>
      </c>
      <c r="BG1349" s="10" t="s">
        <v>13420</v>
      </c>
      <c r="BH1349" s="10">
        <v>3.6</v>
      </c>
      <c r="BK1349" s="10" t="s">
        <v>13420</v>
      </c>
      <c r="BL1349" s="12">
        <v>0.35</v>
      </c>
    </row>
    <row r="1350" spans="2:64">
      <c r="B1350" t="s">
        <v>8758</v>
      </c>
      <c r="C1350" t="str">
        <f>LEFT(Table2[[#This Row],[Category]], FIND("|", B1350 &amp; "|") - 1)</f>
        <v>Home&amp;Kitchen</v>
      </c>
      <c r="D1350" s="1">
        <v>0.38</v>
      </c>
      <c r="M1350" s="7" t="s">
        <v>11831</v>
      </c>
      <c r="N1350" s="8">
        <v>4</v>
      </c>
      <c r="R1350" s="8"/>
      <c r="T1350" t="s">
        <v>13591</v>
      </c>
      <c r="W1350" s="8">
        <v>189</v>
      </c>
      <c r="X1350" s="8">
        <v>4.2</v>
      </c>
      <c r="AG1350" s="8" t="s">
        <v>13142</v>
      </c>
      <c r="AH1350" s="34">
        <v>299</v>
      </c>
      <c r="AI1350" s="15">
        <v>2737</v>
      </c>
      <c r="AJ1350" s="31">
        <f t="shared" si="42"/>
        <v>818363</v>
      </c>
      <c r="AO1350" s="11">
        <v>0.37</v>
      </c>
      <c r="AP1350" s="8">
        <v>4.2</v>
      </c>
      <c r="BG1350" s="8" t="s">
        <v>13421</v>
      </c>
      <c r="BH1350" s="8">
        <v>4.2</v>
      </c>
      <c r="BK1350" s="8" t="s">
        <v>13421</v>
      </c>
      <c r="BL1350" s="11">
        <v>0.37</v>
      </c>
    </row>
    <row r="1351" spans="2:64">
      <c r="B1351" t="s">
        <v>8526</v>
      </c>
      <c r="C1351" t="str">
        <f>LEFT(Table2[[#This Row],[Category]], FIND("|", B1351 &amp; "|") - 1)</f>
        <v>Home&amp;Kitchen</v>
      </c>
      <c r="D1351" s="1">
        <v>0.6</v>
      </c>
      <c r="M1351" s="9" t="s">
        <v>11841</v>
      </c>
      <c r="N1351" s="10">
        <v>4.0999999999999996</v>
      </c>
      <c r="R1351" s="8"/>
      <c r="T1351" t="s">
        <v>13591</v>
      </c>
      <c r="W1351" s="8">
        <v>599</v>
      </c>
      <c r="X1351" s="8">
        <v>3.9</v>
      </c>
      <c r="AG1351" s="8" t="s">
        <v>13142</v>
      </c>
      <c r="AH1351" s="34">
        <v>2799</v>
      </c>
      <c r="AI1351" s="15">
        <v>578</v>
      </c>
      <c r="AJ1351" s="31">
        <f t="shared" si="42"/>
        <v>1617822</v>
      </c>
      <c r="AO1351" s="11">
        <v>0.79</v>
      </c>
      <c r="AP1351" s="8">
        <v>3.9</v>
      </c>
      <c r="BG1351" s="10" t="s">
        <v>13591</v>
      </c>
      <c r="BH1351" s="8">
        <v>3.9</v>
      </c>
      <c r="BK1351" s="10" t="s">
        <v>13591</v>
      </c>
      <c r="BL1351" s="11">
        <v>0.79</v>
      </c>
    </row>
    <row r="1352" spans="2:64">
      <c r="B1352" t="s">
        <v>8706</v>
      </c>
      <c r="C1352" t="str">
        <f>LEFT(Table2[[#This Row],[Category]], FIND("|", B1352 &amp; "|") - 1)</f>
        <v>Home&amp;Kitchen</v>
      </c>
      <c r="D1352" s="1">
        <v>0.43</v>
      </c>
      <c r="M1352" s="7" t="s">
        <v>11851</v>
      </c>
      <c r="N1352" s="8">
        <v>3.9</v>
      </c>
      <c r="R1352" s="8"/>
      <c r="T1352" t="s">
        <v>13591</v>
      </c>
      <c r="W1352" s="16">
        <v>1187</v>
      </c>
      <c r="X1352" s="8">
        <v>4.0999999999999996</v>
      </c>
      <c r="AG1352" s="8" t="s">
        <v>13084</v>
      </c>
      <c r="AH1352" s="34">
        <v>1929</v>
      </c>
      <c r="AI1352" s="15">
        <v>1662</v>
      </c>
      <c r="AJ1352" s="31">
        <f t="shared" si="42"/>
        <v>3205998</v>
      </c>
      <c r="AO1352" s="11">
        <v>0.38</v>
      </c>
      <c r="AP1352" s="8">
        <v>4.0999999999999996</v>
      </c>
      <c r="BG1352" s="8" t="s">
        <v>13591</v>
      </c>
      <c r="BH1352" s="8">
        <v>4.0999999999999996</v>
      </c>
      <c r="BK1352" s="8" t="s">
        <v>13591</v>
      </c>
      <c r="BL1352" s="11">
        <v>0.38</v>
      </c>
    </row>
    <row r="1353" spans="2:64">
      <c r="B1353" t="s">
        <v>8684</v>
      </c>
      <c r="C1353" t="str">
        <f>LEFT(Table2[[#This Row],[Category]], FIND("|", B1353 &amp; "|") - 1)</f>
        <v>Home&amp;Kitchen</v>
      </c>
      <c r="D1353" s="1">
        <v>0.41</v>
      </c>
      <c r="M1353" s="9" t="s">
        <v>11861</v>
      </c>
      <c r="N1353" s="10">
        <v>4</v>
      </c>
      <c r="R1353" s="8"/>
      <c r="T1353" t="s">
        <v>13422</v>
      </c>
      <c r="W1353" s="16">
        <v>6499</v>
      </c>
      <c r="X1353" s="8">
        <v>4.4000000000000004</v>
      </c>
      <c r="AG1353" s="8" t="s">
        <v>13142</v>
      </c>
      <c r="AH1353" s="34">
        <v>8500</v>
      </c>
      <c r="AI1353" s="15">
        <v>5865</v>
      </c>
      <c r="AJ1353" s="31">
        <f t="shared" si="42"/>
        <v>49852500</v>
      </c>
      <c r="AO1353" s="11">
        <v>0.24</v>
      </c>
      <c r="AP1353" s="8">
        <v>4.4000000000000004</v>
      </c>
      <c r="BG1353" s="10" t="s">
        <v>13591</v>
      </c>
      <c r="BH1353" s="8">
        <v>4.4000000000000004</v>
      </c>
      <c r="BK1353" s="10" t="s">
        <v>13591</v>
      </c>
      <c r="BL1353" s="11">
        <v>0.24</v>
      </c>
    </row>
    <row r="1354" spans="2:64">
      <c r="B1354" t="s">
        <v>8695</v>
      </c>
      <c r="C1354" t="str">
        <f>LEFT(Table2[[#This Row],[Category]], FIND("|", B1354 &amp; "|") - 1)</f>
        <v>Home&amp;Kitchen</v>
      </c>
      <c r="D1354" s="1">
        <v>0.43</v>
      </c>
      <c r="M1354" s="7" t="s">
        <v>11871</v>
      </c>
      <c r="N1354" s="8">
        <v>3.9</v>
      </c>
      <c r="R1354" s="8"/>
      <c r="T1354" t="s">
        <v>13423</v>
      </c>
      <c r="W1354" s="16">
        <v>8699</v>
      </c>
      <c r="X1354" s="8">
        <v>4.3</v>
      </c>
      <c r="AG1354" s="8" t="s">
        <v>13142</v>
      </c>
      <c r="AH1354" s="34">
        <v>13049</v>
      </c>
      <c r="AI1354" s="15">
        <v>5891</v>
      </c>
      <c r="AJ1354" s="31">
        <f t="shared" si="42"/>
        <v>76871659</v>
      </c>
      <c r="AO1354" s="11">
        <v>0.33</v>
      </c>
      <c r="AP1354" s="8">
        <v>4.3</v>
      </c>
      <c r="BG1354" s="8" t="s">
        <v>13422</v>
      </c>
      <c r="BH1354" s="8">
        <v>4.3</v>
      </c>
      <c r="BK1354" s="8" t="s">
        <v>13422</v>
      </c>
      <c r="BL1354" s="11">
        <v>0.33</v>
      </c>
    </row>
    <row r="1355" spans="2:64">
      <c r="B1355" t="s">
        <v>8758</v>
      </c>
      <c r="C1355" t="str">
        <f>LEFT(Table2[[#This Row],[Category]], FIND("|", B1355 &amp; "|") - 1)</f>
        <v>Home&amp;Kitchen</v>
      </c>
      <c r="D1355" s="1">
        <v>0.49</v>
      </c>
      <c r="M1355" s="9" t="s">
        <v>11881</v>
      </c>
      <c r="N1355" s="10">
        <v>4.2</v>
      </c>
      <c r="R1355" s="8"/>
      <c r="T1355" t="s">
        <v>13424</v>
      </c>
      <c r="W1355" s="13">
        <v>2699</v>
      </c>
      <c r="X1355" s="10">
        <v>4.2</v>
      </c>
      <c r="AG1355" s="10" t="s">
        <v>13142</v>
      </c>
      <c r="AH1355" s="35">
        <v>4700</v>
      </c>
      <c r="AI1355" s="14">
        <v>1296</v>
      </c>
      <c r="AJ1355" s="31">
        <f t="shared" si="42"/>
        <v>6091200</v>
      </c>
      <c r="AO1355" s="12">
        <v>0.43</v>
      </c>
      <c r="AP1355" s="10">
        <v>4.2</v>
      </c>
      <c r="BG1355" s="10" t="s">
        <v>13423</v>
      </c>
      <c r="BH1355" s="10">
        <v>4.2</v>
      </c>
      <c r="BK1355" s="10" t="s">
        <v>13423</v>
      </c>
      <c r="BL1355" s="12">
        <v>0.43</v>
      </c>
    </row>
    <row r="1356" spans="2:64">
      <c r="B1356" t="s">
        <v>11893</v>
      </c>
      <c r="C1356" t="str">
        <f>LEFT(Table2[[#This Row],[Category]], FIND("|", B1356 &amp; "|") - 1)</f>
        <v>Home&amp;Kitchen</v>
      </c>
      <c r="D1356" s="1">
        <v>0.43</v>
      </c>
      <c r="M1356" s="7" t="s">
        <v>11891</v>
      </c>
      <c r="N1356" s="8">
        <v>4.3</v>
      </c>
      <c r="R1356" s="8"/>
      <c r="T1356" t="s">
        <v>13425</v>
      </c>
      <c r="W1356" s="8">
        <v>89</v>
      </c>
      <c r="X1356" s="8">
        <v>4.2</v>
      </c>
      <c r="AG1356" s="8" t="s">
        <v>13142</v>
      </c>
      <c r="AH1356" s="34">
        <v>89</v>
      </c>
      <c r="AI1356" s="15">
        <v>19621</v>
      </c>
      <c r="AJ1356" s="31">
        <f t="shared" si="42"/>
        <v>1746269</v>
      </c>
      <c r="AO1356" s="11">
        <v>0</v>
      </c>
      <c r="AP1356" s="8">
        <v>4.2</v>
      </c>
      <c r="BG1356" s="8" t="s">
        <v>13424</v>
      </c>
      <c r="BH1356" s="8">
        <v>4.2</v>
      </c>
      <c r="BK1356" s="8" t="s">
        <v>13424</v>
      </c>
      <c r="BL1356" s="11">
        <v>0</v>
      </c>
    </row>
    <row r="1357" spans="2:64">
      <c r="B1357" t="s">
        <v>9618</v>
      </c>
      <c r="C1357" t="str">
        <f>LEFT(Table2[[#This Row],[Category]], FIND("|", B1357 &amp; "|") - 1)</f>
        <v>Home&amp;Kitchen</v>
      </c>
      <c r="D1357" s="1">
        <v>0</v>
      </c>
      <c r="M1357" s="9" t="s">
        <v>11902</v>
      </c>
      <c r="N1357" s="10">
        <v>4</v>
      </c>
      <c r="R1357" s="8"/>
      <c r="T1357" t="s">
        <v>13426</v>
      </c>
      <c r="W1357" s="8">
        <v>499</v>
      </c>
      <c r="X1357" s="8">
        <v>4.5999999999999996</v>
      </c>
      <c r="AG1357" s="8" t="s">
        <v>13142</v>
      </c>
      <c r="AH1357" s="34">
        <v>999</v>
      </c>
      <c r="AI1357" s="15">
        <v>79</v>
      </c>
      <c r="AJ1357" s="31">
        <f t="shared" si="42"/>
        <v>78921</v>
      </c>
      <c r="AO1357" s="11">
        <v>0.5</v>
      </c>
      <c r="AP1357" s="8">
        <v>4.5999999999999996</v>
      </c>
      <c r="BG1357" s="10" t="s">
        <v>13425</v>
      </c>
      <c r="BH1357" s="8">
        <v>4.5999999999999996</v>
      </c>
      <c r="BK1357" s="10" t="s">
        <v>13425</v>
      </c>
      <c r="BL1357" s="11">
        <v>0.5</v>
      </c>
    </row>
    <row r="1358" spans="2:64">
      <c r="B1358" t="s">
        <v>9269</v>
      </c>
      <c r="C1358" t="str">
        <f>LEFT(Table2[[#This Row],[Category]], FIND("|", B1358 &amp; "|") - 1)</f>
        <v>Home&amp;Kitchen</v>
      </c>
      <c r="D1358" s="1">
        <v>0.46</v>
      </c>
      <c r="M1358" s="7" t="s">
        <v>11912</v>
      </c>
      <c r="N1358" s="8">
        <v>2.6</v>
      </c>
      <c r="R1358" s="8"/>
      <c r="T1358" t="s">
        <v>13427</v>
      </c>
      <c r="W1358" s="16">
        <v>18999</v>
      </c>
      <c r="X1358" s="8">
        <v>4</v>
      </c>
      <c r="AG1358" s="8" t="s">
        <v>13083</v>
      </c>
      <c r="AH1358" s="34">
        <v>35000</v>
      </c>
      <c r="AI1358" s="15">
        <v>1001</v>
      </c>
      <c r="AJ1358" s="31">
        <f t="shared" si="42"/>
        <v>35035000</v>
      </c>
      <c r="AO1358" s="11">
        <v>0.46</v>
      </c>
      <c r="AP1358" s="8">
        <v>4</v>
      </c>
      <c r="BG1358" s="8" t="s">
        <v>13426</v>
      </c>
      <c r="BH1358" s="8">
        <v>4</v>
      </c>
      <c r="BK1358" s="8" t="s">
        <v>13426</v>
      </c>
      <c r="BL1358" s="11">
        <v>0.46</v>
      </c>
    </row>
    <row r="1359" spans="2:64">
      <c r="B1359" t="s">
        <v>8632</v>
      </c>
      <c r="C1359" t="str">
        <f>LEFT(Table2[[#This Row],[Category]], FIND("|", B1359 &amp; "|") - 1)</f>
        <v>Home&amp;Kitchen</v>
      </c>
      <c r="D1359" s="1">
        <v>0.54</v>
      </c>
      <c r="M1359" s="9" t="s">
        <v>11922</v>
      </c>
      <c r="N1359" s="10">
        <v>3.8</v>
      </c>
      <c r="R1359" s="8"/>
      <c r="T1359" t="s">
        <v>13428</v>
      </c>
      <c r="W1359" s="16">
        <v>29990</v>
      </c>
      <c r="X1359" s="8">
        <v>4.0999999999999996</v>
      </c>
      <c r="AG1359" s="8" t="s">
        <v>13083</v>
      </c>
      <c r="AH1359" s="34">
        <v>65000</v>
      </c>
      <c r="AI1359" s="15">
        <v>211</v>
      </c>
      <c r="AJ1359" s="31">
        <f t="shared" si="42"/>
        <v>13715000</v>
      </c>
      <c r="AO1359" s="11">
        <v>0.54</v>
      </c>
      <c r="AP1359" s="8">
        <v>4.0999999999999996</v>
      </c>
      <c r="BG1359" s="10" t="s">
        <v>13427</v>
      </c>
      <c r="BH1359" s="8">
        <v>4.0999999999999996</v>
      </c>
      <c r="BK1359" s="10" t="s">
        <v>13427</v>
      </c>
      <c r="BL1359" s="11">
        <v>0.54</v>
      </c>
    </row>
    <row r="1360" spans="2:64">
      <c r="B1360" t="s">
        <v>11934</v>
      </c>
      <c r="C1360" t="str">
        <f>LEFT(Table2[[#This Row],[Category]], FIND("|", B1360 &amp; "|") - 1)</f>
        <v>Home&amp;Kitchen</v>
      </c>
      <c r="D1360" s="1">
        <v>0.08</v>
      </c>
      <c r="M1360" s="7" t="s">
        <v>11932</v>
      </c>
      <c r="N1360" s="8">
        <v>4.5</v>
      </c>
      <c r="R1360" s="8"/>
      <c r="T1360" t="s">
        <v>13429</v>
      </c>
      <c r="W1360" s="16">
        <v>37999</v>
      </c>
      <c r="X1360" s="8">
        <v>4.3</v>
      </c>
      <c r="AG1360" s="8" t="s">
        <v>13083</v>
      </c>
      <c r="AH1360" s="34">
        <v>65000</v>
      </c>
      <c r="AI1360" s="15">
        <v>3587</v>
      </c>
      <c r="AJ1360" s="31">
        <f t="shared" si="42"/>
        <v>233155000</v>
      </c>
      <c r="AO1360" s="11">
        <v>0.42</v>
      </c>
      <c r="AP1360" s="8">
        <v>4.3</v>
      </c>
      <c r="BG1360" s="8" t="s">
        <v>13428</v>
      </c>
      <c r="BH1360" s="8">
        <v>4.3</v>
      </c>
      <c r="BK1360" s="8" t="s">
        <v>13428</v>
      </c>
      <c r="BL1360" s="11">
        <v>0.42</v>
      </c>
    </row>
    <row r="1361" spans="2:64">
      <c r="B1361" t="s">
        <v>9382</v>
      </c>
      <c r="C1361" t="str">
        <f>LEFT(Table2[[#This Row],[Category]], FIND("|", B1361 &amp; "|") - 1)</f>
        <v>Home&amp;Kitchen</v>
      </c>
      <c r="D1361" s="1">
        <v>0.45</v>
      </c>
      <c r="M1361" s="9" t="s">
        <v>11943</v>
      </c>
      <c r="N1361" s="10">
        <v>3.5</v>
      </c>
      <c r="R1361" s="8"/>
      <c r="T1361" t="s">
        <v>13429</v>
      </c>
      <c r="W1361" s="13">
        <v>54990</v>
      </c>
      <c r="X1361" s="10">
        <v>4.3</v>
      </c>
      <c r="AG1361" s="10" t="s">
        <v>13083</v>
      </c>
      <c r="AH1361" s="35">
        <v>85000</v>
      </c>
      <c r="AI1361" s="14">
        <v>3587</v>
      </c>
      <c r="AJ1361" s="31">
        <f t="shared" si="42"/>
        <v>304895000</v>
      </c>
      <c r="AO1361" s="12">
        <v>0.35</v>
      </c>
      <c r="AP1361" s="10">
        <v>4.3</v>
      </c>
      <c r="BG1361" s="10" t="s">
        <v>13429</v>
      </c>
      <c r="BH1361" s="10">
        <v>4.3</v>
      </c>
      <c r="BK1361" s="10" t="s">
        <v>13429</v>
      </c>
      <c r="BL1361" s="12">
        <v>0.35</v>
      </c>
    </row>
    <row r="1362" spans="2:64">
      <c r="B1362" t="s">
        <v>8548</v>
      </c>
      <c r="C1362" t="str">
        <f>LEFT(Table2[[#This Row],[Category]], FIND("|", B1362 &amp; "|") - 1)</f>
        <v>Home&amp;Kitchen</v>
      </c>
      <c r="D1362" s="1">
        <v>0.43</v>
      </c>
      <c r="M1362" s="7" t="s">
        <v>11953</v>
      </c>
      <c r="N1362" s="8">
        <v>3.9</v>
      </c>
      <c r="R1362" s="8"/>
      <c r="T1362" t="s">
        <v>13429</v>
      </c>
      <c r="W1362" s="16">
        <v>5699</v>
      </c>
      <c r="X1362" s="8">
        <v>4.2</v>
      </c>
      <c r="AG1362" s="8" t="s">
        <v>13083</v>
      </c>
      <c r="AH1362" s="34">
        <v>11000</v>
      </c>
      <c r="AI1362" s="15">
        <v>4003</v>
      </c>
      <c r="AJ1362" s="31">
        <f t="shared" si="42"/>
        <v>44033000</v>
      </c>
      <c r="AO1362" s="11">
        <v>0.48</v>
      </c>
      <c r="AP1362" s="8">
        <v>4.2</v>
      </c>
      <c r="BG1362" s="8" t="s">
        <v>13429</v>
      </c>
      <c r="BH1362" s="8">
        <v>4.2</v>
      </c>
      <c r="BK1362" s="8" t="s">
        <v>13429</v>
      </c>
      <c r="BL1362" s="11">
        <v>0.48</v>
      </c>
    </row>
    <row r="1363" spans="2:64">
      <c r="B1363" t="s">
        <v>8706</v>
      </c>
      <c r="C1363" t="str">
        <f>LEFT(Table2[[#This Row],[Category]], FIND("|", B1363 &amp; "|") - 1)</f>
        <v>Home&amp;Kitchen</v>
      </c>
      <c r="D1363" s="1">
        <v>0.28999999999999998</v>
      </c>
      <c r="M1363" s="9" t="s">
        <v>11963</v>
      </c>
      <c r="N1363" s="10">
        <v>4</v>
      </c>
      <c r="R1363" s="8"/>
      <c r="T1363" t="s">
        <v>13430</v>
      </c>
      <c r="W1363" s="13">
        <v>6999</v>
      </c>
      <c r="X1363" s="10">
        <v>4.2</v>
      </c>
      <c r="AG1363" s="10" t="s">
        <v>13083</v>
      </c>
      <c r="AH1363" s="35">
        <v>12999</v>
      </c>
      <c r="AI1363" s="14">
        <v>4003</v>
      </c>
      <c r="AJ1363" s="31">
        <f t="shared" si="42"/>
        <v>52034997</v>
      </c>
      <c r="AO1363" s="12">
        <v>0.46</v>
      </c>
      <c r="AP1363" s="10">
        <v>4.2</v>
      </c>
      <c r="BG1363" s="10" t="s">
        <v>13429</v>
      </c>
      <c r="BH1363" s="10">
        <v>4.2</v>
      </c>
      <c r="BK1363" s="10" t="s">
        <v>13429</v>
      </c>
      <c r="BL1363" s="12">
        <v>0.46</v>
      </c>
    </row>
    <row r="1364" spans="2:64">
      <c r="B1364" t="s">
        <v>11975</v>
      </c>
      <c r="C1364" t="str">
        <f>LEFT(Table2[[#This Row],[Category]], FIND("|", B1364 &amp; "|") - 1)</f>
        <v>Home&amp;Kitchen</v>
      </c>
      <c r="D1364" s="1">
        <v>0.55000000000000004</v>
      </c>
      <c r="M1364" s="7" t="s">
        <v>11973</v>
      </c>
      <c r="N1364" s="8">
        <v>4</v>
      </c>
      <c r="R1364" s="8"/>
      <c r="T1364" t="s">
        <v>13431</v>
      </c>
      <c r="W1364" s="16">
        <v>8999</v>
      </c>
      <c r="X1364" s="8">
        <v>4</v>
      </c>
      <c r="AG1364" s="8" t="s">
        <v>13083</v>
      </c>
      <c r="AH1364" s="34">
        <v>18999</v>
      </c>
      <c r="AI1364" s="15">
        <v>6347</v>
      </c>
      <c r="AJ1364" s="31">
        <f t="shared" si="42"/>
        <v>120586653</v>
      </c>
      <c r="AO1364" s="11">
        <v>0.53</v>
      </c>
      <c r="AP1364" s="8">
        <v>4</v>
      </c>
      <c r="BG1364" s="8" t="s">
        <v>13430</v>
      </c>
      <c r="BH1364" s="8">
        <v>4</v>
      </c>
      <c r="BK1364" s="8" t="s">
        <v>13430</v>
      </c>
      <c r="BL1364" s="11">
        <v>0.53</v>
      </c>
    </row>
    <row r="1365" spans="2:64">
      <c r="B1365" t="s">
        <v>8548</v>
      </c>
      <c r="C1365" t="str">
        <f>LEFT(Table2[[#This Row],[Category]], FIND("|", B1365 &amp; "|") - 1)</f>
        <v>Home&amp;Kitchen</v>
      </c>
      <c r="D1365" s="1">
        <v>0.64</v>
      </c>
      <c r="M1365" s="9" t="s">
        <v>11984</v>
      </c>
      <c r="N1365" s="10">
        <v>3.5</v>
      </c>
      <c r="R1365" s="8"/>
      <c r="T1365" t="s">
        <v>13448</v>
      </c>
      <c r="W1365" s="16">
        <v>8499</v>
      </c>
      <c r="X1365" s="8">
        <v>4.3</v>
      </c>
      <c r="AG1365" s="8" t="s">
        <v>13083</v>
      </c>
      <c r="AH1365" s="34">
        <v>15999</v>
      </c>
      <c r="AI1365" s="15">
        <v>592</v>
      </c>
      <c r="AJ1365" s="31">
        <f t="shared" si="42"/>
        <v>9471408</v>
      </c>
      <c r="AO1365" s="11">
        <v>0.47</v>
      </c>
      <c r="AP1365" s="8">
        <v>4.3</v>
      </c>
      <c r="BG1365" s="10" t="s">
        <v>13431</v>
      </c>
      <c r="BH1365" s="8">
        <v>4.3</v>
      </c>
      <c r="BK1365" s="10" t="s">
        <v>13431</v>
      </c>
      <c r="BL1365" s="11">
        <v>0.47</v>
      </c>
    </row>
    <row r="1366" spans="2:64">
      <c r="B1366" t="s">
        <v>8570</v>
      </c>
      <c r="C1366" t="str">
        <f>LEFT(Table2[[#This Row],[Category]], FIND("|", B1366 &amp; "|") - 1)</f>
        <v>Home&amp;Kitchen</v>
      </c>
      <c r="D1366" s="1">
        <v>0.51</v>
      </c>
      <c r="M1366" s="7" t="s">
        <v>11994</v>
      </c>
      <c r="N1366" s="8">
        <v>4</v>
      </c>
      <c r="R1366" s="8"/>
      <c r="T1366" t="s">
        <v>13449</v>
      </c>
      <c r="W1366" s="16">
        <v>3303</v>
      </c>
      <c r="X1366" s="8">
        <v>4.4000000000000004</v>
      </c>
      <c r="AG1366" s="8" t="s">
        <v>13084</v>
      </c>
      <c r="AH1366" s="34">
        <v>4699</v>
      </c>
      <c r="AI1366" s="15">
        <v>13544</v>
      </c>
      <c r="AJ1366" s="31">
        <f t="shared" si="42"/>
        <v>63643256</v>
      </c>
      <c r="AO1366" s="11">
        <v>0.3</v>
      </c>
      <c r="AP1366" s="8">
        <v>4.4000000000000004</v>
      </c>
      <c r="BG1366" s="8" t="s">
        <v>13448</v>
      </c>
      <c r="BH1366" s="8">
        <v>4.4000000000000004</v>
      </c>
      <c r="BK1366" s="8" t="s">
        <v>13448</v>
      </c>
      <c r="BL1366" s="11">
        <v>0.3</v>
      </c>
    </row>
    <row r="1367" spans="2:64">
      <c r="B1367" t="s">
        <v>8747</v>
      </c>
      <c r="C1367" t="str">
        <f>LEFT(Table2[[#This Row],[Category]], FIND("|", B1367 &amp; "|") - 1)</f>
        <v>Home&amp;Kitchen</v>
      </c>
      <c r="D1367" s="1">
        <v>0.76</v>
      </c>
      <c r="M1367" s="9" t="s">
        <v>12004</v>
      </c>
      <c r="N1367" s="10">
        <v>3.4</v>
      </c>
      <c r="R1367" s="8"/>
      <c r="T1367" t="s">
        <v>13449</v>
      </c>
      <c r="W1367" s="13">
        <v>13990</v>
      </c>
      <c r="X1367" s="10">
        <v>4.5</v>
      </c>
      <c r="AG1367" s="10" t="s">
        <v>13083</v>
      </c>
      <c r="AH1367" s="35">
        <v>28900</v>
      </c>
      <c r="AI1367" s="14">
        <v>7</v>
      </c>
      <c r="AJ1367" s="31">
        <f t="shared" si="42"/>
        <v>202300</v>
      </c>
      <c r="AO1367" s="12">
        <v>0.52</v>
      </c>
      <c r="AP1367" s="10">
        <v>4.5</v>
      </c>
      <c r="BG1367" s="10" t="s">
        <v>13449</v>
      </c>
      <c r="BH1367" s="10">
        <v>4.5</v>
      </c>
      <c r="BK1367" s="10" t="s">
        <v>13449</v>
      </c>
      <c r="BL1367" s="12">
        <v>0.52</v>
      </c>
    </row>
    <row r="1368" spans="2:64">
      <c r="B1368" t="s">
        <v>8706</v>
      </c>
      <c r="C1368" t="str">
        <f>LEFT(Table2[[#This Row],[Category]], FIND("|", B1368 &amp; "|") - 1)</f>
        <v>Home&amp;Kitchen</v>
      </c>
      <c r="D1368" s="1">
        <v>0.39</v>
      </c>
      <c r="M1368" s="7" t="s">
        <v>12014</v>
      </c>
      <c r="N1368" s="8">
        <v>4.2</v>
      </c>
      <c r="R1368" s="8"/>
      <c r="T1368" t="s">
        <v>13449</v>
      </c>
      <c r="W1368" s="8">
        <v>449</v>
      </c>
      <c r="X1368" s="8">
        <v>4</v>
      </c>
      <c r="AG1368" s="8" t="s">
        <v>13084</v>
      </c>
      <c r="AH1368" s="34">
        <v>1099</v>
      </c>
      <c r="AI1368" s="15">
        <v>242</v>
      </c>
      <c r="AJ1368" s="31">
        <f t="shared" si="42"/>
        <v>265958</v>
      </c>
      <c r="AO1368" s="11">
        <v>0.59</v>
      </c>
      <c r="AP1368" s="8">
        <v>4</v>
      </c>
      <c r="BG1368" s="8" t="s">
        <v>13449</v>
      </c>
      <c r="BH1368" s="8">
        <v>4</v>
      </c>
      <c r="BK1368" s="8" t="s">
        <v>13449</v>
      </c>
      <c r="BL1368" s="11">
        <v>0.59</v>
      </c>
    </row>
    <row r="1369" spans="2:64">
      <c r="B1369" t="s">
        <v>8829</v>
      </c>
      <c r="C1369" t="str">
        <f>LEFT(Table2[[#This Row],[Category]], FIND("|", B1369 &amp; "|") - 1)</f>
        <v>Home&amp;Kitchen</v>
      </c>
      <c r="D1369" s="1">
        <v>0.34</v>
      </c>
      <c r="M1369" s="9" t="s">
        <v>12024</v>
      </c>
      <c r="N1369" s="10">
        <v>3.8</v>
      </c>
      <c r="R1369" s="8"/>
      <c r="T1369" t="s">
        <v>13449</v>
      </c>
      <c r="W1369" s="10">
        <v>649</v>
      </c>
      <c r="X1369" s="10">
        <v>4.2</v>
      </c>
      <c r="AG1369" s="10" t="s">
        <v>13084</v>
      </c>
      <c r="AH1369" s="35">
        <v>1999</v>
      </c>
      <c r="AI1369" s="14">
        <v>24269</v>
      </c>
      <c r="AJ1369" s="31">
        <f t="shared" si="42"/>
        <v>48513731</v>
      </c>
      <c r="AO1369" s="12">
        <v>0.68</v>
      </c>
      <c r="AP1369" s="10">
        <v>4.2</v>
      </c>
      <c r="BG1369" s="10" t="s">
        <v>13449</v>
      </c>
      <c r="BH1369" s="10">
        <v>4.2</v>
      </c>
      <c r="BK1369" s="10" t="s">
        <v>13449</v>
      </c>
      <c r="BL1369" s="12">
        <v>0.68</v>
      </c>
    </row>
    <row r="1370" spans="2:64">
      <c r="B1370" t="s">
        <v>9597</v>
      </c>
      <c r="C1370" t="str">
        <f>LEFT(Table2[[#This Row],[Category]], FIND("|", B1370 &amp; "|") - 1)</f>
        <v>Home&amp;Kitchen</v>
      </c>
      <c r="D1370" s="1">
        <v>0.41</v>
      </c>
      <c r="M1370" s="7" t="s">
        <v>12034</v>
      </c>
      <c r="N1370" s="8">
        <v>4.0999999999999996</v>
      </c>
      <c r="R1370" s="8"/>
      <c r="T1370" t="s">
        <v>13449</v>
      </c>
      <c r="W1370" s="8">
        <v>449</v>
      </c>
      <c r="X1370" s="8">
        <v>4.2</v>
      </c>
      <c r="AG1370" s="8" t="s">
        <v>13084</v>
      </c>
      <c r="AH1370" s="34">
        <v>1299</v>
      </c>
      <c r="AI1370" s="15">
        <v>24269</v>
      </c>
      <c r="AJ1370" s="31">
        <f t="shared" si="42"/>
        <v>31525431</v>
      </c>
      <c r="AO1370" s="11">
        <v>0.65</v>
      </c>
      <c r="AP1370" s="8">
        <v>4.2</v>
      </c>
      <c r="BG1370" s="8" t="s">
        <v>13449</v>
      </c>
      <c r="BH1370" s="8">
        <v>4.2</v>
      </c>
      <c r="BK1370" s="8" t="s">
        <v>13449</v>
      </c>
      <c r="BL1370" s="11">
        <v>0.65</v>
      </c>
    </row>
    <row r="1371" spans="2:64">
      <c r="B1371" t="s">
        <v>12046</v>
      </c>
      <c r="C1371" t="str">
        <f>LEFT(Table2[[#This Row],[Category]], FIND("|", B1371 &amp; "|") - 1)</f>
        <v>Home&amp;Kitchen</v>
      </c>
      <c r="D1371" s="1">
        <v>0.54</v>
      </c>
      <c r="M1371" s="9" t="s">
        <v>12044</v>
      </c>
      <c r="N1371" s="10">
        <v>4.2</v>
      </c>
      <c r="R1371" s="8"/>
      <c r="T1371" t="s">
        <v>13449</v>
      </c>
      <c r="W1371" s="8">
        <v>399</v>
      </c>
      <c r="X1371" s="8">
        <v>4.2</v>
      </c>
      <c r="AG1371" s="8" t="s">
        <v>13084</v>
      </c>
      <c r="AH1371" s="34">
        <v>1099</v>
      </c>
      <c r="AI1371" s="15">
        <v>24269</v>
      </c>
      <c r="AJ1371" s="31">
        <f t="shared" si="42"/>
        <v>26671631</v>
      </c>
      <c r="AO1371" s="11">
        <v>0.64</v>
      </c>
      <c r="AP1371" s="8">
        <v>4.2</v>
      </c>
      <c r="BG1371" s="10" t="s">
        <v>13449</v>
      </c>
      <c r="BH1371" s="8">
        <v>4.2</v>
      </c>
      <c r="BK1371" s="10" t="s">
        <v>13449</v>
      </c>
      <c r="BL1371" s="11">
        <v>0.64</v>
      </c>
    </row>
    <row r="1372" spans="2:64">
      <c r="B1372" t="s">
        <v>9618</v>
      </c>
      <c r="C1372" t="str">
        <f>LEFT(Table2[[#This Row],[Category]], FIND("|", B1372 &amp; "|") - 1)</f>
        <v>Home&amp;Kitchen</v>
      </c>
      <c r="D1372" s="1">
        <v>0.5</v>
      </c>
      <c r="M1372" s="7" t="s">
        <v>12055</v>
      </c>
      <c r="N1372" s="8">
        <v>4.3</v>
      </c>
      <c r="R1372" s="8"/>
      <c r="T1372" t="s">
        <v>13449</v>
      </c>
      <c r="W1372" s="8">
        <v>399</v>
      </c>
      <c r="X1372" s="8">
        <v>4.2</v>
      </c>
      <c r="AG1372" s="8" t="s">
        <v>13084</v>
      </c>
      <c r="AH1372" s="34">
        <v>1299</v>
      </c>
      <c r="AI1372" s="15">
        <v>13120</v>
      </c>
      <c r="AJ1372" s="31">
        <f t="shared" si="42"/>
        <v>17042880</v>
      </c>
      <c r="AO1372" s="11">
        <v>0.69</v>
      </c>
      <c r="AP1372" s="8">
        <v>4.2</v>
      </c>
      <c r="BG1372" s="8" t="s">
        <v>13449</v>
      </c>
      <c r="BH1372" s="8">
        <v>4.2</v>
      </c>
      <c r="BK1372" s="8" t="s">
        <v>13449</v>
      </c>
      <c r="BL1372" s="11">
        <v>0.69</v>
      </c>
    </row>
    <row r="1373" spans="2:64">
      <c r="B1373" t="s">
        <v>8684</v>
      </c>
      <c r="C1373" t="str">
        <f>LEFT(Table2[[#This Row],[Category]], FIND("|", B1373 &amp; "|") - 1)</f>
        <v>Home&amp;Kitchen</v>
      </c>
      <c r="D1373" s="1">
        <v>0.28999999999999998</v>
      </c>
      <c r="M1373" s="9" t="s">
        <v>12065</v>
      </c>
      <c r="N1373" s="10">
        <v>4.2</v>
      </c>
      <c r="R1373" s="8"/>
      <c r="T1373" t="s">
        <v>13449</v>
      </c>
      <c r="W1373" s="8">
        <v>349</v>
      </c>
      <c r="X1373" s="8">
        <v>4.2</v>
      </c>
      <c r="AG1373" s="8" t="s">
        <v>13084</v>
      </c>
      <c r="AH1373" s="34">
        <v>999</v>
      </c>
      <c r="AI1373" s="15">
        <v>13120</v>
      </c>
      <c r="AJ1373" s="31">
        <f t="shared" si="42"/>
        <v>13106880</v>
      </c>
      <c r="AO1373" s="11">
        <v>0.65</v>
      </c>
      <c r="AP1373" s="8">
        <v>4.2</v>
      </c>
      <c r="BG1373" s="10" t="s">
        <v>13449</v>
      </c>
      <c r="BH1373" s="8">
        <v>4.2</v>
      </c>
      <c r="BK1373" s="10" t="s">
        <v>13449</v>
      </c>
      <c r="BL1373" s="11">
        <v>0.65</v>
      </c>
    </row>
    <row r="1374" spans="2:64">
      <c r="B1374" t="s">
        <v>9597</v>
      </c>
      <c r="C1374" t="str">
        <f>LEFT(Table2[[#This Row],[Category]], FIND("|", B1374 &amp; "|") - 1)</f>
        <v>Home&amp;Kitchen</v>
      </c>
      <c r="D1374" s="1">
        <v>0.38</v>
      </c>
      <c r="M1374" s="7" t="s">
        <v>12075</v>
      </c>
      <c r="N1374" s="8">
        <v>4.0999999999999996</v>
      </c>
      <c r="R1374" s="8"/>
      <c r="T1374" t="s">
        <v>13449</v>
      </c>
      <c r="W1374" s="8">
        <v>649</v>
      </c>
      <c r="X1374" s="8">
        <v>4.2</v>
      </c>
      <c r="AG1374" s="8" t="s">
        <v>13084</v>
      </c>
      <c r="AH1374" s="34">
        <v>1999</v>
      </c>
      <c r="AI1374" s="15">
        <v>24269</v>
      </c>
      <c r="AJ1374" s="31">
        <f t="shared" si="42"/>
        <v>48513731</v>
      </c>
      <c r="AO1374" s="11">
        <v>0.68</v>
      </c>
      <c r="AP1374" s="8">
        <v>4.2</v>
      </c>
      <c r="BG1374" s="8" t="s">
        <v>13449</v>
      </c>
      <c r="BH1374" s="8">
        <v>4.2</v>
      </c>
      <c r="BK1374" s="8" t="s">
        <v>13449</v>
      </c>
      <c r="BL1374" s="11">
        <v>0.68</v>
      </c>
    </row>
    <row r="1375" spans="2:64">
      <c r="B1375" t="s">
        <v>9618</v>
      </c>
      <c r="C1375" t="str">
        <f>LEFT(Table2[[#This Row],[Category]], FIND("|", B1375 &amp; "|") - 1)</f>
        <v>Home&amp;Kitchen</v>
      </c>
      <c r="D1375" s="1">
        <v>0.69</v>
      </c>
      <c r="M1375" s="9" t="s">
        <v>12085</v>
      </c>
      <c r="N1375" s="10">
        <v>3.9</v>
      </c>
      <c r="R1375" s="8"/>
      <c r="T1375" t="s">
        <v>13449</v>
      </c>
      <c r="W1375" s="8">
        <v>399</v>
      </c>
      <c r="X1375" s="8">
        <v>4.2</v>
      </c>
      <c r="AG1375" s="8" t="s">
        <v>13084</v>
      </c>
      <c r="AH1375" s="34">
        <v>1099</v>
      </c>
      <c r="AI1375" s="15">
        <v>24269</v>
      </c>
      <c r="AJ1375" s="31">
        <f t="shared" si="42"/>
        <v>26671631</v>
      </c>
      <c r="AO1375" s="11">
        <v>0.64</v>
      </c>
      <c r="AP1375" s="8">
        <v>4.2</v>
      </c>
      <c r="BG1375" s="10" t="s">
        <v>13449</v>
      </c>
      <c r="BH1375" s="8">
        <v>4.2</v>
      </c>
      <c r="BK1375" s="10" t="s">
        <v>13449</v>
      </c>
      <c r="BL1375" s="11">
        <v>0.64</v>
      </c>
    </row>
    <row r="1376" spans="2:64">
      <c r="B1376" t="s">
        <v>8548</v>
      </c>
      <c r="C1376" t="str">
        <f>LEFT(Table2[[#This Row],[Category]], FIND("|", B1376 &amp; "|") - 1)</f>
        <v>Home&amp;Kitchen</v>
      </c>
      <c r="D1376" s="1">
        <v>0.22</v>
      </c>
      <c r="M1376" s="7" t="s">
        <v>12095</v>
      </c>
      <c r="N1376" s="8">
        <v>3.3</v>
      </c>
      <c r="R1376" s="8"/>
      <c r="T1376" t="s">
        <v>13448</v>
      </c>
      <c r="W1376" s="8">
        <v>399</v>
      </c>
      <c r="X1376" s="8">
        <v>4.2</v>
      </c>
      <c r="AG1376" s="8" t="s">
        <v>13084</v>
      </c>
      <c r="AH1376" s="34">
        <v>1099</v>
      </c>
      <c r="AI1376" s="15">
        <v>24270</v>
      </c>
      <c r="AJ1376" s="31">
        <f t="shared" si="42"/>
        <v>26672730</v>
      </c>
      <c r="AO1376" s="11">
        <v>0.64</v>
      </c>
      <c r="AP1376" s="8">
        <v>4.2</v>
      </c>
      <c r="BG1376" s="8" t="s">
        <v>13449</v>
      </c>
      <c r="BH1376" s="8">
        <v>4.2</v>
      </c>
      <c r="BK1376" s="8" t="s">
        <v>13449</v>
      </c>
      <c r="BL1376" s="11">
        <v>0.64</v>
      </c>
    </row>
    <row r="1377" spans="2:64">
      <c r="B1377" t="s">
        <v>12107</v>
      </c>
      <c r="C1377" t="str">
        <f>LEFT(Table2[[#This Row],[Category]], FIND("|", B1377 &amp; "|") - 1)</f>
        <v>Home&amp;Kitchen</v>
      </c>
      <c r="D1377" s="1">
        <v>0.6</v>
      </c>
      <c r="M1377" s="9" t="s">
        <v>12105</v>
      </c>
      <c r="N1377" s="10">
        <v>4.3</v>
      </c>
      <c r="R1377" s="8"/>
      <c r="T1377" t="s">
        <v>13449</v>
      </c>
      <c r="W1377" s="8">
        <v>399</v>
      </c>
      <c r="X1377" s="8">
        <v>4.2</v>
      </c>
      <c r="AG1377" s="8" t="s">
        <v>13084</v>
      </c>
      <c r="AH1377" s="34">
        <v>1099</v>
      </c>
      <c r="AI1377" s="15">
        <v>24269</v>
      </c>
      <c r="AJ1377" s="31">
        <f t="shared" si="42"/>
        <v>26671631</v>
      </c>
      <c r="AO1377" s="11">
        <v>0.64</v>
      </c>
      <c r="AP1377" s="8">
        <v>4.2</v>
      </c>
      <c r="BG1377" s="10" t="s">
        <v>13448</v>
      </c>
      <c r="BH1377" s="8">
        <v>4.2</v>
      </c>
      <c r="BK1377" s="10" t="s">
        <v>13448</v>
      </c>
      <c r="BL1377" s="11">
        <v>0.64</v>
      </c>
    </row>
    <row r="1378" spans="2:64">
      <c r="B1378" t="s">
        <v>9618</v>
      </c>
      <c r="C1378" t="str">
        <f>LEFT(Table2[[#This Row],[Category]], FIND("|", B1378 &amp; "|") - 1)</f>
        <v>Home&amp;Kitchen</v>
      </c>
      <c r="D1378" s="1">
        <v>0.86</v>
      </c>
      <c r="M1378" s="7" t="s">
        <v>12116</v>
      </c>
      <c r="N1378" s="8">
        <v>3.9</v>
      </c>
      <c r="R1378" s="8"/>
      <c r="T1378" t="s">
        <v>13448</v>
      </c>
      <c r="W1378" s="8">
        <v>325</v>
      </c>
      <c r="X1378" s="8">
        <v>4.2</v>
      </c>
      <c r="AG1378" s="8" t="s">
        <v>13084</v>
      </c>
      <c r="AH1378" s="34">
        <v>1099</v>
      </c>
      <c r="AI1378" s="15">
        <v>10576</v>
      </c>
      <c r="AJ1378" s="31">
        <f t="shared" si="42"/>
        <v>11623024</v>
      </c>
      <c r="AO1378" s="11">
        <v>0.7</v>
      </c>
      <c r="AP1378" s="8">
        <v>4.2</v>
      </c>
      <c r="BG1378" s="8" t="s">
        <v>13449</v>
      </c>
      <c r="BH1378" s="8">
        <v>4.2</v>
      </c>
      <c r="BK1378" s="8" t="s">
        <v>13449</v>
      </c>
      <c r="BL1378" s="11">
        <v>0.7</v>
      </c>
    </row>
    <row r="1379" spans="2:64">
      <c r="B1379" t="s">
        <v>8684</v>
      </c>
      <c r="C1379" t="str">
        <f>LEFT(Table2[[#This Row],[Category]], FIND("|", B1379 &amp; "|") - 1)</f>
        <v>Home&amp;Kitchen</v>
      </c>
      <c r="D1379" s="1">
        <v>0.31</v>
      </c>
      <c r="M1379" s="9" t="s">
        <v>12126</v>
      </c>
      <c r="N1379" s="10">
        <v>4.3</v>
      </c>
      <c r="R1379" s="8"/>
      <c r="T1379" t="s">
        <v>13448</v>
      </c>
      <c r="W1379" s="10">
        <v>339</v>
      </c>
      <c r="X1379" s="10">
        <v>4.3</v>
      </c>
      <c r="AG1379" s="10" t="s">
        <v>13084</v>
      </c>
      <c r="AH1379" s="35">
        <v>999</v>
      </c>
      <c r="AI1379" s="14">
        <v>6255</v>
      </c>
      <c r="AJ1379" s="31">
        <f t="shared" si="42"/>
        <v>6248745</v>
      </c>
      <c r="AO1379" s="12">
        <v>0.66</v>
      </c>
      <c r="AP1379" s="10">
        <v>4.3</v>
      </c>
      <c r="BG1379" s="10" t="s">
        <v>13448</v>
      </c>
      <c r="BH1379" s="10">
        <v>4.3</v>
      </c>
      <c r="BK1379" s="10" t="s">
        <v>13448</v>
      </c>
      <c r="BL1379" s="12">
        <v>0.66</v>
      </c>
    </row>
    <row r="1380" spans="2:64">
      <c r="B1380" t="s">
        <v>8706</v>
      </c>
      <c r="C1380" t="str">
        <f>LEFT(Table2[[#This Row],[Category]], FIND("|", B1380 &amp; "|") - 1)</f>
        <v>Home&amp;Kitchen</v>
      </c>
      <c r="D1380" s="1">
        <v>0.71</v>
      </c>
      <c r="M1380" s="7" t="s">
        <v>12136</v>
      </c>
      <c r="N1380" s="8">
        <v>3.6</v>
      </c>
      <c r="R1380" s="8"/>
      <c r="T1380" t="s">
        <v>13448</v>
      </c>
      <c r="W1380" s="8">
        <v>719</v>
      </c>
      <c r="X1380" s="8">
        <v>4.0999999999999996</v>
      </c>
      <c r="AG1380" s="8" t="s">
        <v>13084</v>
      </c>
      <c r="AH1380" s="34">
        <v>1499</v>
      </c>
      <c r="AI1380" s="15">
        <v>1045</v>
      </c>
      <c r="AJ1380" s="31">
        <f t="shared" si="42"/>
        <v>1566455</v>
      </c>
      <c r="AO1380" s="11">
        <v>0.52</v>
      </c>
      <c r="AP1380" s="8">
        <v>4.0999999999999996</v>
      </c>
      <c r="BG1380" s="8" t="s">
        <v>13448</v>
      </c>
      <c r="BH1380" s="8">
        <v>4.0999999999999996</v>
      </c>
      <c r="BK1380" s="8" t="s">
        <v>13448</v>
      </c>
      <c r="BL1380" s="11">
        <v>0.52</v>
      </c>
    </row>
    <row r="1381" spans="2:64">
      <c r="B1381" t="s">
        <v>8706</v>
      </c>
      <c r="C1381" t="str">
        <f>LEFT(Table2[[#This Row],[Category]], FIND("|", B1381 &amp; "|") - 1)</f>
        <v>Home&amp;Kitchen</v>
      </c>
      <c r="D1381" s="1">
        <v>0.53</v>
      </c>
      <c r="M1381" s="9" t="s">
        <v>12146</v>
      </c>
      <c r="N1381" s="10">
        <v>3.8</v>
      </c>
      <c r="R1381" s="8"/>
      <c r="T1381" t="s">
        <v>13449</v>
      </c>
      <c r="W1381" s="10">
        <v>719</v>
      </c>
      <c r="X1381" s="10">
        <v>4.0999999999999996</v>
      </c>
      <c r="AG1381" s="10" t="s">
        <v>13084</v>
      </c>
      <c r="AH1381" s="35">
        <v>1499</v>
      </c>
      <c r="AI1381" s="14">
        <v>1045</v>
      </c>
      <c r="AJ1381" s="31">
        <f t="shared" si="42"/>
        <v>1566455</v>
      </c>
      <c r="AO1381" s="12">
        <v>0.52</v>
      </c>
      <c r="AP1381" s="10">
        <v>4.0999999999999996</v>
      </c>
      <c r="BG1381" s="10" t="s">
        <v>13448</v>
      </c>
      <c r="BH1381" s="10">
        <v>4.0999999999999996</v>
      </c>
      <c r="BK1381" s="10" t="s">
        <v>13448</v>
      </c>
      <c r="BL1381" s="12">
        <v>0.52</v>
      </c>
    </row>
    <row r="1382" spans="2:64">
      <c r="B1382" t="s">
        <v>10079</v>
      </c>
      <c r="C1382" t="str">
        <f>LEFT(Table2[[#This Row],[Category]], FIND("|", B1382 &amp; "|") - 1)</f>
        <v>Home&amp;Kitchen</v>
      </c>
      <c r="D1382" s="1">
        <v>0.08</v>
      </c>
      <c r="M1382" s="7" t="s">
        <v>12156</v>
      </c>
      <c r="N1382" s="8">
        <v>3.9</v>
      </c>
      <c r="R1382" s="8"/>
      <c r="T1382" t="s">
        <v>13448</v>
      </c>
      <c r="W1382" s="8">
        <v>379</v>
      </c>
      <c r="X1382" s="8">
        <v>4.3</v>
      </c>
      <c r="AG1382" s="8" t="s">
        <v>13084</v>
      </c>
      <c r="AH1382" s="34">
        <v>1099</v>
      </c>
      <c r="AI1382" s="15">
        <v>2806</v>
      </c>
      <c r="AJ1382" s="31">
        <f t="shared" si="42"/>
        <v>3083794</v>
      </c>
      <c r="AO1382" s="11">
        <v>0.66</v>
      </c>
      <c r="AP1382" s="8">
        <v>4.3</v>
      </c>
      <c r="BG1382" s="8" t="s">
        <v>13449</v>
      </c>
      <c r="BH1382" s="8">
        <v>4.3</v>
      </c>
      <c r="BK1382" s="8" t="s">
        <v>13449</v>
      </c>
      <c r="BL1382" s="11">
        <v>0.66</v>
      </c>
    </row>
    <row r="1383" spans="2:64">
      <c r="B1383" t="s">
        <v>8695</v>
      </c>
      <c r="C1383" t="str">
        <f>LEFT(Table2[[#This Row],[Category]], FIND("|", B1383 &amp; "|") - 1)</f>
        <v>Home&amp;Kitchen</v>
      </c>
      <c r="D1383" s="1">
        <v>0.28000000000000003</v>
      </c>
      <c r="M1383" s="9" t="s">
        <v>12166</v>
      </c>
      <c r="N1383" s="10">
        <v>4.5999999999999996</v>
      </c>
      <c r="R1383" s="8"/>
      <c r="T1383" t="s">
        <v>13448</v>
      </c>
      <c r="W1383" s="10">
        <v>399</v>
      </c>
      <c r="X1383" s="10">
        <v>4.3</v>
      </c>
      <c r="AG1383" s="10" t="s">
        <v>13084</v>
      </c>
      <c r="AH1383" s="35">
        <v>999</v>
      </c>
      <c r="AI1383" s="14">
        <v>2806</v>
      </c>
      <c r="AJ1383" s="31">
        <f t="shared" si="42"/>
        <v>2803194</v>
      </c>
      <c r="AO1383" s="12">
        <v>0.6</v>
      </c>
      <c r="AP1383" s="10">
        <v>4.3</v>
      </c>
      <c r="BG1383" s="10" t="s">
        <v>13448</v>
      </c>
      <c r="BH1383" s="10">
        <v>4.3</v>
      </c>
      <c r="BK1383" s="10" t="s">
        <v>13448</v>
      </c>
      <c r="BL1383" s="12">
        <v>0.6</v>
      </c>
    </row>
    <row r="1384" spans="2:64">
      <c r="B1384" t="s">
        <v>8695</v>
      </c>
      <c r="C1384" t="str">
        <f>LEFT(Table2[[#This Row],[Category]], FIND("|", B1384 &amp; "|") - 1)</f>
        <v>Home&amp;Kitchen</v>
      </c>
      <c r="D1384" s="1">
        <v>0.45</v>
      </c>
      <c r="M1384" s="7" t="s">
        <v>12176</v>
      </c>
      <c r="N1384" s="8">
        <v>3.8</v>
      </c>
      <c r="R1384" s="8"/>
      <c r="T1384" t="s">
        <v>13448</v>
      </c>
      <c r="W1384" s="8">
        <v>379</v>
      </c>
      <c r="X1384" s="8">
        <v>4.3</v>
      </c>
      <c r="AG1384" s="8" t="s">
        <v>13084</v>
      </c>
      <c r="AH1384" s="34">
        <v>1099</v>
      </c>
      <c r="AI1384" s="15">
        <v>2806</v>
      </c>
      <c r="AJ1384" s="31">
        <f t="shared" si="42"/>
        <v>3083794</v>
      </c>
      <c r="AO1384" s="11">
        <v>0.66</v>
      </c>
      <c r="AP1384" s="8">
        <v>4.3</v>
      </c>
      <c r="BG1384" s="8" t="s">
        <v>13448</v>
      </c>
      <c r="BH1384" s="8">
        <v>4.3</v>
      </c>
      <c r="BK1384" s="8" t="s">
        <v>13448</v>
      </c>
      <c r="BL1384" s="11">
        <v>0.66</v>
      </c>
    </row>
    <row r="1385" spans="2:64">
      <c r="B1385" t="s">
        <v>8695</v>
      </c>
      <c r="C1385" t="str">
        <f>LEFT(Table2[[#This Row],[Category]], FIND("|", B1385 &amp; "|") - 1)</f>
        <v>Home&amp;Kitchen</v>
      </c>
      <c r="D1385" s="1">
        <v>0.44</v>
      </c>
      <c r="M1385" s="9" t="s">
        <v>12186</v>
      </c>
      <c r="N1385" s="10">
        <v>3.9</v>
      </c>
      <c r="R1385" s="8"/>
      <c r="T1385" t="s">
        <v>13448</v>
      </c>
      <c r="W1385" s="8">
        <v>399</v>
      </c>
      <c r="X1385" s="8">
        <v>4.2</v>
      </c>
      <c r="AG1385" s="8" t="s">
        <v>13084</v>
      </c>
      <c r="AH1385" s="34">
        <v>1099</v>
      </c>
      <c r="AI1385" s="15">
        <v>24269</v>
      </c>
      <c r="AJ1385" s="31">
        <f t="shared" si="42"/>
        <v>26671631</v>
      </c>
      <c r="AO1385" s="11">
        <v>0.64</v>
      </c>
      <c r="AP1385" s="8">
        <v>4.2</v>
      </c>
      <c r="BG1385" s="10" t="s">
        <v>13448</v>
      </c>
      <c r="BH1385" s="8">
        <v>4.2</v>
      </c>
      <c r="BK1385" s="10" t="s">
        <v>13448</v>
      </c>
      <c r="BL1385" s="11">
        <v>0.64</v>
      </c>
    </row>
    <row r="1386" spans="2:64">
      <c r="B1386" t="s">
        <v>9680</v>
      </c>
      <c r="C1386" t="str">
        <f>LEFT(Table2[[#This Row],[Category]], FIND("|", B1386 &amp; "|") - 1)</f>
        <v>Home&amp;Kitchen</v>
      </c>
      <c r="D1386" s="1">
        <v>0.33</v>
      </c>
      <c r="M1386" s="7" t="s">
        <v>12196</v>
      </c>
      <c r="N1386" s="8">
        <v>4.0999999999999996</v>
      </c>
      <c r="R1386" s="8"/>
      <c r="T1386" t="s">
        <v>13448</v>
      </c>
      <c r="W1386" s="8">
        <v>399</v>
      </c>
      <c r="X1386" s="8">
        <v>4.3</v>
      </c>
      <c r="AG1386" s="8" t="s">
        <v>13084</v>
      </c>
      <c r="AH1386" s="34">
        <v>999</v>
      </c>
      <c r="AI1386" s="15">
        <v>2806</v>
      </c>
      <c r="AJ1386" s="31">
        <f t="shared" si="42"/>
        <v>2803194</v>
      </c>
      <c r="AO1386" s="11">
        <v>0.6</v>
      </c>
      <c r="AP1386" s="8">
        <v>4.3</v>
      </c>
      <c r="BG1386" s="8" t="s">
        <v>13448</v>
      </c>
      <c r="BH1386" s="8">
        <v>4.3</v>
      </c>
      <c r="BK1386" s="8" t="s">
        <v>13448</v>
      </c>
      <c r="BL1386" s="11">
        <v>0.6</v>
      </c>
    </row>
    <row r="1387" spans="2:64">
      <c r="B1387" t="s">
        <v>8923</v>
      </c>
      <c r="C1387" t="str">
        <f>LEFT(Table2[[#This Row],[Category]], FIND("|", B1387 &amp; "|") - 1)</f>
        <v>Home&amp;Kitchen</v>
      </c>
      <c r="D1387" s="1">
        <v>0.35</v>
      </c>
      <c r="M1387" s="9" t="s">
        <v>12206</v>
      </c>
      <c r="N1387" s="10">
        <v>3.6</v>
      </c>
      <c r="R1387" s="8"/>
      <c r="T1387" t="s">
        <v>13448</v>
      </c>
      <c r="W1387" s="10">
        <v>325</v>
      </c>
      <c r="X1387" s="10">
        <v>4.3</v>
      </c>
      <c r="AG1387" s="10" t="s">
        <v>13084</v>
      </c>
      <c r="AH1387" s="35">
        <v>999</v>
      </c>
      <c r="AI1387" s="14">
        <v>2651</v>
      </c>
      <c r="AJ1387" s="31">
        <f t="shared" si="42"/>
        <v>2648349</v>
      </c>
      <c r="AO1387" s="12">
        <v>0.67</v>
      </c>
      <c r="AP1387" s="10">
        <v>4.3</v>
      </c>
      <c r="BG1387" s="10" t="s">
        <v>13448</v>
      </c>
      <c r="BH1387" s="10">
        <v>4.3</v>
      </c>
      <c r="BK1387" s="10" t="s">
        <v>13448</v>
      </c>
      <c r="BL1387" s="12">
        <v>0.67</v>
      </c>
    </row>
    <row r="1388" spans="2:64">
      <c r="B1388" t="s">
        <v>10405</v>
      </c>
      <c r="C1388" t="str">
        <f>LEFT(Table2[[#This Row],[Category]], FIND("|", B1388 &amp; "|") - 1)</f>
        <v>Home&amp;Kitchen</v>
      </c>
      <c r="D1388" s="1">
        <v>0.04</v>
      </c>
      <c r="M1388" s="7" t="s">
        <v>12216</v>
      </c>
      <c r="N1388" s="8">
        <v>4.4000000000000004</v>
      </c>
      <c r="R1388" s="8"/>
      <c r="T1388" t="s">
        <v>13448</v>
      </c>
      <c r="W1388" s="8">
        <v>325</v>
      </c>
      <c r="X1388" s="8">
        <v>4.2</v>
      </c>
      <c r="AG1388" s="8" t="s">
        <v>13084</v>
      </c>
      <c r="AH1388" s="34">
        <v>1299</v>
      </c>
      <c r="AI1388" s="15">
        <v>10576</v>
      </c>
      <c r="AJ1388" s="31">
        <f t="shared" si="42"/>
        <v>13738224</v>
      </c>
      <c r="AO1388" s="11">
        <v>0.75</v>
      </c>
      <c r="AP1388" s="8">
        <v>4.2</v>
      </c>
      <c r="BG1388" s="8" t="s">
        <v>13448</v>
      </c>
      <c r="BH1388" s="8">
        <v>4.2</v>
      </c>
      <c r="BK1388" s="8" t="s">
        <v>13448</v>
      </c>
      <c r="BL1388" s="11">
        <v>0.75</v>
      </c>
    </row>
    <row r="1389" spans="2:64">
      <c r="B1389" t="s">
        <v>8684</v>
      </c>
      <c r="C1389" t="str">
        <f>LEFT(Table2[[#This Row],[Category]], FIND("|", B1389 &amp; "|") - 1)</f>
        <v>Home&amp;Kitchen</v>
      </c>
      <c r="D1389" s="1">
        <v>0.31</v>
      </c>
      <c r="M1389" s="9" t="s">
        <v>12226</v>
      </c>
      <c r="N1389" s="10">
        <v>4.3</v>
      </c>
      <c r="R1389" s="8"/>
      <c r="T1389" t="s">
        <v>13458</v>
      </c>
      <c r="W1389" s="8">
        <v>325</v>
      </c>
      <c r="X1389" s="8">
        <v>4.2</v>
      </c>
      <c r="AG1389" s="8" t="s">
        <v>13084</v>
      </c>
      <c r="AH1389" s="34">
        <v>1299</v>
      </c>
      <c r="AI1389" s="15">
        <v>10576</v>
      </c>
      <c r="AJ1389" s="31">
        <f t="shared" si="42"/>
        <v>13738224</v>
      </c>
      <c r="AO1389" s="11">
        <v>0.75</v>
      </c>
      <c r="AP1389" s="8">
        <v>4.2</v>
      </c>
      <c r="BG1389" s="10" t="s">
        <v>13448</v>
      </c>
      <c r="BH1389" s="8">
        <v>4.2</v>
      </c>
      <c r="BK1389" s="10" t="s">
        <v>13448</v>
      </c>
      <c r="BL1389" s="11">
        <v>0.75</v>
      </c>
    </row>
    <row r="1390" spans="2:64">
      <c r="B1390" t="s">
        <v>8706</v>
      </c>
      <c r="C1390" t="str">
        <f>LEFT(Table2[[#This Row],[Category]], FIND("|", B1390 &amp; "|") - 1)</f>
        <v>Home&amp;Kitchen</v>
      </c>
      <c r="D1390" s="1">
        <v>0.56999999999999995</v>
      </c>
      <c r="M1390" s="7" t="s">
        <v>12236</v>
      </c>
      <c r="N1390" s="8">
        <v>4.7</v>
      </c>
      <c r="R1390" s="8"/>
      <c r="T1390" t="s">
        <v>13458</v>
      </c>
      <c r="W1390" s="8">
        <v>299</v>
      </c>
      <c r="X1390" s="8">
        <v>4.3</v>
      </c>
      <c r="AG1390" s="8" t="s">
        <v>13084</v>
      </c>
      <c r="AH1390" s="34">
        <v>999</v>
      </c>
      <c r="AI1390" s="15">
        <v>2651</v>
      </c>
      <c r="AJ1390" s="31">
        <f t="shared" si="42"/>
        <v>2648349</v>
      </c>
      <c r="AO1390" s="11">
        <v>0.7</v>
      </c>
      <c r="AP1390" s="8">
        <v>4.3</v>
      </c>
      <c r="BG1390" s="8" t="s">
        <v>13458</v>
      </c>
      <c r="BH1390" s="8">
        <v>4.3</v>
      </c>
      <c r="BK1390" s="8" t="s">
        <v>13458</v>
      </c>
      <c r="BL1390" s="11">
        <v>0.7</v>
      </c>
    </row>
    <row r="1391" spans="2:64">
      <c r="B1391" t="s">
        <v>8570</v>
      </c>
      <c r="C1391" t="str">
        <f>LEFT(Table2[[#This Row],[Category]], FIND("|", B1391 &amp; "|") - 1)</f>
        <v>Home&amp;Kitchen</v>
      </c>
      <c r="D1391" s="1">
        <v>0.62</v>
      </c>
      <c r="M1391" s="9" t="s">
        <v>12246</v>
      </c>
      <c r="N1391" s="10">
        <v>4.3</v>
      </c>
      <c r="R1391" s="8"/>
      <c r="T1391" t="s">
        <v>13459</v>
      </c>
      <c r="W1391" s="10">
        <v>339</v>
      </c>
      <c r="X1391" s="10">
        <v>4.3</v>
      </c>
      <c r="AG1391" s="10" t="s">
        <v>13084</v>
      </c>
      <c r="AH1391" s="35">
        <v>999</v>
      </c>
      <c r="AI1391" s="14">
        <v>6255</v>
      </c>
      <c r="AJ1391" s="31">
        <f t="shared" si="42"/>
        <v>6248745</v>
      </c>
      <c r="AO1391" s="12">
        <v>0.66</v>
      </c>
      <c r="AP1391" s="10">
        <v>4.3</v>
      </c>
      <c r="BG1391" s="10" t="s">
        <v>13458</v>
      </c>
      <c r="BH1391" s="10">
        <v>4.3</v>
      </c>
      <c r="BK1391" s="10" t="s">
        <v>13458</v>
      </c>
      <c r="BL1391" s="12">
        <v>0.66</v>
      </c>
    </row>
    <row r="1392" spans="2:64">
      <c r="B1392" t="s">
        <v>8954</v>
      </c>
      <c r="C1392" t="str">
        <f>LEFT(Table2[[#This Row],[Category]], FIND("|", B1392 &amp; "|") - 1)</f>
        <v>Home&amp;Kitchen</v>
      </c>
      <c r="D1392" s="1">
        <v>0.17</v>
      </c>
      <c r="M1392" s="7" t="s">
        <v>12256</v>
      </c>
      <c r="N1392" s="8">
        <v>3.9</v>
      </c>
      <c r="R1392" s="8"/>
      <c r="T1392" t="s">
        <v>13460</v>
      </c>
      <c r="W1392" s="8">
        <v>689</v>
      </c>
      <c r="X1392" s="8">
        <v>4.3</v>
      </c>
      <c r="AG1392" s="8" t="s">
        <v>13083</v>
      </c>
      <c r="AH1392" s="34">
        <v>1999</v>
      </c>
      <c r="AI1392" s="15">
        <v>1193</v>
      </c>
      <c r="AJ1392" s="31">
        <f t="shared" si="42"/>
        <v>2384807</v>
      </c>
      <c r="AO1392" s="11">
        <v>0.66</v>
      </c>
      <c r="AP1392" s="8">
        <v>4.3</v>
      </c>
      <c r="BG1392" s="8" t="s">
        <v>13459</v>
      </c>
      <c r="BH1392" s="8">
        <v>4.3</v>
      </c>
      <c r="BK1392" s="8" t="s">
        <v>13459</v>
      </c>
      <c r="BL1392" s="11">
        <v>0.66</v>
      </c>
    </row>
    <row r="1393" spans="2:64">
      <c r="B1393" t="s">
        <v>9046</v>
      </c>
      <c r="C1393" t="str">
        <f>LEFT(Table2[[#This Row],[Category]], FIND("|", B1393 &amp; "|") - 1)</f>
        <v>Home&amp;Kitchen</v>
      </c>
      <c r="D1393" s="1">
        <v>0.28999999999999998</v>
      </c>
      <c r="M1393" s="9" t="s">
        <v>12266</v>
      </c>
      <c r="N1393" s="10">
        <v>3.9</v>
      </c>
      <c r="R1393" s="8"/>
      <c r="T1393" t="s">
        <v>13460</v>
      </c>
      <c r="W1393" s="8">
        <v>539</v>
      </c>
      <c r="X1393" s="8">
        <v>3.8</v>
      </c>
      <c r="AG1393" s="8" t="s">
        <v>13083</v>
      </c>
      <c r="AH1393" s="34">
        <v>1599</v>
      </c>
      <c r="AI1393" s="15">
        <v>14648</v>
      </c>
      <c r="AJ1393" s="31">
        <f t="shared" si="42"/>
        <v>23422152</v>
      </c>
      <c r="AO1393" s="11">
        <v>0.66</v>
      </c>
      <c r="AP1393" s="8">
        <v>3.8</v>
      </c>
      <c r="BG1393" s="10" t="s">
        <v>13460</v>
      </c>
      <c r="BH1393" s="8">
        <v>3.8</v>
      </c>
      <c r="BK1393" s="10" t="s">
        <v>13460</v>
      </c>
      <c r="BL1393" s="11">
        <v>0.66</v>
      </c>
    </row>
    <row r="1394" spans="2:64">
      <c r="B1394" t="s">
        <v>8871</v>
      </c>
      <c r="C1394" t="str">
        <f>LEFT(Table2[[#This Row],[Category]], FIND("|", B1394 &amp; "|") - 1)</f>
        <v>Home&amp;Kitchen</v>
      </c>
      <c r="D1394" s="1">
        <v>0.5</v>
      </c>
      <c r="M1394" s="7" t="s">
        <v>12276</v>
      </c>
      <c r="N1394" s="8">
        <v>3.7</v>
      </c>
      <c r="R1394" s="8"/>
      <c r="T1394" t="s">
        <v>13460</v>
      </c>
      <c r="W1394" s="8">
        <v>489</v>
      </c>
      <c r="X1394" s="8">
        <v>4</v>
      </c>
      <c r="AG1394" s="8" t="s">
        <v>13083</v>
      </c>
      <c r="AH1394" s="34">
        <v>1999</v>
      </c>
      <c r="AI1394" s="15">
        <v>3626</v>
      </c>
      <c r="AJ1394" s="31">
        <f t="shared" si="42"/>
        <v>7248374</v>
      </c>
      <c r="AO1394" s="11">
        <v>0.76</v>
      </c>
      <c r="AP1394" s="8">
        <v>4</v>
      </c>
      <c r="BG1394" s="8" t="s">
        <v>13460</v>
      </c>
      <c r="BH1394" s="8">
        <v>4</v>
      </c>
      <c r="BK1394" s="8" t="s">
        <v>13460</v>
      </c>
      <c r="BL1394" s="11">
        <v>0.76</v>
      </c>
    </row>
    <row r="1395" spans="2:64">
      <c r="B1395" t="s">
        <v>8559</v>
      </c>
      <c r="C1395" t="str">
        <f>LEFT(Table2[[#This Row],[Category]], FIND("|", B1395 &amp; "|") - 1)</f>
        <v>Home&amp;Kitchen</v>
      </c>
      <c r="D1395" s="1">
        <v>0.53</v>
      </c>
      <c r="M1395" s="9" t="s">
        <v>12286</v>
      </c>
      <c r="N1395" s="10">
        <v>3.5</v>
      </c>
      <c r="R1395" s="8"/>
      <c r="T1395" t="s">
        <v>13458</v>
      </c>
      <c r="W1395" s="10">
        <v>889</v>
      </c>
      <c r="X1395" s="10">
        <v>4.2</v>
      </c>
      <c r="AG1395" s="10" t="s">
        <v>13083</v>
      </c>
      <c r="AH1395" s="35">
        <v>1999</v>
      </c>
      <c r="AI1395" s="14">
        <v>2284</v>
      </c>
      <c r="AJ1395" s="31">
        <f t="shared" si="42"/>
        <v>4565716</v>
      </c>
      <c r="AO1395" s="12">
        <v>0.56000000000000005</v>
      </c>
      <c r="AP1395" s="10">
        <v>4.2</v>
      </c>
      <c r="BG1395" s="10" t="s">
        <v>13460</v>
      </c>
      <c r="BH1395" s="10">
        <v>4.2</v>
      </c>
      <c r="BK1395" s="10" t="s">
        <v>13460</v>
      </c>
      <c r="BL1395" s="12">
        <v>0.56000000000000005</v>
      </c>
    </row>
    <row r="1396" spans="2:64">
      <c r="B1396" t="s">
        <v>8673</v>
      </c>
      <c r="C1396" t="str">
        <f>LEFT(Table2[[#This Row],[Category]], FIND("|", B1396 &amp; "|") - 1)</f>
        <v>Home&amp;Kitchen</v>
      </c>
      <c r="D1396" s="1">
        <v>0.45</v>
      </c>
      <c r="M1396" s="7" t="s">
        <v>12296</v>
      </c>
      <c r="N1396" s="8">
        <v>4</v>
      </c>
      <c r="R1396" s="8"/>
      <c r="T1396" t="s">
        <v>13458</v>
      </c>
      <c r="W1396" s="8">
        <v>333</v>
      </c>
      <c r="X1396" s="8">
        <v>3.3</v>
      </c>
      <c r="AG1396" s="8" t="s">
        <v>13084</v>
      </c>
      <c r="AH1396" s="34">
        <v>999</v>
      </c>
      <c r="AI1396" s="15">
        <v>9792</v>
      </c>
      <c r="AJ1396" s="31">
        <f t="shared" si="42"/>
        <v>9782208</v>
      </c>
      <c r="AO1396" s="11">
        <v>0.67</v>
      </c>
      <c r="AP1396" s="8">
        <v>3.3</v>
      </c>
      <c r="BG1396" s="8" t="s">
        <v>13458</v>
      </c>
      <c r="BH1396" s="8">
        <v>3.3</v>
      </c>
      <c r="BK1396" s="8" t="s">
        <v>13458</v>
      </c>
      <c r="BL1396" s="11">
        <v>0.67</v>
      </c>
    </row>
    <row r="1397" spans="2:64">
      <c r="B1397" t="s">
        <v>10312</v>
      </c>
      <c r="C1397" t="str">
        <f>LEFT(Table2[[#This Row],[Category]], FIND("|", B1397 &amp; "|") - 1)</f>
        <v>Home&amp;Kitchen</v>
      </c>
      <c r="D1397" s="1">
        <v>0.56999999999999995</v>
      </c>
      <c r="M1397" s="9" t="s">
        <v>12306</v>
      </c>
      <c r="N1397" s="10">
        <v>4.0999999999999996</v>
      </c>
      <c r="R1397" s="8"/>
      <c r="T1397" t="s">
        <v>13460</v>
      </c>
      <c r="W1397" s="10">
        <v>333</v>
      </c>
      <c r="X1397" s="10">
        <v>3.3</v>
      </c>
      <c r="AG1397" s="10" t="s">
        <v>13084</v>
      </c>
      <c r="AH1397" s="35">
        <v>999</v>
      </c>
      <c r="AI1397" s="14">
        <v>9792</v>
      </c>
      <c r="AJ1397" s="31">
        <f t="shared" si="42"/>
        <v>9782208</v>
      </c>
      <c r="AO1397" s="12">
        <v>0.67</v>
      </c>
      <c r="AP1397" s="10">
        <v>3.3</v>
      </c>
      <c r="BG1397" s="10" t="s">
        <v>13458</v>
      </c>
      <c r="BH1397" s="10">
        <v>3.3</v>
      </c>
      <c r="BK1397" s="10" t="s">
        <v>13458</v>
      </c>
      <c r="BL1397" s="12">
        <v>0.67</v>
      </c>
    </row>
    <row r="1398" spans="2:64">
      <c r="B1398" t="s">
        <v>8923</v>
      </c>
      <c r="C1398" t="str">
        <f>LEFT(Table2[[#This Row],[Category]], FIND("|", B1398 &amp; "|") - 1)</f>
        <v>Home&amp;Kitchen</v>
      </c>
      <c r="D1398" s="1">
        <v>0.62</v>
      </c>
      <c r="M1398" s="7" t="s">
        <v>12316</v>
      </c>
      <c r="N1398" s="8">
        <v>3.9</v>
      </c>
      <c r="R1398" s="8"/>
      <c r="T1398" t="s">
        <v>13460</v>
      </c>
      <c r="W1398" s="16">
        <v>1799</v>
      </c>
      <c r="X1398" s="8">
        <v>4.5999999999999996</v>
      </c>
      <c r="AG1398" s="8" t="s">
        <v>13083</v>
      </c>
      <c r="AH1398" s="34">
        <v>3999</v>
      </c>
      <c r="AI1398" s="15">
        <v>245</v>
      </c>
      <c r="AJ1398" s="31">
        <f t="shared" si="42"/>
        <v>979755</v>
      </c>
      <c r="AO1398" s="11">
        <v>0.55000000000000004</v>
      </c>
      <c r="AP1398" s="8">
        <v>4.5999999999999996</v>
      </c>
      <c r="BG1398" s="8" t="s">
        <v>13460</v>
      </c>
      <c r="BH1398" s="8">
        <v>4.5999999999999996</v>
      </c>
      <c r="BK1398" s="8" t="s">
        <v>13460</v>
      </c>
      <c r="BL1398" s="11">
        <v>0.55000000000000004</v>
      </c>
    </row>
    <row r="1399" spans="2:64">
      <c r="B1399" t="s">
        <v>8923</v>
      </c>
      <c r="C1399" t="str">
        <f>LEFT(Table2[[#This Row],[Category]], FIND("|", B1399 &amp; "|") - 1)</f>
        <v>Home&amp;Kitchen</v>
      </c>
      <c r="D1399" s="1">
        <v>0.25</v>
      </c>
      <c r="M1399" s="9" t="s">
        <v>12326</v>
      </c>
      <c r="N1399" s="10">
        <v>4.4000000000000004</v>
      </c>
      <c r="R1399" s="8"/>
      <c r="T1399" t="s">
        <v>13466</v>
      </c>
      <c r="W1399" s="13">
        <v>1799</v>
      </c>
      <c r="X1399" s="10">
        <v>4.5999999999999996</v>
      </c>
      <c r="AG1399" s="10" t="s">
        <v>13083</v>
      </c>
      <c r="AH1399" s="35">
        <v>3999</v>
      </c>
      <c r="AI1399" s="14">
        <v>245</v>
      </c>
      <c r="AJ1399" s="31">
        <f t="shared" si="42"/>
        <v>979755</v>
      </c>
      <c r="AO1399" s="12">
        <v>0.55000000000000004</v>
      </c>
      <c r="AP1399" s="10">
        <v>4.5999999999999996</v>
      </c>
      <c r="BG1399" s="10" t="s">
        <v>13460</v>
      </c>
      <c r="BH1399" s="10">
        <v>4.5999999999999996</v>
      </c>
      <c r="BK1399" s="10" t="s">
        <v>13460</v>
      </c>
      <c r="BL1399" s="12">
        <v>0.55000000000000004</v>
      </c>
    </row>
    <row r="1400" spans="2:64">
      <c r="B1400" t="s">
        <v>8526</v>
      </c>
      <c r="C1400" t="str">
        <f>LEFT(Table2[[#This Row],[Category]], FIND("|", B1400 &amp; "|") - 1)</f>
        <v>Home&amp;Kitchen</v>
      </c>
      <c r="D1400" s="1">
        <v>0.45</v>
      </c>
      <c r="M1400" s="7" t="s">
        <v>12336</v>
      </c>
      <c r="N1400" s="8">
        <v>4.3</v>
      </c>
      <c r="R1400" s="8"/>
      <c r="T1400" t="s">
        <v>13432</v>
      </c>
      <c r="W1400" s="8">
        <v>348</v>
      </c>
      <c r="X1400" s="8">
        <v>4.2</v>
      </c>
      <c r="AG1400" s="8" t="s">
        <v>13084</v>
      </c>
      <c r="AH1400" s="34">
        <v>1499</v>
      </c>
      <c r="AI1400" s="15">
        <v>656</v>
      </c>
      <c r="AJ1400" s="31">
        <f t="shared" si="42"/>
        <v>983344</v>
      </c>
      <c r="AO1400" s="11">
        <v>0.77</v>
      </c>
      <c r="AP1400" s="8">
        <v>4.2</v>
      </c>
      <c r="BG1400" s="8" t="s">
        <v>13466</v>
      </c>
      <c r="BH1400" s="8">
        <v>4.2</v>
      </c>
      <c r="BK1400" s="8" t="s">
        <v>13466</v>
      </c>
      <c r="BL1400" s="11">
        <v>0.77</v>
      </c>
    </row>
    <row r="1401" spans="2:64">
      <c r="B1401" t="s">
        <v>12348</v>
      </c>
      <c r="C1401" t="str">
        <f>LEFT(Table2[[#This Row],[Category]], FIND("|", B1401 &amp; "|") - 1)</f>
        <v>Home&amp;Kitchen</v>
      </c>
      <c r="D1401" s="1">
        <v>0.27</v>
      </c>
      <c r="M1401" s="9" t="s">
        <v>12346</v>
      </c>
      <c r="N1401" s="10">
        <v>4.5</v>
      </c>
      <c r="R1401" s="8"/>
      <c r="T1401" t="s">
        <v>13432</v>
      </c>
      <c r="W1401" s="10">
        <v>348</v>
      </c>
      <c r="X1401" s="10">
        <v>4.2</v>
      </c>
      <c r="AG1401" s="10" t="s">
        <v>13084</v>
      </c>
      <c r="AH1401" s="35">
        <v>1499</v>
      </c>
      <c r="AI1401" s="14">
        <v>656</v>
      </c>
      <c r="AJ1401" s="31">
        <f t="shared" si="42"/>
        <v>983344</v>
      </c>
      <c r="AO1401" s="12">
        <v>0.77</v>
      </c>
      <c r="AP1401" s="10">
        <v>4.2</v>
      </c>
      <c r="BG1401" s="10" t="s">
        <v>13432</v>
      </c>
      <c r="BH1401" s="10">
        <v>4.2</v>
      </c>
      <c r="BK1401" s="10" t="s">
        <v>13432</v>
      </c>
      <c r="BL1401" s="12">
        <v>0.77</v>
      </c>
    </row>
    <row r="1402" spans="2:64">
      <c r="B1402" t="s">
        <v>9046</v>
      </c>
      <c r="C1402" t="str">
        <f>LEFT(Table2[[#This Row],[Category]], FIND("|", B1402 &amp; "|") - 1)</f>
        <v>Home&amp;Kitchen</v>
      </c>
      <c r="D1402" s="1">
        <v>0.26</v>
      </c>
      <c r="M1402" s="7" t="s">
        <v>12357</v>
      </c>
      <c r="N1402" s="8">
        <v>4</v>
      </c>
      <c r="R1402" s="8"/>
      <c r="T1402" t="s">
        <v>13432</v>
      </c>
      <c r="W1402" s="8">
        <v>235</v>
      </c>
      <c r="X1402" s="8">
        <v>3.8</v>
      </c>
      <c r="AG1402" s="8" t="s">
        <v>13084</v>
      </c>
      <c r="AH1402" s="34">
        <v>1599</v>
      </c>
      <c r="AI1402" s="15">
        <v>1173</v>
      </c>
      <c r="AJ1402" s="31">
        <f t="shared" si="42"/>
        <v>1875627</v>
      </c>
      <c r="AO1402" s="11">
        <v>0.85</v>
      </c>
      <c r="AP1402" s="8">
        <v>3.8</v>
      </c>
      <c r="BG1402" s="8" t="s">
        <v>13432</v>
      </c>
      <c r="BH1402" s="8">
        <v>3.8</v>
      </c>
      <c r="BK1402" s="8" t="s">
        <v>13432</v>
      </c>
      <c r="BL1402" s="11">
        <v>0.85</v>
      </c>
    </row>
    <row r="1403" spans="2:64">
      <c r="B1403" t="s">
        <v>8758</v>
      </c>
      <c r="C1403" t="str">
        <f>LEFT(Table2[[#This Row],[Category]], FIND("|", B1403 &amp; "|") - 1)</f>
        <v>Home&amp;Kitchen</v>
      </c>
      <c r="D1403" s="1">
        <v>0.48</v>
      </c>
      <c r="M1403" s="9" t="s">
        <v>12367</v>
      </c>
      <c r="N1403" s="10">
        <v>3.9</v>
      </c>
      <c r="R1403" s="8"/>
      <c r="T1403" t="s">
        <v>13433</v>
      </c>
      <c r="W1403" s="13">
        <v>4449</v>
      </c>
      <c r="X1403" s="10">
        <v>4.4000000000000004</v>
      </c>
      <c r="AG1403" s="10" t="s">
        <v>13084</v>
      </c>
      <c r="AH1403" s="35">
        <v>5734</v>
      </c>
      <c r="AI1403" s="14">
        <v>25006</v>
      </c>
      <c r="AJ1403" s="31">
        <f t="shared" si="42"/>
        <v>143384404</v>
      </c>
      <c r="AO1403" s="12">
        <v>0.22</v>
      </c>
      <c r="AP1403" s="10">
        <v>4.4000000000000004</v>
      </c>
      <c r="BG1403" s="10" t="s">
        <v>13432</v>
      </c>
      <c r="BH1403" s="10">
        <v>4.4000000000000004</v>
      </c>
      <c r="BK1403" s="10" t="s">
        <v>13432</v>
      </c>
      <c r="BL1403" s="12">
        <v>0.22</v>
      </c>
    </row>
    <row r="1404" spans="2:64">
      <c r="B1404" t="s">
        <v>9046</v>
      </c>
      <c r="C1404" t="str">
        <f>LEFT(Table2[[#This Row],[Category]], FIND("|", B1404 &amp; "|") - 1)</f>
        <v>Home&amp;Kitchen</v>
      </c>
      <c r="D1404" s="1">
        <v>0.33</v>
      </c>
      <c r="M1404" s="7" t="s">
        <v>12377</v>
      </c>
      <c r="N1404" s="8">
        <v>4.2</v>
      </c>
      <c r="R1404" s="8"/>
      <c r="T1404" t="s">
        <v>13467</v>
      </c>
      <c r="W1404" s="16">
        <v>5599</v>
      </c>
      <c r="X1404" s="8">
        <v>4.4000000000000004</v>
      </c>
      <c r="AG1404" s="8" t="s">
        <v>13084</v>
      </c>
      <c r="AH1404" s="34">
        <v>7350</v>
      </c>
      <c r="AI1404" s="15">
        <v>73005</v>
      </c>
      <c r="AJ1404" s="31">
        <f t="shared" si="42"/>
        <v>536586750</v>
      </c>
      <c r="AO1404" s="11">
        <v>0.24</v>
      </c>
      <c r="AP1404" s="8">
        <v>4.4000000000000004</v>
      </c>
      <c r="BG1404" s="8" t="s">
        <v>13433</v>
      </c>
      <c r="BH1404" s="8">
        <v>4.4000000000000004</v>
      </c>
      <c r="BK1404" s="8" t="s">
        <v>13433</v>
      </c>
      <c r="BL1404" s="11">
        <v>0.24</v>
      </c>
    </row>
    <row r="1405" spans="2:64">
      <c r="B1405" t="s">
        <v>8526</v>
      </c>
      <c r="C1405" t="str">
        <f>LEFT(Table2[[#This Row],[Category]], FIND("|", B1405 &amp; "|") - 1)</f>
        <v>Home&amp;Kitchen</v>
      </c>
      <c r="D1405" s="1">
        <v>0.54</v>
      </c>
      <c r="M1405" s="9" t="s">
        <v>12387</v>
      </c>
      <c r="N1405" s="10">
        <v>4.0999999999999996</v>
      </c>
      <c r="R1405" s="8"/>
      <c r="T1405" t="s">
        <v>13434</v>
      </c>
      <c r="W1405" s="16">
        <v>1709</v>
      </c>
      <c r="X1405" s="8">
        <v>4.4000000000000004</v>
      </c>
      <c r="AG1405" s="8" t="s">
        <v>13084</v>
      </c>
      <c r="AH1405" s="34">
        <v>4000</v>
      </c>
      <c r="AI1405" s="15">
        <v>3029</v>
      </c>
      <c r="AJ1405" s="31">
        <f t="shared" si="42"/>
        <v>12116000</v>
      </c>
      <c r="AO1405" s="11">
        <v>0.56999999999999995</v>
      </c>
      <c r="AP1405" s="8">
        <v>4.4000000000000004</v>
      </c>
      <c r="BG1405" s="10" t="s">
        <v>13467</v>
      </c>
      <c r="BH1405" s="8">
        <v>4.4000000000000004</v>
      </c>
      <c r="BK1405" s="10" t="s">
        <v>13467</v>
      </c>
      <c r="BL1405" s="11">
        <v>0.56999999999999995</v>
      </c>
    </row>
    <row r="1406" spans="2:64">
      <c r="B1406" t="s">
        <v>8923</v>
      </c>
      <c r="C1406" t="str">
        <f>LEFT(Table2[[#This Row],[Category]], FIND("|", B1406 &amp; "|") - 1)</f>
        <v>Home&amp;Kitchen</v>
      </c>
      <c r="D1406" s="1">
        <v>0.3</v>
      </c>
      <c r="M1406" s="7" t="s">
        <v>12397</v>
      </c>
      <c r="N1406" s="8">
        <v>3.7</v>
      </c>
      <c r="R1406" s="8"/>
      <c r="T1406" t="s">
        <v>13461</v>
      </c>
      <c r="W1406" s="8">
        <v>199</v>
      </c>
      <c r="X1406" s="8">
        <v>3.3</v>
      </c>
      <c r="AG1406" s="8" t="s">
        <v>13142</v>
      </c>
      <c r="AH1406" s="34">
        <v>499</v>
      </c>
      <c r="AI1406" s="15">
        <v>12</v>
      </c>
      <c r="AJ1406" s="31">
        <f t="shared" si="42"/>
        <v>5988</v>
      </c>
      <c r="AO1406" s="11">
        <v>0.6</v>
      </c>
      <c r="AP1406" s="8">
        <v>3.3</v>
      </c>
      <c r="BG1406" s="8" t="s">
        <v>13434</v>
      </c>
      <c r="BH1406" s="8">
        <v>3.3</v>
      </c>
      <c r="BK1406" s="8" t="s">
        <v>13434</v>
      </c>
      <c r="BL1406" s="11">
        <v>0.6</v>
      </c>
    </row>
    <row r="1407" spans="2:64">
      <c r="B1407" t="s">
        <v>9371</v>
      </c>
      <c r="C1407" t="str">
        <f>LEFT(Table2[[#This Row],[Category]], FIND("|", B1407 &amp; "|") - 1)</f>
        <v>Home&amp;Kitchen</v>
      </c>
      <c r="D1407" s="1">
        <v>0.46</v>
      </c>
      <c r="M1407" s="9" t="s">
        <v>12407</v>
      </c>
      <c r="N1407" s="10">
        <v>4.0999999999999996</v>
      </c>
      <c r="R1407" s="8"/>
      <c r="T1407" t="s">
        <v>13461</v>
      </c>
      <c r="W1407" s="8">
        <v>259</v>
      </c>
      <c r="X1407" s="8">
        <v>4</v>
      </c>
      <c r="AG1407" s="8" t="s">
        <v>13142</v>
      </c>
      <c r="AH1407" s="34">
        <v>999</v>
      </c>
      <c r="AI1407" s="15">
        <v>43</v>
      </c>
      <c r="AJ1407" s="31">
        <f t="shared" si="42"/>
        <v>42957</v>
      </c>
      <c r="AO1407" s="11">
        <v>0.74</v>
      </c>
      <c r="AP1407" s="8">
        <v>4</v>
      </c>
      <c r="BG1407" s="10" t="s">
        <v>13461</v>
      </c>
      <c r="BH1407" s="8">
        <v>4</v>
      </c>
      <c r="BK1407" s="10" t="s">
        <v>13461</v>
      </c>
      <c r="BL1407" s="11">
        <v>0.74</v>
      </c>
    </row>
    <row r="1408" spans="2:64">
      <c r="B1408" t="s">
        <v>8747</v>
      </c>
      <c r="C1408" t="str">
        <f>LEFT(Table2[[#This Row],[Category]], FIND("|", B1408 &amp; "|") - 1)</f>
        <v>Home&amp;Kitchen</v>
      </c>
      <c r="D1408" s="1">
        <v>0.37</v>
      </c>
      <c r="M1408" s="7" t="s">
        <v>12417</v>
      </c>
      <c r="N1408" s="8">
        <v>4.2</v>
      </c>
      <c r="R1408" s="8"/>
      <c r="T1408" t="s">
        <v>13461</v>
      </c>
      <c r="W1408" s="16">
        <v>1199</v>
      </c>
      <c r="X1408" s="8">
        <v>3.8</v>
      </c>
      <c r="AG1408" s="8" t="s">
        <v>13084</v>
      </c>
      <c r="AH1408" s="34">
        <v>5499</v>
      </c>
      <c r="AI1408" s="15">
        <v>2043</v>
      </c>
      <c r="AJ1408" s="31">
        <f t="shared" si="42"/>
        <v>11234457</v>
      </c>
      <c r="AO1408" s="11">
        <v>0.78</v>
      </c>
      <c r="AP1408" s="8">
        <v>3.8</v>
      </c>
      <c r="BG1408" s="8" t="s">
        <v>13461</v>
      </c>
      <c r="BH1408" s="8">
        <v>3.8</v>
      </c>
      <c r="BK1408" s="8" t="s">
        <v>13461</v>
      </c>
      <c r="BL1408" s="11">
        <v>0.78</v>
      </c>
    </row>
    <row r="1409" spans="2:64">
      <c r="B1409" t="s">
        <v>11090</v>
      </c>
      <c r="C1409" t="str">
        <f>LEFT(Table2[[#This Row],[Category]], FIND("|", B1409 &amp; "|") - 1)</f>
        <v>Home&amp;Kitchen</v>
      </c>
      <c r="D1409" s="1">
        <v>0.43</v>
      </c>
      <c r="M1409" s="9" t="s">
        <v>12427</v>
      </c>
      <c r="N1409" s="10">
        <v>4.3</v>
      </c>
      <c r="R1409" s="8"/>
      <c r="T1409" t="s">
        <v>13461</v>
      </c>
      <c r="W1409" s="10">
        <v>699</v>
      </c>
      <c r="X1409" s="10">
        <v>4.0999999999999996</v>
      </c>
      <c r="AG1409" s="10" t="s">
        <v>13142</v>
      </c>
      <c r="AH1409" s="35">
        <v>850</v>
      </c>
      <c r="AI1409" s="14">
        <v>1106</v>
      </c>
      <c r="AJ1409" s="31">
        <f t="shared" si="42"/>
        <v>940100</v>
      </c>
      <c r="AO1409" s="12">
        <v>0.18</v>
      </c>
      <c r="AP1409" s="10">
        <v>4.0999999999999996</v>
      </c>
      <c r="BG1409" s="10" t="s">
        <v>13461</v>
      </c>
      <c r="BH1409" s="10">
        <v>4.0999999999999996</v>
      </c>
      <c r="BK1409" s="10" t="s">
        <v>13461</v>
      </c>
      <c r="BL1409" s="12">
        <v>0.18</v>
      </c>
    </row>
    <row r="1410" spans="2:64">
      <c r="B1410" t="s">
        <v>8559</v>
      </c>
      <c r="C1410" t="str">
        <f>LEFT(Table2[[#This Row],[Category]], FIND("|", B1410 &amp; "|") - 1)</f>
        <v>Home&amp;Kitchen</v>
      </c>
      <c r="D1410" s="1">
        <v>0.78</v>
      </c>
      <c r="M1410" s="7" t="s">
        <v>12437</v>
      </c>
      <c r="N1410" s="8">
        <v>3.6</v>
      </c>
      <c r="R1410" s="8"/>
      <c r="T1410" t="s">
        <v>13461</v>
      </c>
      <c r="W1410" s="16">
        <v>1299</v>
      </c>
      <c r="X1410" s="8">
        <v>3.8</v>
      </c>
      <c r="AG1410" s="8" t="s">
        <v>13142</v>
      </c>
      <c r="AH1410" s="34">
        <v>1999</v>
      </c>
      <c r="AI1410" s="15">
        <v>311</v>
      </c>
      <c r="AJ1410" s="31">
        <f t="shared" si="42"/>
        <v>621689</v>
      </c>
      <c r="AO1410" s="11">
        <v>0.35</v>
      </c>
      <c r="AP1410" s="8">
        <v>3.8</v>
      </c>
      <c r="BG1410" s="8" t="s">
        <v>13461</v>
      </c>
      <c r="BH1410" s="8">
        <v>3.8</v>
      </c>
      <c r="BK1410" s="8" t="s">
        <v>13461</v>
      </c>
      <c r="BL1410" s="11">
        <v>0.35</v>
      </c>
    </row>
    <row r="1411" spans="2:64">
      <c r="B1411" t="s">
        <v>12107</v>
      </c>
      <c r="C1411" t="str">
        <f>LEFT(Table2[[#This Row],[Category]], FIND("|", B1411 &amp; "|") - 1)</f>
        <v>Home&amp;Kitchen</v>
      </c>
      <c r="D1411" s="1">
        <v>0.5</v>
      </c>
      <c r="M1411" s="9" t="s">
        <v>12447</v>
      </c>
      <c r="N1411" s="10">
        <v>4.0999999999999996</v>
      </c>
      <c r="R1411" s="8"/>
      <c r="T1411" t="s">
        <v>13461</v>
      </c>
      <c r="W1411" s="10">
        <v>660</v>
      </c>
      <c r="X1411" s="10">
        <v>3.6</v>
      </c>
      <c r="AG1411" s="10" t="s">
        <v>13142</v>
      </c>
      <c r="AH1411" s="35">
        <v>1100</v>
      </c>
      <c r="AI1411" s="14">
        <v>91</v>
      </c>
      <c r="AJ1411" s="31">
        <f t="shared" ref="AJ1411:AJ1466" si="43">PRODUCT(AH1411,AI1411)</f>
        <v>100100</v>
      </c>
      <c r="AO1411" s="12">
        <v>0.4</v>
      </c>
      <c r="AP1411" s="10">
        <v>3.6</v>
      </c>
      <c r="BG1411" s="10" t="s">
        <v>13461</v>
      </c>
      <c r="BH1411" s="10">
        <v>3.6</v>
      </c>
      <c r="BK1411" s="10" t="s">
        <v>13461</v>
      </c>
      <c r="BL1411" s="12">
        <v>0.4</v>
      </c>
    </row>
    <row r="1412" spans="2:64">
      <c r="B1412" t="s">
        <v>8695</v>
      </c>
      <c r="C1412" t="str">
        <f>LEFT(Table2[[#This Row],[Category]], FIND("|", B1412 &amp; "|") - 1)</f>
        <v>Home&amp;Kitchen</v>
      </c>
      <c r="D1412" s="1">
        <v>0.24</v>
      </c>
      <c r="M1412" s="7" t="s">
        <v>12457</v>
      </c>
      <c r="N1412" s="8">
        <v>4.5</v>
      </c>
      <c r="R1412" s="8"/>
      <c r="T1412" t="s">
        <v>13461</v>
      </c>
      <c r="W1412" s="16">
        <v>1049</v>
      </c>
      <c r="X1412" s="8">
        <v>3.8</v>
      </c>
      <c r="AG1412" s="8" t="s">
        <v>13142</v>
      </c>
      <c r="AH1412" s="34">
        <v>1950</v>
      </c>
      <c r="AI1412" s="15">
        <v>250</v>
      </c>
      <c r="AJ1412" s="31">
        <f t="shared" si="43"/>
        <v>487500</v>
      </c>
      <c r="AO1412" s="11">
        <v>0.46</v>
      </c>
      <c r="AP1412" s="8">
        <v>3.8</v>
      </c>
      <c r="BG1412" s="8" t="s">
        <v>13461</v>
      </c>
      <c r="BH1412" s="8">
        <v>3.8</v>
      </c>
      <c r="BK1412" s="8" t="s">
        <v>13461</v>
      </c>
      <c r="BL1412" s="11">
        <v>0.46</v>
      </c>
    </row>
    <row r="1413" spans="2:64">
      <c r="B1413" t="s">
        <v>8570</v>
      </c>
      <c r="C1413" t="str">
        <f>LEFT(Table2[[#This Row],[Category]], FIND("|", B1413 &amp; "|") - 1)</f>
        <v>Home&amp;Kitchen</v>
      </c>
      <c r="D1413" s="1">
        <v>0.03</v>
      </c>
      <c r="M1413" s="9" t="s">
        <v>12467</v>
      </c>
      <c r="N1413" s="10">
        <v>4.2</v>
      </c>
      <c r="R1413" s="8"/>
      <c r="T1413" t="s">
        <v>13435</v>
      </c>
      <c r="W1413" s="13">
        <v>1799</v>
      </c>
      <c r="X1413" s="10">
        <v>3.6</v>
      </c>
      <c r="AG1413" s="10" t="s">
        <v>13142</v>
      </c>
      <c r="AH1413" s="35">
        <v>2599</v>
      </c>
      <c r="AI1413" s="14">
        <v>771</v>
      </c>
      <c r="AJ1413" s="31">
        <f t="shared" si="43"/>
        <v>2003829</v>
      </c>
      <c r="AO1413" s="12">
        <v>0.31</v>
      </c>
      <c r="AP1413" s="10">
        <v>3.6</v>
      </c>
      <c r="BG1413" s="10" t="s">
        <v>13461</v>
      </c>
      <c r="BH1413" s="10">
        <v>3.6</v>
      </c>
      <c r="BK1413" s="10" t="s">
        <v>13461</v>
      </c>
      <c r="BL1413" s="12">
        <v>0.31</v>
      </c>
    </row>
    <row r="1414" spans="2:64">
      <c r="B1414" t="s">
        <v>10079</v>
      </c>
      <c r="C1414" t="str">
        <f>LEFT(Table2[[#This Row],[Category]], FIND("|", B1414 &amp; "|") - 1)</f>
        <v>Home&amp;Kitchen</v>
      </c>
      <c r="D1414" s="1">
        <v>0.33</v>
      </c>
      <c r="M1414" s="7" t="s">
        <v>12477</v>
      </c>
      <c r="N1414" s="8">
        <v>4.3</v>
      </c>
      <c r="R1414" s="8"/>
      <c r="T1414" t="s">
        <v>13462</v>
      </c>
      <c r="W1414" s="16">
        <v>1052</v>
      </c>
      <c r="X1414" s="8">
        <v>4.3</v>
      </c>
      <c r="AG1414" s="8" t="s">
        <v>13142</v>
      </c>
      <c r="AH1414" s="34">
        <v>1790</v>
      </c>
      <c r="AI1414" s="15">
        <v>1404</v>
      </c>
      <c r="AJ1414" s="31">
        <f t="shared" si="43"/>
        <v>2513160</v>
      </c>
      <c r="AO1414" s="11">
        <v>0.41</v>
      </c>
      <c r="AP1414" s="8">
        <v>4.3</v>
      </c>
      <c r="BG1414" s="8" t="s">
        <v>13435</v>
      </c>
      <c r="BH1414" s="8">
        <v>4.3</v>
      </c>
      <c r="BK1414" s="8" t="s">
        <v>13435</v>
      </c>
      <c r="BL1414" s="11">
        <v>0.41</v>
      </c>
    </row>
    <row r="1415" spans="2:64">
      <c r="B1415" t="s">
        <v>8695</v>
      </c>
      <c r="C1415" t="str">
        <f>LEFT(Table2[[#This Row],[Category]], FIND("|", B1415 &amp; "|") - 1)</f>
        <v>Home&amp;Kitchen</v>
      </c>
      <c r="D1415" s="1">
        <v>0.49</v>
      </c>
      <c r="M1415" s="9" t="s">
        <v>12487</v>
      </c>
      <c r="N1415" s="10">
        <v>4</v>
      </c>
      <c r="R1415" s="8"/>
      <c r="T1415" t="s">
        <v>13462</v>
      </c>
      <c r="W1415" s="13">
        <v>2079</v>
      </c>
      <c r="X1415" s="10">
        <v>4.0999999999999996</v>
      </c>
      <c r="AG1415" s="10" t="s">
        <v>13142</v>
      </c>
      <c r="AH1415" s="35">
        <v>3099</v>
      </c>
      <c r="AI1415" s="14">
        <v>282</v>
      </c>
      <c r="AJ1415" s="31">
        <f t="shared" si="43"/>
        <v>873918</v>
      </c>
      <c r="AO1415" s="12">
        <v>0.33</v>
      </c>
      <c r="AP1415" s="10">
        <v>4.0999999999999996</v>
      </c>
      <c r="BG1415" s="10" t="s">
        <v>13462</v>
      </c>
      <c r="BH1415" s="10">
        <v>4.0999999999999996</v>
      </c>
      <c r="BK1415" s="10" t="s">
        <v>13462</v>
      </c>
      <c r="BL1415" s="12">
        <v>0.33</v>
      </c>
    </row>
    <row r="1416" spans="2:64">
      <c r="B1416" t="s">
        <v>8673</v>
      </c>
      <c r="C1416" t="str">
        <f>LEFT(Table2[[#This Row],[Category]], FIND("|", B1416 &amp; "|") - 1)</f>
        <v>Home&amp;Kitchen</v>
      </c>
      <c r="D1416" s="1">
        <v>0.27</v>
      </c>
      <c r="M1416" s="7" t="s">
        <v>12497</v>
      </c>
      <c r="N1416" s="8">
        <v>4.2</v>
      </c>
      <c r="R1416" s="8"/>
      <c r="T1416" t="s">
        <v>13462</v>
      </c>
      <c r="W1416" s="8">
        <v>179</v>
      </c>
      <c r="X1416" s="8">
        <v>3.6</v>
      </c>
      <c r="AG1416" s="8" t="s">
        <v>13142</v>
      </c>
      <c r="AH1416" s="34">
        <v>799</v>
      </c>
      <c r="AI1416" s="15">
        <v>101</v>
      </c>
      <c r="AJ1416" s="31">
        <f t="shared" si="43"/>
        <v>80699</v>
      </c>
      <c r="AO1416" s="11">
        <v>0.78</v>
      </c>
      <c r="AP1416" s="8">
        <v>3.6</v>
      </c>
      <c r="BG1416" s="8" t="s">
        <v>13462</v>
      </c>
      <c r="BH1416" s="8">
        <v>3.6</v>
      </c>
      <c r="BK1416" s="8" t="s">
        <v>13462</v>
      </c>
      <c r="BL1416" s="11">
        <v>0.78</v>
      </c>
    </row>
    <row r="1417" spans="2:64">
      <c r="B1417" t="s">
        <v>8632</v>
      </c>
      <c r="C1417" t="str">
        <f>LEFT(Table2[[#This Row],[Category]], FIND("|", B1417 &amp; "|") - 1)</f>
        <v>Home&amp;Kitchen</v>
      </c>
      <c r="D1417" s="1">
        <v>0.4</v>
      </c>
      <c r="M1417" s="9" t="s">
        <v>12507</v>
      </c>
      <c r="N1417" s="10">
        <v>4.2</v>
      </c>
      <c r="R1417" s="8"/>
      <c r="T1417" t="s">
        <v>13436</v>
      </c>
      <c r="W1417" s="13">
        <v>3299</v>
      </c>
      <c r="X1417" s="10">
        <v>3.7</v>
      </c>
      <c r="AG1417" s="10" t="s">
        <v>13142</v>
      </c>
      <c r="AH1417" s="35">
        <v>6500</v>
      </c>
      <c r="AI1417" s="14">
        <v>11217</v>
      </c>
      <c r="AJ1417" s="31">
        <f t="shared" si="43"/>
        <v>72910500</v>
      </c>
      <c r="AO1417" s="12">
        <v>0.49</v>
      </c>
      <c r="AP1417" s="10">
        <v>3.7</v>
      </c>
      <c r="BG1417" s="10" t="s">
        <v>13462</v>
      </c>
      <c r="BH1417" s="10">
        <v>3.7</v>
      </c>
      <c r="BK1417" s="10" t="s">
        <v>13462</v>
      </c>
      <c r="BL1417" s="12">
        <v>0.49</v>
      </c>
    </row>
    <row r="1418" spans="2:64">
      <c r="B1418" t="s">
        <v>10079</v>
      </c>
      <c r="C1418" t="str">
        <f>LEFT(Table2[[#This Row],[Category]], FIND("|", B1418 &amp; "|") - 1)</f>
        <v>Home&amp;Kitchen</v>
      </c>
      <c r="D1418" s="1">
        <v>0.8</v>
      </c>
      <c r="M1418" s="7" t="s">
        <v>12517</v>
      </c>
      <c r="N1418" s="8">
        <v>4.5</v>
      </c>
      <c r="R1418" s="8"/>
      <c r="T1418" t="s">
        <v>13437</v>
      </c>
      <c r="W1418" s="16">
        <v>2699</v>
      </c>
      <c r="X1418" s="8">
        <v>4</v>
      </c>
      <c r="AG1418" s="8" t="s">
        <v>13142</v>
      </c>
      <c r="AH1418" s="34">
        <v>5000</v>
      </c>
      <c r="AI1418" s="15">
        <v>26164</v>
      </c>
      <c r="AJ1418" s="31">
        <f t="shared" si="43"/>
        <v>130820000</v>
      </c>
      <c r="AO1418" s="11">
        <v>0.46</v>
      </c>
      <c r="AP1418" s="8">
        <v>4</v>
      </c>
      <c r="BG1418" s="8" t="s">
        <v>13436</v>
      </c>
      <c r="BH1418" s="8">
        <v>4</v>
      </c>
      <c r="BK1418" s="8" t="s">
        <v>13436</v>
      </c>
      <c r="BL1418" s="11">
        <v>0.46</v>
      </c>
    </row>
    <row r="1419" spans="2:64">
      <c r="B1419" t="s">
        <v>8871</v>
      </c>
      <c r="C1419" t="str">
        <f>LEFT(Table2[[#This Row],[Category]], FIND("|", B1419 &amp; "|") - 1)</f>
        <v>Home&amp;Kitchen</v>
      </c>
      <c r="D1419" s="1">
        <v>0.51</v>
      </c>
      <c r="M1419" s="9" t="s">
        <v>12527</v>
      </c>
      <c r="N1419" s="10">
        <v>3.8</v>
      </c>
      <c r="R1419" s="8"/>
      <c r="T1419" t="s">
        <v>13438</v>
      </c>
      <c r="W1419" s="16">
        <v>2899</v>
      </c>
      <c r="X1419" s="8">
        <v>3.8</v>
      </c>
      <c r="AG1419" s="8" t="s">
        <v>13142</v>
      </c>
      <c r="AH1419" s="34">
        <v>5500</v>
      </c>
      <c r="AI1419" s="15">
        <v>8958</v>
      </c>
      <c r="AJ1419" s="31">
        <f t="shared" si="43"/>
        <v>49269000</v>
      </c>
      <c r="AO1419" s="11">
        <v>0.47</v>
      </c>
      <c r="AP1419" s="8">
        <v>3.8</v>
      </c>
      <c r="BG1419" s="10" t="s">
        <v>13437</v>
      </c>
      <c r="BH1419" s="8">
        <v>3.8</v>
      </c>
      <c r="BK1419" s="10" t="s">
        <v>13437</v>
      </c>
      <c r="BL1419" s="11">
        <v>0.47</v>
      </c>
    </row>
    <row r="1420" spans="2:64">
      <c r="B1420" t="s">
        <v>12539</v>
      </c>
      <c r="C1420" t="str">
        <f>LEFT(Table2[[#This Row],[Category]], FIND("|", B1420 &amp; "|") - 1)</f>
        <v>Home&amp;Kitchen</v>
      </c>
      <c r="D1420" s="1">
        <v>0.33</v>
      </c>
      <c r="M1420" s="7" t="s">
        <v>12537</v>
      </c>
      <c r="N1420" s="8">
        <v>4.4000000000000004</v>
      </c>
      <c r="R1420" s="8"/>
      <c r="T1420" t="s">
        <v>13439</v>
      </c>
      <c r="W1420" s="16">
        <v>6490</v>
      </c>
      <c r="X1420" s="8">
        <v>4</v>
      </c>
      <c r="AG1420" s="8" t="s">
        <v>13083</v>
      </c>
      <c r="AH1420" s="34">
        <v>9990</v>
      </c>
      <c r="AI1420" s="15">
        <v>27</v>
      </c>
      <c r="AJ1420" s="31">
        <f t="shared" si="43"/>
        <v>269730</v>
      </c>
      <c r="AO1420" s="11">
        <v>0.35</v>
      </c>
      <c r="AP1420" s="8">
        <v>4</v>
      </c>
      <c r="BG1420" s="8" t="s">
        <v>13438</v>
      </c>
      <c r="BH1420" s="8">
        <v>4</v>
      </c>
      <c r="BK1420" s="8" t="s">
        <v>13438</v>
      </c>
      <c r="BL1420" s="11">
        <v>0.35</v>
      </c>
    </row>
    <row r="1421" spans="2:64">
      <c r="B1421" t="s">
        <v>9015</v>
      </c>
      <c r="C1421" t="str">
        <f>LEFT(Table2[[#This Row],[Category]], FIND("|", B1421 &amp; "|") - 1)</f>
        <v>Home&amp;Kitchen</v>
      </c>
      <c r="D1421" s="1">
        <v>0.35</v>
      </c>
      <c r="M1421" s="9" t="s">
        <v>12548</v>
      </c>
      <c r="N1421" s="10">
        <v>4.0999999999999996</v>
      </c>
      <c r="R1421" s="8"/>
      <c r="T1421" t="s">
        <v>13463</v>
      </c>
      <c r="W1421" s="16">
        <v>1565</v>
      </c>
      <c r="X1421" s="8">
        <v>4</v>
      </c>
      <c r="AG1421" s="8" t="s">
        <v>13084</v>
      </c>
      <c r="AH1421" s="34">
        <v>2999</v>
      </c>
      <c r="AI1421" s="15">
        <v>11113</v>
      </c>
      <c r="AJ1421" s="31">
        <f t="shared" si="43"/>
        <v>33327887</v>
      </c>
      <c r="AO1421" s="11">
        <v>0.48</v>
      </c>
      <c r="AP1421" s="8">
        <v>4</v>
      </c>
      <c r="BG1421" s="10" t="s">
        <v>13439</v>
      </c>
      <c r="BH1421" s="8">
        <v>4</v>
      </c>
      <c r="BK1421" s="10" t="s">
        <v>13439</v>
      </c>
      <c r="BL1421" s="11">
        <v>0.48</v>
      </c>
    </row>
    <row r="1422" spans="2:64">
      <c r="B1422" t="s">
        <v>12107</v>
      </c>
      <c r="C1422" t="str">
        <f>LEFT(Table2[[#This Row],[Category]], FIND("|", B1422 &amp; "|") - 1)</f>
        <v>Home&amp;Kitchen</v>
      </c>
      <c r="D1422" s="1">
        <v>0.59</v>
      </c>
      <c r="M1422" s="7" t="s">
        <v>12558</v>
      </c>
      <c r="N1422" s="8">
        <v>4.2</v>
      </c>
      <c r="R1422" s="8"/>
      <c r="T1422" t="s">
        <v>13463</v>
      </c>
      <c r="W1422" s="8">
        <v>429</v>
      </c>
      <c r="X1422" s="8">
        <v>4.0999999999999996</v>
      </c>
      <c r="AG1422" s="8" t="s">
        <v>13083</v>
      </c>
      <c r="AH1422" s="34">
        <v>599</v>
      </c>
      <c r="AI1422" s="15">
        <v>119466</v>
      </c>
      <c r="AJ1422" s="31">
        <f t="shared" si="43"/>
        <v>71560134</v>
      </c>
      <c r="AO1422" s="11">
        <v>0.28000000000000003</v>
      </c>
      <c r="AP1422" s="8">
        <v>4.0999999999999996</v>
      </c>
      <c r="BG1422" s="8" t="s">
        <v>13463</v>
      </c>
      <c r="BH1422" s="8">
        <v>4.0999999999999996</v>
      </c>
      <c r="BK1422" s="8" t="s">
        <v>13463</v>
      </c>
      <c r="BL1422" s="11">
        <v>0.28000000000000003</v>
      </c>
    </row>
    <row r="1423" spans="2:64">
      <c r="B1423" t="s">
        <v>8559</v>
      </c>
      <c r="C1423" t="str">
        <f>LEFT(Table2[[#This Row],[Category]], FIND("|", B1423 &amp; "|") - 1)</f>
        <v>Home&amp;Kitchen</v>
      </c>
      <c r="D1423" s="1">
        <v>0.55000000000000004</v>
      </c>
      <c r="M1423" s="9" t="s">
        <v>12568</v>
      </c>
      <c r="N1423" s="10">
        <v>4.3</v>
      </c>
      <c r="R1423" s="8"/>
      <c r="T1423" t="s">
        <v>13463</v>
      </c>
      <c r="W1423" s="16">
        <v>26999</v>
      </c>
      <c r="X1423" s="8">
        <v>4.5999999999999996</v>
      </c>
      <c r="AG1423" s="8" t="s">
        <v>13084</v>
      </c>
      <c r="AH1423" s="34">
        <v>37999</v>
      </c>
      <c r="AI1423" s="15">
        <v>2886</v>
      </c>
      <c r="AJ1423" s="31">
        <f t="shared" si="43"/>
        <v>109665114</v>
      </c>
      <c r="AO1423" s="11">
        <v>0.28999999999999998</v>
      </c>
      <c r="AP1423" s="8">
        <v>4.5999999999999996</v>
      </c>
      <c r="BG1423" s="10" t="s">
        <v>13463</v>
      </c>
      <c r="BH1423" s="8">
        <v>4.5999999999999996</v>
      </c>
      <c r="BK1423" s="10" t="s">
        <v>13463</v>
      </c>
      <c r="BL1423" s="11">
        <v>0.28999999999999998</v>
      </c>
    </row>
    <row r="1424" spans="2:64">
      <c r="B1424" t="s">
        <v>12580</v>
      </c>
      <c r="C1424" t="str">
        <f>LEFT(Table2[[#This Row],[Category]], FIND("|", B1424 &amp; "|") - 1)</f>
        <v>Home&amp;Kitchen</v>
      </c>
      <c r="D1424" s="1">
        <v>0.59</v>
      </c>
      <c r="M1424" s="7" t="s">
        <v>12578</v>
      </c>
      <c r="N1424" s="8">
        <v>4.0999999999999996</v>
      </c>
      <c r="R1424" s="8"/>
      <c r="T1424" t="s">
        <v>13463</v>
      </c>
      <c r="W1424" s="8">
        <v>899</v>
      </c>
      <c r="X1424" s="8">
        <v>4.4000000000000004</v>
      </c>
      <c r="AG1424" s="8" t="s">
        <v>13084</v>
      </c>
      <c r="AH1424" s="34">
        <v>1999</v>
      </c>
      <c r="AI1424" s="15">
        <v>1667</v>
      </c>
      <c r="AJ1424" s="31">
        <f t="shared" si="43"/>
        <v>3332333</v>
      </c>
      <c r="AO1424" s="11">
        <v>0.55000000000000004</v>
      </c>
      <c r="AP1424" s="8">
        <v>4.4000000000000004</v>
      </c>
      <c r="BG1424" s="8" t="s">
        <v>13463</v>
      </c>
      <c r="BH1424" s="8">
        <v>4.4000000000000004</v>
      </c>
      <c r="BK1424" s="8" t="s">
        <v>13463</v>
      </c>
      <c r="BL1424" s="11">
        <v>0.55000000000000004</v>
      </c>
    </row>
    <row r="1425" spans="2:64">
      <c r="B1425" t="s">
        <v>8632</v>
      </c>
      <c r="C1425" t="str">
        <f>LEFT(Table2[[#This Row],[Category]], FIND("|", B1425 &amp; "|") - 1)</f>
        <v>Home&amp;Kitchen</v>
      </c>
      <c r="D1425" s="1">
        <v>0.59</v>
      </c>
      <c r="M1425" s="9" t="s">
        <v>12589</v>
      </c>
      <c r="N1425" s="10">
        <v>4.2</v>
      </c>
      <c r="R1425" s="8"/>
      <c r="T1425" t="s">
        <v>13463</v>
      </c>
      <c r="W1425" s="8">
        <v>799</v>
      </c>
      <c r="X1425" s="8">
        <v>3.7</v>
      </c>
      <c r="AG1425" s="8" t="s">
        <v>13083</v>
      </c>
      <c r="AH1425" s="34">
        <v>1999</v>
      </c>
      <c r="AI1425" s="15">
        <v>418</v>
      </c>
      <c r="AJ1425" s="31">
        <f t="shared" si="43"/>
        <v>835582</v>
      </c>
      <c r="AO1425" s="11">
        <v>0.6</v>
      </c>
      <c r="AP1425" s="8">
        <v>3.7</v>
      </c>
      <c r="BG1425" s="10" t="s">
        <v>13463</v>
      </c>
      <c r="BH1425" s="8">
        <v>3.7</v>
      </c>
      <c r="BK1425" s="10" t="s">
        <v>13463</v>
      </c>
      <c r="BL1425" s="11">
        <v>0.6</v>
      </c>
    </row>
    <row r="1426" spans="2:64">
      <c r="B1426" t="s">
        <v>9618</v>
      </c>
      <c r="C1426" t="str">
        <f>LEFT(Table2[[#This Row],[Category]], FIND("|", B1426 &amp; "|") - 1)</f>
        <v>Home&amp;Kitchen</v>
      </c>
      <c r="D1426" s="1">
        <v>0.11</v>
      </c>
      <c r="M1426" s="7" t="s">
        <v>12599</v>
      </c>
      <c r="N1426" s="8">
        <v>4.0999999999999996</v>
      </c>
      <c r="R1426" s="8"/>
      <c r="T1426" t="s">
        <v>13463</v>
      </c>
      <c r="W1426" s="8">
        <v>128.31</v>
      </c>
      <c r="X1426" s="8">
        <v>3.9</v>
      </c>
      <c r="AG1426" s="8" t="s">
        <v>13084</v>
      </c>
      <c r="AH1426" s="34">
        <v>549</v>
      </c>
      <c r="AI1426" s="15">
        <v>61</v>
      </c>
      <c r="AJ1426" s="31">
        <f t="shared" si="43"/>
        <v>33489</v>
      </c>
      <c r="AO1426" s="11">
        <v>0.77</v>
      </c>
      <c r="AP1426" s="8">
        <v>3.9</v>
      </c>
      <c r="BG1426" s="8" t="s">
        <v>13463</v>
      </c>
      <c r="BH1426" s="8">
        <v>3.9</v>
      </c>
      <c r="BK1426" s="8" t="s">
        <v>13463</v>
      </c>
      <c r="BL1426" s="11">
        <v>0.77</v>
      </c>
    </row>
    <row r="1427" spans="2:64">
      <c r="B1427" t="s">
        <v>8559</v>
      </c>
      <c r="C1427" t="str">
        <f>LEFT(Table2[[#This Row],[Category]], FIND("|", B1427 &amp; "|") - 1)</f>
        <v>Home&amp;Kitchen</v>
      </c>
      <c r="D1427" s="1">
        <v>0.38</v>
      </c>
      <c r="M1427" s="9" t="s">
        <v>12608</v>
      </c>
      <c r="N1427" s="10">
        <v>3.9</v>
      </c>
      <c r="R1427" s="8"/>
      <c r="T1427" t="s">
        <v>13463</v>
      </c>
      <c r="W1427" s="10">
        <v>139</v>
      </c>
      <c r="X1427" s="10">
        <v>3.9</v>
      </c>
      <c r="AG1427" s="10" t="s">
        <v>13084</v>
      </c>
      <c r="AH1427" s="35">
        <v>549</v>
      </c>
      <c r="AI1427" s="14">
        <v>61</v>
      </c>
      <c r="AJ1427" s="31">
        <f t="shared" si="43"/>
        <v>33489</v>
      </c>
      <c r="AO1427" s="12">
        <v>0.75</v>
      </c>
      <c r="AP1427" s="10">
        <v>3.9</v>
      </c>
      <c r="BG1427" s="10" t="s">
        <v>13463</v>
      </c>
      <c r="BH1427" s="10">
        <v>3.9</v>
      </c>
      <c r="BK1427" s="10" t="s">
        <v>13463</v>
      </c>
      <c r="BL1427" s="12">
        <v>0.75</v>
      </c>
    </row>
    <row r="1428" spans="2:64">
      <c r="B1428" t="s">
        <v>8526</v>
      </c>
      <c r="C1428" t="str">
        <f>LEFT(Table2[[#This Row],[Category]], FIND("|", B1428 &amp; "|") - 1)</f>
        <v>Home&amp;Kitchen</v>
      </c>
      <c r="D1428" s="1">
        <v>0.59</v>
      </c>
      <c r="M1428" s="7" t="s">
        <v>12618</v>
      </c>
      <c r="N1428" s="8">
        <v>3.9</v>
      </c>
      <c r="R1428" s="8"/>
      <c r="T1428" t="s">
        <v>13463</v>
      </c>
      <c r="W1428" s="8">
        <v>637</v>
      </c>
      <c r="X1428" s="8">
        <v>4.0999999999999996</v>
      </c>
      <c r="AG1428" s="8" t="s">
        <v>13083</v>
      </c>
      <c r="AH1428" s="34">
        <v>1499</v>
      </c>
      <c r="AI1428" s="15">
        <v>24</v>
      </c>
      <c r="AJ1428" s="31">
        <f t="shared" si="43"/>
        <v>35976</v>
      </c>
      <c r="AO1428" s="11">
        <v>0.57999999999999996</v>
      </c>
      <c r="AP1428" s="8">
        <v>4.0999999999999996</v>
      </c>
      <c r="BG1428" s="8" t="s">
        <v>13463</v>
      </c>
      <c r="BH1428" s="8">
        <v>4.0999999999999996</v>
      </c>
      <c r="BK1428" s="8" t="s">
        <v>13463</v>
      </c>
      <c r="BL1428" s="11">
        <v>0.57999999999999996</v>
      </c>
    </row>
    <row r="1429" spans="2:64">
      <c r="B1429" t="s">
        <v>8695</v>
      </c>
      <c r="C1429" t="str">
        <f>LEFT(Table2[[#This Row],[Category]], FIND("|", B1429 &amp; "|") - 1)</f>
        <v>Home&amp;Kitchen</v>
      </c>
      <c r="D1429" s="1">
        <v>0.6</v>
      </c>
      <c r="M1429" s="9" t="s">
        <v>12628</v>
      </c>
      <c r="N1429" s="10">
        <v>3.8</v>
      </c>
      <c r="R1429" s="8"/>
      <c r="T1429" t="s">
        <v>13463</v>
      </c>
      <c r="W1429" s="10">
        <v>448</v>
      </c>
      <c r="X1429" s="10">
        <v>3.9</v>
      </c>
      <c r="AG1429" s="10" t="s">
        <v>13084</v>
      </c>
      <c r="AH1429" s="35">
        <v>699</v>
      </c>
      <c r="AI1429" s="14">
        <v>17348</v>
      </c>
      <c r="AJ1429" s="31">
        <f t="shared" si="43"/>
        <v>12126252</v>
      </c>
      <c r="AO1429" s="12">
        <v>0.36</v>
      </c>
      <c r="AP1429" s="10">
        <v>3.9</v>
      </c>
      <c r="BG1429" s="10" t="s">
        <v>13463</v>
      </c>
      <c r="BH1429" s="10">
        <v>3.9</v>
      </c>
      <c r="BK1429" s="10" t="s">
        <v>13463</v>
      </c>
      <c r="BL1429" s="12">
        <v>0.36</v>
      </c>
    </row>
    <row r="1430" spans="2:64">
      <c r="B1430" t="s">
        <v>8695</v>
      </c>
      <c r="C1430" t="str">
        <f>LEFT(Table2[[#This Row],[Category]], FIND("|", B1430 &amp; "|") - 1)</f>
        <v>Home&amp;Kitchen</v>
      </c>
      <c r="D1430" s="1">
        <v>0.24</v>
      </c>
      <c r="M1430" s="7" t="s">
        <v>12638</v>
      </c>
      <c r="N1430" s="8">
        <v>4.5999999999999996</v>
      </c>
      <c r="R1430" s="8"/>
      <c r="T1430" t="s">
        <v>13463</v>
      </c>
      <c r="W1430" s="8">
        <v>399</v>
      </c>
      <c r="X1430" s="8">
        <v>3.4</v>
      </c>
      <c r="AG1430" s="8" t="s">
        <v>13083</v>
      </c>
      <c r="AH1430" s="34">
        <v>699</v>
      </c>
      <c r="AI1430" s="15">
        <v>3454</v>
      </c>
      <c r="AJ1430" s="31">
        <f t="shared" si="43"/>
        <v>2414346</v>
      </c>
      <c r="AO1430" s="11">
        <v>0.43</v>
      </c>
      <c r="AP1430" s="8">
        <v>3.4</v>
      </c>
      <c r="BG1430" s="8" t="s">
        <v>13463</v>
      </c>
      <c r="BH1430" s="8">
        <v>3.4</v>
      </c>
      <c r="BK1430" s="8" t="s">
        <v>13463</v>
      </c>
      <c r="BL1430" s="11">
        <v>0.43</v>
      </c>
    </row>
    <row r="1431" spans="2:64">
      <c r="B1431" t="s">
        <v>8882</v>
      </c>
      <c r="C1431" t="str">
        <f>LEFT(Table2[[#This Row],[Category]], FIND("|", B1431 &amp; "|") - 1)</f>
        <v>Home&amp;Kitchen</v>
      </c>
      <c r="D1431" s="1">
        <v>0.31</v>
      </c>
      <c r="M1431" s="9" t="s">
        <v>12648</v>
      </c>
      <c r="N1431" s="10">
        <v>3.6</v>
      </c>
      <c r="R1431" s="8"/>
      <c r="T1431" t="s">
        <v>13463</v>
      </c>
      <c r="W1431" s="8">
        <v>849</v>
      </c>
      <c r="X1431" s="8">
        <v>4</v>
      </c>
      <c r="AG1431" s="8" t="s">
        <v>13084</v>
      </c>
      <c r="AH1431" s="34">
        <v>1499</v>
      </c>
      <c r="AI1431" s="15">
        <v>7352</v>
      </c>
      <c r="AJ1431" s="31">
        <f t="shared" si="43"/>
        <v>11020648</v>
      </c>
      <c r="AO1431" s="11">
        <v>0.43</v>
      </c>
      <c r="AP1431" s="8">
        <v>4</v>
      </c>
      <c r="BG1431" s="10" t="s">
        <v>13463</v>
      </c>
      <c r="BH1431" s="8">
        <v>4</v>
      </c>
      <c r="BK1431" s="10" t="s">
        <v>13463</v>
      </c>
      <c r="BL1431" s="11">
        <v>0.43</v>
      </c>
    </row>
    <row r="1432" spans="2:64">
      <c r="B1432" t="s">
        <v>11413</v>
      </c>
      <c r="C1432" t="str">
        <f>LEFT(Table2[[#This Row],[Category]], FIND("|", B1432 &amp; "|") - 1)</f>
        <v>Home&amp;Kitchen</v>
      </c>
      <c r="D1432" s="1">
        <v>0.37</v>
      </c>
      <c r="M1432" s="7" t="s">
        <v>12658</v>
      </c>
      <c r="N1432" s="8">
        <v>4.0999999999999996</v>
      </c>
      <c r="R1432" s="8"/>
      <c r="T1432" t="s">
        <v>13463</v>
      </c>
      <c r="W1432" s="8">
        <v>330</v>
      </c>
      <c r="X1432" s="8">
        <v>3.7</v>
      </c>
      <c r="AG1432" s="8" t="s">
        <v>13084</v>
      </c>
      <c r="AH1432" s="34">
        <v>499</v>
      </c>
      <c r="AI1432" s="15">
        <v>8566</v>
      </c>
      <c r="AJ1432" s="31">
        <f t="shared" si="43"/>
        <v>4274434</v>
      </c>
      <c r="AO1432" s="11">
        <v>0.34</v>
      </c>
      <c r="AP1432" s="8">
        <v>3.7</v>
      </c>
      <c r="BG1432" s="8" t="s">
        <v>13463</v>
      </c>
      <c r="BH1432" s="8">
        <v>3.7</v>
      </c>
      <c r="BK1432" s="8" t="s">
        <v>13463</v>
      </c>
      <c r="BL1432" s="11">
        <v>0.34</v>
      </c>
    </row>
    <row r="1433" spans="2:64">
      <c r="B1433" t="s">
        <v>9576</v>
      </c>
      <c r="C1433" t="str">
        <f>LEFT(Table2[[#This Row],[Category]], FIND("|", B1433 &amp; "|") - 1)</f>
        <v>Home&amp;Kitchen</v>
      </c>
      <c r="D1433" s="1">
        <v>0.15</v>
      </c>
      <c r="M1433" s="9" t="s">
        <v>12668</v>
      </c>
      <c r="N1433" s="10">
        <v>4.2</v>
      </c>
      <c r="R1433" s="8"/>
      <c r="T1433" t="s">
        <v>13463</v>
      </c>
      <c r="W1433" s="8">
        <v>179</v>
      </c>
      <c r="X1433" s="8">
        <v>3.4</v>
      </c>
      <c r="AG1433" s="8" t="s">
        <v>13084</v>
      </c>
      <c r="AH1433" s="34">
        <v>499</v>
      </c>
      <c r="AI1433" s="15">
        <v>9385</v>
      </c>
      <c r="AJ1433" s="31">
        <f t="shared" si="43"/>
        <v>4683115</v>
      </c>
      <c r="AO1433" s="11">
        <v>0.64</v>
      </c>
      <c r="AP1433" s="8">
        <v>3.4</v>
      </c>
      <c r="BG1433" s="10" t="s">
        <v>13463</v>
      </c>
      <c r="BH1433" s="8">
        <v>3.4</v>
      </c>
      <c r="BK1433" s="10" t="s">
        <v>13463</v>
      </c>
      <c r="BL1433" s="11">
        <v>0.64</v>
      </c>
    </row>
    <row r="1434" spans="2:64">
      <c r="B1434" t="s">
        <v>12680</v>
      </c>
      <c r="C1434" t="str">
        <f>LEFT(Table2[[#This Row],[Category]], FIND("|", B1434 &amp; "|") - 1)</f>
        <v>Home&amp;Kitchen</v>
      </c>
      <c r="D1434" s="1">
        <v>0.48</v>
      </c>
      <c r="M1434" s="7" t="s">
        <v>12678</v>
      </c>
      <c r="N1434" s="8">
        <v>4.3</v>
      </c>
      <c r="R1434" s="8"/>
      <c r="T1434" t="s">
        <v>13463</v>
      </c>
      <c r="W1434" s="16">
        <v>1049</v>
      </c>
      <c r="X1434" s="8">
        <v>3.9</v>
      </c>
      <c r="AG1434" s="8" t="s">
        <v>13083</v>
      </c>
      <c r="AH1434" s="34">
        <v>2299</v>
      </c>
      <c r="AI1434" s="15">
        <v>1779</v>
      </c>
      <c r="AJ1434" s="31">
        <f t="shared" si="43"/>
        <v>4089921</v>
      </c>
      <c r="AO1434" s="11">
        <v>0.54</v>
      </c>
      <c r="AP1434" s="8">
        <v>3.9</v>
      </c>
      <c r="BG1434" s="8" t="s">
        <v>13463</v>
      </c>
      <c r="BH1434" s="8">
        <v>3.9</v>
      </c>
      <c r="BK1434" s="8" t="s">
        <v>13463</v>
      </c>
      <c r="BL1434" s="11">
        <v>0.54</v>
      </c>
    </row>
    <row r="1435" spans="2:64">
      <c r="B1435" t="s">
        <v>9280</v>
      </c>
      <c r="C1435" t="str">
        <f>LEFT(Table2[[#This Row],[Category]], FIND("|", B1435 &amp; "|") - 1)</f>
        <v>Home&amp;Kitchen</v>
      </c>
      <c r="D1435" s="1">
        <v>0.46</v>
      </c>
      <c r="M1435" s="9" t="s">
        <v>12689</v>
      </c>
      <c r="N1435" s="10">
        <v>3.9</v>
      </c>
      <c r="R1435" s="8"/>
      <c r="T1435" t="s">
        <v>13463</v>
      </c>
      <c r="W1435" s="10">
        <v>149</v>
      </c>
      <c r="X1435" s="10">
        <v>3.5</v>
      </c>
      <c r="AG1435" s="10" t="s">
        <v>13083</v>
      </c>
      <c r="AH1435" s="35">
        <v>399</v>
      </c>
      <c r="AI1435" s="14">
        <v>21764</v>
      </c>
      <c r="AJ1435" s="31">
        <f t="shared" si="43"/>
        <v>8683836</v>
      </c>
      <c r="AO1435" s="12">
        <v>0.63</v>
      </c>
      <c r="AP1435" s="10">
        <v>3.5</v>
      </c>
      <c r="BG1435" s="10" t="s">
        <v>13463</v>
      </c>
      <c r="BH1435" s="10">
        <v>3.5</v>
      </c>
      <c r="BK1435" s="10" t="s">
        <v>13463</v>
      </c>
      <c r="BL1435" s="12">
        <v>0.63</v>
      </c>
    </row>
    <row r="1436" spans="2:64">
      <c r="B1436" t="s">
        <v>11975</v>
      </c>
      <c r="C1436" t="str">
        <f>LEFT(Table2[[#This Row],[Category]], FIND("|", B1436 &amp; "|") - 1)</f>
        <v>Home&amp;Kitchen</v>
      </c>
      <c r="D1436" s="1">
        <v>0.5</v>
      </c>
      <c r="M1436" s="7" t="s">
        <v>12699</v>
      </c>
      <c r="N1436" s="8">
        <v>3.9</v>
      </c>
      <c r="R1436" s="8"/>
      <c r="T1436" t="s">
        <v>13463</v>
      </c>
      <c r="W1436" s="8">
        <v>199</v>
      </c>
      <c r="X1436" s="8">
        <v>3.6</v>
      </c>
      <c r="AG1436" s="8" t="s">
        <v>13083</v>
      </c>
      <c r="AH1436" s="34">
        <v>499</v>
      </c>
      <c r="AI1436" s="15">
        <v>2492</v>
      </c>
      <c r="AJ1436" s="31">
        <f t="shared" si="43"/>
        <v>1243508</v>
      </c>
      <c r="AO1436" s="11">
        <v>0.6</v>
      </c>
      <c r="AP1436" s="8">
        <v>3.6</v>
      </c>
      <c r="BG1436" s="8" t="s">
        <v>13463</v>
      </c>
      <c r="BH1436" s="8">
        <v>3.6</v>
      </c>
      <c r="BK1436" s="8" t="s">
        <v>13463</v>
      </c>
      <c r="BL1436" s="11">
        <v>0.6</v>
      </c>
    </row>
    <row r="1437" spans="2:64">
      <c r="B1437" t="s">
        <v>8871</v>
      </c>
      <c r="C1437" t="str">
        <f>LEFT(Table2[[#This Row],[Category]], FIND("|", B1437 &amp; "|") - 1)</f>
        <v>Home&amp;Kitchen</v>
      </c>
      <c r="D1437" s="1">
        <v>0.12</v>
      </c>
      <c r="M1437" s="9" t="s">
        <v>12709</v>
      </c>
      <c r="N1437" s="10">
        <v>4</v>
      </c>
      <c r="R1437" s="8"/>
      <c r="T1437" t="s">
        <v>13463</v>
      </c>
      <c r="W1437" s="10">
        <v>139</v>
      </c>
      <c r="X1437" s="10">
        <v>3.8</v>
      </c>
      <c r="AG1437" s="10" t="s">
        <v>13084</v>
      </c>
      <c r="AH1437" s="35">
        <v>299</v>
      </c>
      <c r="AI1437" s="14">
        <v>3044</v>
      </c>
      <c r="AJ1437" s="31">
        <f t="shared" si="43"/>
        <v>910156</v>
      </c>
      <c r="AO1437" s="12">
        <v>0.54</v>
      </c>
      <c r="AP1437" s="10">
        <v>3.8</v>
      </c>
      <c r="BG1437" s="10" t="s">
        <v>13463</v>
      </c>
      <c r="BH1437" s="10">
        <v>3.8</v>
      </c>
      <c r="BK1437" s="10" t="s">
        <v>13463</v>
      </c>
      <c r="BL1437" s="12">
        <v>0.54</v>
      </c>
    </row>
    <row r="1438" spans="2:64">
      <c r="B1438" t="s">
        <v>8548</v>
      </c>
      <c r="C1438" t="str">
        <f>LEFT(Table2[[#This Row],[Category]], FIND("|", B1438 &amp; "|") - 1)</f>
        <v>Home&amp;Kitchen</v>
      </c>
      <c r="D1438" s="1">
        <v>0.33</v>
      </c>
      <c r="M1438" s="7" t="s">
        <v>12719</v>
      </c>
      <c r="N1438" s="8">
        <v>4.4000000000000004</v>
      </c>
      <c r="R1438" s="8"/>
      <c r="T1438" t="s">
        <v>13463</v>
      </c>
      <c r="W1438" s="8">
        <v>699</v>
      </c>
      <c r="X1438" s="8">
        <v>3.5</v>
      </c>
      <c r="AG1438" s="8" t="s">
        <v>13084</v>
      </c>
      <c r="AH1438" s="34">
        <v>999</v>
      </c>
      <c r="AI1438" s="15">
        <v>15295</v>
      </c>
      <c r="AJ1438" s="31">
        <f t="shared" si="43"/>
        <v>15279705</v>
      </c>
      <c r="AO1438" s="11">
        <v>0.3</v>
      </c>
      <c r="AP1438" s="8">
        <v>3.5</v>
      </c>
      <c r="BG1438" s="8" t="s">
        <v>13463</v>
      </c>
      <c r="BH1438" s="8">
        <v>3.5</v>
      </c>
      <c r="BK1438" s="8" t="s">
        <v>13463</v>
      </c>
      <c r="BL1438" s="11">
        <v>0.3</v>
      </c>
    </row>
    <row r="1439" spans="2:64">
      <c r="B1439" t="s">
        <v>9929</v>
      </c>
      <c r="C1439" t="str">
        <f>LEFT(Table2[[#This Row],[Category]], FIND("|", B1439 &amp; "|") - 1)</f>
        <v>Home&amp;Kitchen</v>
      </c>
      <c r="D1439" s="1">
        <v>0.44</v>
      </c>
      <c r="M1439" s="9" t="s">
        <v>12727</v>
      </c>
      <c r="N1439" s="10">
        <v>4.2</v>
      </c>
      <c r="R1439" s="8"/>
      <c r="T1439" t="s">
        <v>13463</v>
      </c>
      <c r="W1439" s="8">
        <v>549</v>
      </c>
      <c r="X1439" s="8">
        <v>3.9</v>
      </c>
      <c r="AG1439" s="8" t="s">
        <v>13083</v>
      </c>
      <c r="AH1439" s="34">
        <v>999</v>
      </c>
      <c r="AI1439" s="15">
        <v>64705</v>
      </c>
      <c r="AJ1439" s="31">
        <f t="shared" si="43"/>
        <v>64640295</v>
      </c>
      <c r="AO1439" s="11">
        <v>0.45</v>
      </c>
      <c r="AP1439" s="8">
        <v>3.9</v>
      </c>
      <c r="BG1439" s="10" t="s">
        <v>13463</v>
      </c>
      <c r="BH1439" s="8">
        <v>3.9</v>
      </c>
      <c r="BK1439" s="10" t="s">
        <v>13463</v>
      </c>
      <c r="BL1439" s="11">
        <v>0.45</v>
      </c>
    </row>
    <row r="1440" spans="2:64">
      <c r="B1440" t="s">
        <v>8860</v>
      </c>
      <c r="C1440" t="str">
        <f>LEFT(Table2[[#This Row],[Category]], FIND("|", B1440 &amp; "|") - 1)</f>
        <v>Home&amp;Kitchen</v>
      </c>
      <c r="D1440" s="1">
        <v>0.38</v>
      </c>
      <c r="M1440" s="7" t="s">
        <v>12737</v>
      </c>
      <c r="N1440" s="8">
        <v>4.5</v>
      </c>
      <c r="R1440" s="8"/>
      <c r="T1440" t="s">
        <v>13463</v>
      </c>
      <c r="W1440" s="8">
        <v>299</v>
      </c>
      <c r="X1440" s="8">
        <v>3.5</v>
      </c>
      <c r="AG1440" s="8" t="s">
        <v>13084</v>
      </c>
      <c r="AH1440" s="34">
        <v>449</v>
      </c>
      <c r="AI1440" s="15">
        <v>11827</v>
      </c>
      <c r="AJ1440" s="31">
        <f t="shared" si="43"/>
        <v>5310323</v>
      </c>
      <c r="AO1440" s="11">
        <v>0.33</v>
      </c>
      <c r="AP1440" s="8">
        <v>3.5</v>
      </c>
      <c r="BG1440" s="8" t="s">
        <v>13463</v>
      </c>
      <c r="BH1440" s="8">
        <v>3.5</v>
      </c>
      <c r="BK1440" s="8" t="s">
        <v>13463</v>
      </c>
      <c r="BL1440" s="11">
        <v>0.33</v>
      </c>
    </row>
    <row r="1441" spans="2:64">
      <c r="B1441" t="s">
        <v>12749</v>
      </c>
      <c r="C1441" t="str">
        <f>LEFT(Table2[[#This Row],[Category]], FIND("|", B1441 &amp; "|") - 1)</f>
        <v>Home&amp;Kitchen</v>
      </c>
      <c r="D1441" s="1">
        <v>0.4</v>
      </c>
      <c r="M1441" s="9" t="s">
        <v>12747</v>
      </c>
      <c r="N1441" s="10">
        <v>4.0999999999999996</v>
      </c>
      <c r="R1441" s="8"/>
      <c r="T1441" t="s">
        <v>13463</v>
      </c>
      <c r="W1441" s="10">
        <v>499</v>
      </c>
      <c r="X1441" s="10">
        <v>3.6</v>
      </c>
      <c r="AG1441" s="10" t="s">
        <v>13083</v>
      </c>
      <c r="AH1441" s="35">
        <v>1499</v>
      </c>
      <c r="AI1441" s="14">
        <v>9169</v>
      </c>
      <c r="AJ1441" s="31">
        <f t="shared" si="43"/>
        <v>13744331</v>
      </c>
      <c r="AO1441" s="12">
        <v>0.67</v>
      </c>
      <c r="AP1441" s="10">
        <v>3.6</v>
      </c>
      <c r="BG1441" s="10" t="s">
        <v>13463</v>
      </c>
      <c r="BH1441" s="10">
        <v>3.6</v>
      </c>
      <c r="BK1441" s="10" t="s">
        <v>13463</v>
      </c>
      <c r="BL1441" s="12">
        <v>0.67</v>
      </c>
    </row>
    <row r="1442" spans="2:64">
      <c r="B1442" t="s">
        <v>9618</v>
      </c>
      <c r="C1442" t="str">
        <f>LEFT(Table2[[#This Row],[Category]], FIND("|", B1442 &amp; "|") - 1)</f>
        <v>Home&amp;Kitchen</v>
      </c>
      <c r="D1442" s="1">
        <v>0.5</v>
      </c>
      <c r="M1442" s="7" t="s">
        <v>12758</v>
      </c>
      <c r="N1442" s="8">
        <v>4.0999999999999996</v>
      </c>
      <c r="R1442" s="8"/>
      <c r="T1442" t="s">
        <v>13463</v>
      </c>
      <c r="W1442" s="8">
        <v>499</v>
      </c>
      <c r="X1442" s="8">
        <v>3.9</v>
      </c>
      <c r="AG1442" s="8" t="s">
        <v>13083</v>
      </c>
      <c r="AH1442" s="34">
        <v>799</v>
      </c>
      <c r="AI1442" s="15">
        <v>6742</v>
      </c>
      <c r="AJ1442" s="31">
        <f t="shared" si="43"/>
        <v>5386858</v>
      </c>
      <c r="AO1442" s="11">
        <v>0.38</v>
      </c>
      <c r="AP1442" s="8">
        <v>3.9</v>
      </c>
      <c r="BG1442" s="8" t="s">
        <v>13463</v>
      </c>
      <c r="BH1442" s="8">
        <v>3.9</v>
      </c>
      <c r="BK1442" s="8" t="s">
        <v>13463</v>
      </c>
      <c r="BL1442" s="11">
        <v>0.38</v>
      </c>
    </row>
    <row r="1443" spans="2:64">
      <c r="B1443" t="s">
        <v>8526</v>
      </c>
      <c r="C1443" t="str">
        <f>LEFT(Table2[[#This Row],[Category]], FIND("|", B1443 &amp; "|") - 1)</f>
        <v>Home&amp;Kitchen</v>
      </c>
      <c r="D1443" s="1">
        <v>0.18</v>
      </c>
      <c r="M1443" s="9" t="s">
        <v>12768</v>
      </c>
      <c r="N1443" s="10">
        <v>4.2</v>
      </c>
      <c r="R1443" s="8"/>
      <c r="T1443" t="s">
        <v>13463</v>
      </c>
      <c r="W1443" s="10">
        <v>399</v>
      </c>
      <c r="X1443" s="10">
        <v>4.0999999999999996</v>
      </c>
      <c r="AG1443" s="10" t="s">
        <v>13084</v>
      </c>
      <c r="AH1443" s="35">
        <v>1190</v>
      </c>
      <c r="AI1443" s="14">
        <v>2809</v>
      </c>
      <c r="AJ1443" s="31">
        <f t="shared" si="43"/>
        <v>3342710</v>
      </c>
      <c r="AO1443" s="12">
        <v>0.66</v>
      </c>
      <c r="AP1443" s="10">
        <v>4.0999999999999996</v>
      </c>
      <c r="BG1443" s="10" t="s">
        <v>13463</v>
      </c>
      <c r="BH1443" s="10">
        <v>4.0999999999999996</v>
      </c>
      <c r="BK1443" s="10" t="s">
        <v>13463</v>
      </c>
      <c r="BL1443" s="12">
        <v>0.66</v>
      </c>
    </row>
    <row r="1444" spans="2:64">
      <c r="B1444" t="s">
        <v>9280</v>
      </c>
      <c r="C1444" t="str">
        <f>LEFT(Table2[[#This Row],[Category]], FIND("|", B1444 &amp; "|") - 1)</f>
        <v>Home&amp;Kitchen</v>
      </c>
      <c r="D1444" s="1">
        <v>0.28000000000000003</v>
      </c>
      <c r="M1444" s="7" t="s">
        <v>12778</v>
      </c>
      <c r="N1444" s="8">
        <v>4.2</v>
      </c>
      <c r="R1444" s="8"/>
      <c r="T1444" t="s">
        <v>13463</v>
      </c>
      <c r="W1444" s="16">
        <v>4999</v>
      </c>
      <c r="X1444" s="8">
        <v>4.2</v>
      </c>
      <c r="AG1444" s="8" t="s">
        <v>13083</v>
      </c>
      <c r="AH1444" s="34">
        <v>12499</v>
      </c>
      <c r="AI1444" s="15">
        <v>4541</v>
      </c>
      <c r="AJ1444" s="31">
        <f t="shared" si="43"/>
        <v>56757959</v>
      </c>
      <c r="AO1444" s="11">
        <v>0.6</v>
      </c>
      <c r="AP1444" s="8">
        <v>4.2</v>
      </c>
      <c r="BG1444" s="8" t="s">
        <v>13463</v>
      </c>
      <c r="BH1444" s="8">
        <v>4.2</v>
      </c>
      <c r="BK1444" s="8" t="s">
        <v>13463</v>
      </c>
      <c r="BL1444" s="11">
        <v>0.6</v>
      </c>
    </row>
    <row r="1445" spans="2:64">
      <c r="B1445" t="s">
        <v>9597</v>
      </c>
      <c r="C1445" t="str">
        <f>LEFT(Table2[[#This Row],[Category]], FIND("|", B1445 &amp; "|") - 1)</f>
        <v>Home&amp;Kitchen</v>
      </c>
      <c r="D1445" s="1">
        <v>0.17</v>
      </c>
      <c r="M1445" s="9" t="s">
        <v>12788</v>
      </c>
      <c r="N1445" s="10">
        <v>4</v>
      </c>
      <c r="R1445" s="8"/>
      <c r="T1445" t="s">
        <v>13463</v>
      </c>
      <c r="W1445" s="10">
        <v>329</v>
      </c>
      <c r="X1445" s="10">
        <v>3.6</v>
      </c>
      <c r="AG1445" s="10" t="s">
        <v>13084</v>
      </c>
      <c r="AH1445" s="35">
        <v>399</v>
      </c>
      <c r="AI1445" s="14">
        <v>33735</v>
      </c>
      <c r="AJ1445" s="31">
        <f t="shared" si="43"/>
        <v>13460265</v>
      </c>
      <c r="AO1445" s="12">
        <v>0.18</v>
      </c>
      <c r="AP1445" s="10">
        <v>3.6</v>
      </c>
      <c r="BG1445" s="10" t="s">
        <v>13463</v>
      </c>
      <c r="BH1445" s="10">
        <v>3.6</v>
      </c>
      <c r="BK1445" s="10" t="s">
        <v>13463</v>
      </c>
      <c r="BL1445" s="12">
        <v>0.18</v>
      </c>
    </row>
    <row r="1446" spans="2:64">
      <c r="B1446" t="s">
        <v>12800</v>
      </c>
      <c r="C1446" t="str">
        <f>LEFT(Table2[[#This Row],[Category]], FIND("|", B1446 &amp; "|") - 1)</f>
        <v>Home&amp;Kitchen</v>
      </c>
      <c r="D1446" s="1">
        <v>0.49</v>
      </c>
      <c r="M1446" s="7" t="s">
        <v>12798</v>
      </c>
      <c r="N1446" s="8">
        <v>4.3</v>
      </c>
      <c r="R1446" s="8"/>
      <c r="T1446" t="s">
        <v>13463</v>
      </c>
      <c r="W1446" s="8">
        <v>149</v>
      </c>
      <c r="X1446" s="8">
        <v>4</v>
      </c>
      <c r="AG1446" s="8" t="s">
        <v>13084</v>
      </c>
      <c r="AH1446" s="34">
        <v>249</v>
      </c>
      <c r="AI1446" s="15">
        <v>5057</v>
      </c>
      <c r="AJ1446" s="31">
        <f t="shared" si="43"/>
        <v>1259193</v>
      </c>
      <c r="AO1446" s="11">
        <v>0.4</v>
      </c>
      <c r="AP1446" s="8">
        <v>4</v>
      </c>
      <c r="BG1446" s="8" t="s">
        <v>13463</v>
      </c>
      <c r="BH1446" s="8">
        <v>4</v>
      </c>
      <c r="BK1446" s="8" t="s">
        <v>13463</v>
      </c>
      <c r="BL1446" s="11">
        <v>0.4</v>
      </c>
    </row>
    <row r="1447" spans="2:64">
      <c r="B1447" t="s">
        <v>11090</v>
      </c>
      <c r="C1447" t="str">
        <f>LEFT(Table2[[#This Row],[Category]], FIND("|", B1447 &amp; "|") - 1)</f>
        <v>Home&amp;Kitchen</v>
      </c>
      <c r="D1447" s="1">
        <v>0.38</v>
      </c>
      <c r="M1447" s="9" t="s">
        <v>12809</v>
      </c>
      <c r="N1447" s="10">
        <v>3.6</v>
      </c>
      <c r="R1447" s="8"/>
      <c r="T1447" t="s">
        <v>13463</v>
      </c>
      <c r="W1447" s="10">
        <v>999</v>
      </c>
      <c r="X1447" s="10">
        <v>3.5</v>
      </c>
      <c r="AG1447" s="10" t="s">
        <v>13083</v>
      </c>
      <c r="AH1447" s="35">
        <v>4199</v>
      </c>
      <c r="AI1447" s="14">
        <v>1913</v>
      </c>
      <c r="AJ1447" s="31">
        <f t="shared" si="43"/>
        <v>8032687</v>
      </c>
      <c r="AO1447" s="12">
        <v>0.76</v>
      </c>
      <c r="AP1447" s="10">
        <v>3.5</v>
      </c>
      <c r="BG1447" s="10" t="s">
        <v>13463</v>
      </c>
      <c r="BH1447" s="10">
        <v>3.5</v>
      </c>
      <c r="BK1447" s="10" t="s">
        <v>13463</v>
      </c>
      <c r="BL1447" s="12">
        <v>0.76</v>
      </c>
    </row>
    <row r="1448" spans="2:64">
      <c r="B1448" t="s">
        <v>8537</v>
      </c>
      <c r="C1448" t="str">
        <f>LEFT(Table2[[#This Row],[Category]], FIND("|", B1448 &amp; "|") - 1)</f>
        <v>Home&amp;Kitchen</v>
      </c>
      <c r="D1448" s="1">
        <v>0.39</v>
      </c>
      <c r="M1448" s="7" t="s">
        <v>12819</v>
      </c>
      <c r="N1448" s="8">
        <v>3.5</v>
      </c>
      <c r="R1448" s="8"/>
      <c r="T1448" t="s">
        <v>13463</v>
      </c>
      <c r="W1448" s="8">
        <v>599</v>
      </c>
      <c r="X1448" s="8">
        <v>3.8</v>
      </c>
      <c r="AG1448" s="8" t="s">
        <v>13083</v>
      </c>
      <c r="AH1448" s="34">
        <v>1399</v>
      </c>
      <c r="AI1448" s="15">
        <v>60026</v>
      </c>
      <c r="AJ1448" s="31">
        <f t="shared" si="43"/>
        <v>83976374</v>
      </c>
      <c r="AO1448" s="11">
        <v>0.56999999999999995</v>
      </c>
      <c r="AP1448" s="8">
        <v>3.8</v>
      </c>
      <c r="BG1448" s="8" t="s">
        <v>13463</v>
      </c>
      <c r="BH1448" s="8">
        <v>3.8</v>
      </c>
      <c r="BK1448" s="8" t="s">
        <v>13463</v>
      </c>
      <c r="BL1448" s="11">
        <v>0.56999999999999995</v>
      </c>
    </row>
    <row r="1449" spans="2:64">
      <c r="B1449" t="s">
        <v>8684</v>
      </c>
      <c r="C1449" t="str">
        <f>LEFT(Table2[[#This Row],[Category]], FIND("|", B1449 &amp; "|") - 1)</f>
        <v>Home&amp;Kitchen</v>
      </c>
      <c r="D1449" s="1">
        <v>0.43</v>
      </c>
      <c r="M1449" s="9" t="s">
        <v>12829</v>
      </c>
      <c r="N1449" s="10">
        <v>4.3</v>
      </c>
      <c r="R1449" s="8"/>
      <c r="T1449" t="s">
        <v>13463</v>
      </c>
      <c r="W1449" s="13">
        <v>1299</v>
      </c>
      <c r="X1449" s="10">
        <v>4.3</v>
      </c>
      <c r="AG1449" s="10" t="s">
        <v>13084</v>
      </c>
      <c r="AH1449" s="35">
        <v>1599</v>
      </c>
      <c r="AI1449" s="14">
        <v>27223</v>
      </c>
      <c r="AJ1449" s="31">
        <f t="shared" si="43"/>
        <v>43529577</v>
      </c>
      <c r="AO1449" s="12">
        <v>0.19</v>
      </c>
      <c r="AP1449" s="10">
        <v>4.3</v>
      </c>
      <c r="BG1449" s="10" t="s">
        <v>13463</v>
      </c>
      <c r="BH1449" s="10">
        <v>4.3</v>
      </c>
      <c r="BK1449" s="10" t="s">
        <v>13463</v>
      </c>
      <c r="BL1449" s="12">
        <v>0.19</v>
      </c>
    </row>
    <row r="1450" spans="2:64">
      <c r="B1450" t="s">
        <v>11049</v>
      </c>
      <c r="C1450" t="str">
        <f>LEFT(Table2[[#This Row],[Category]], FIND("|", B1450 &amp; "|") - 1)</f>
        <v>Home&amp;Kitchen</v>
      </c>
      <c r="D1450" s="1">
        <v>0.43</v>
      </c>
      <c r="M1450" s="7" t="s">
        <v>12839</v>
      </c>
      <c r="N1450" s="8">
        <v>3.6</v>
      </c>
      <c r="R1450" s="8"/>
      <c r="T1450" t="s">
        <v>13463</v>
      </c>
      <c r="W1450" s="8">
        <v>399</v>
      </c>
      <c r="X1450" s="8">
        <v>4.4000000000000004</v>
      </c>
      <c r="AG1450" s="8" t="s">
        <v>13084</v>
      </c>
      <c r="AH1450" s="34">
        <v>549</v>
      </c>
      <c r="AI1450" s="15">
        <v>18139</v>
      </c>
      <c r="AJ1450" s="31">
        <f t="shared" si="43"/>
        <v>9958311</v>
      </c>
      <c r="AO1450" s="11">
        <v>0.27</v>
      </c>
      <c r="AP1450" s="8">
        <v>4.4000000000000004</v>
      </c>
      <c r="BG1450" s="8" t="s">
        <v>13463</v>
      </c>
      <c r="BH1450" s="8">
        <v>4.4000000000000004</v>
      </c>
      <c r="BK1450" s="8" t="s">
        <v>13463</v>
      </c>
      <c r="BL1450" s="11">
        <v>0.27</v>
      </c>
    </row>
    <row r="1451" spans="2:64">
      <c r="B1451" t="s">
        <v>9618</v>
      </c>
      <c r="C1451" t="str">
        <f>LEFT(Table2[[#This Row],[Category]], FIND("|", B1451 &amp; "|") - 1)</f>
        <v>Home&amp;Kitchen</v>
      </c>
      <c r="D1451" s="1">
        <v>0.72</v>
      </c>
      <c r="M1451" s="9" t="s">
        <v>12849</v>
      </c>
      <c r="N1451" s="10">
        <v>2.9</v>
      </c>
      <c r="R1451" s="8"/>
      <c r="T1451" t="s">
        <v>13463</v>
      </c>
      <c r="W1451" s="10">
        <v>290</v>
      </c>
      <c r="X1451" s="10">
        <v>3.7</v>
      </c>
      <c r="AG1451" s="10" t="s">
        <v>13084</v>
      </c>
      <c r="AH1451" s="35">
        <v>349</v>
      </c>
      <c r="AI1451" s="14">
        <v>1977</v>
      </c>
      <c r="AJ1451" s="31">
        <f t="shared" si="43"/>
        <v>689973</v>
      </c>
      <c r="AO1451" s="12">
        <v>0.17</v>
      </c>
      <c r="AP1451" s="10">
        <v>3.7</v>
      </c>
      <c r="BG1451" s="10" t="s">
        <v>13463</v>
      </c>
      <c r="BH1451" s="10">
        <v>3.7</v>
      </c>
      <c r="BK1451" s="10" t="s">
        <v>13463</v>
      </c>
      <c r="BL1451" s="12">
        <v>0.17</v>
      </c>
    </row>
    <row r="1452" spans="2:64">
      <c r="B1452" t="s">
        <v>11975</v>
      </c>
      <c r="C1452" t="str">
        <f>LEFT(Table2[[#This Row],[Category]], FIND("|", B1452 &amp; "|") - 1)</f>
        <v>Home&amp;Kitchen</v>
      </c>
      <c r="D1452" s="1">
        <v>0.55000000000000004</v>
      </c>
      <c r="M1452" s="7" t="s">
        <v>12859</v>
      </c>
      <c r="N1452" s="8">
        <v>4.2</v>
      </c>
      <c r="R1452" s="8"/>
      <c r="T1452" t="s">
        <v>13440</v>
      </c>
      <c r="W1452" s="8">
        <v>899</v>
      </c>
      <c r="X1452" s="8">
        <v>3.8</v>
      </c>
      <c r="AG1452" s="8" t="s">
        <v>13083</v>
      </c>
      <c r="AH1452" s="34">
        <v>1199</v>
      </c>
      <c r="AI1452" s="15">
        <v>10751</v>
      </c>
      <c r="AJ1452" s="31">
        <f t="shared" si="43"/>
        <v>12890449</v>
      </c>
      <c r="AO1452" s="11">
        <v>0.25</v>
      </c>
      <c r="AP1452" s="8">
        <v>3.8</v>
      </c>
      <c r="BG1452" s="8" t="s">
        <v>13463</v>
      </c>
      <c r="BH1452" s="8">
        <v>3.8</v>
      </c>
      <c r="BK1452" s="8" t="s">
        <v>13463</v>
      </c>
      <c r="BL1452" s="11">
        <v>0.25</v>
      </c>
    </row>
    <row r="1453" spans="2:64">
      <c r="B1453" t="s">
        <v>10343</v>
      </c>
      <c r="C1453" t="str">
        <f>LEFT(Table2[[#This Row],[Category]], FIND("|", B1453 &amp; "|") - 1)</f>
        <v>Home&amp;Kitchen</v>
      </c>
      <c r="D1453" s="1">
        <v>0.32</v>
      </c>
      <c r="M1453" s="9" t="s">
        <v>12869</v>
      </c>
      <c r="N1453" s="10">
        <v>4.4000000000000004</v>
      </c>
      <c r="R1453" s="8"/>
      <c r="T1453" t="s">
        <v>13592</v>
      </c>
      <c r="W1453" s="8">
        <v>649</v>
      </c>
      <c r="X1453" s="8">
        <v>4.0999999999999996</v>
      </c>
      <c r="AG1453" s="8" t="s">
        <v>13084</v>
      </c>
      <c r="AH1453" s="34">
        <v>1300</v>
      </c>
      <c r="AI1453" s="15">
        <v>5195</v>
      </c>
      <c r="AJ1453" s="31">
        <f t="shared" si="43"/>
        <v>6753500</v>
      </c>
      <c r="AO1453" s="11">
        <v>0.5</v>
      </c>
      <c r="AP1453" s="8">
        <v>4.0999999999999996</v>
      </c>
      <c r="BG1453" s="10" t="s">
        <v>13440</v>
      </c>
      <c r="BH1453" s="8">
        <v>4.0999999999999996</v>
      </c>
      <c r="BK1453" s="10" t="s">
        <v>13440</v>
      </c>
      <c r="BL1453" s="11">
        <v>0.5</v>
      </c>
    </row>
    <row r="1454" spans="2:64">
      <c r="B1454" t="s">
        <v>8673</v>
      </c>
      <c r="C1454" t="str">
        <f>LEFT(Table2[[#This Row],[Category]], FIND("|", B1454 &amp; "|") - 1)</f>
        <v>Home&amp;Kitchen</v>
      </c>
      <c r="D1454" s="1">
        <v>0.56999999999999995</v>
      </c>
      <c r="M1454" s="7" t="s">
        <v>12879</v>
      </c>
      <c r="N1454" s="8">
        <v>4.0999999999999996</v>
      </c>
      <c r="R1454" s="8"/>
      <c r="T1454" t="s">
        <v>13592</v>
      </c>
      <c r="W1454" s="8">
        <v>599</v>
      </c>
      <c r="X1454" s="8">
        <v>4</v>
      </c>
      <c r="AG1454" s="8" t="s">
        <v>13084</v>
      </c>
      <c r="AH1454" s="34">
        <v>999</v>
      </c>
      <c r="AI1454" s="15">
        <v>7601</v>
      </c>
      <c r="AJ1454" s="31">
        <f t="shared" si="43"/>
        <v>7593399</v>
      </c>
      <c r="AO1454" s="11">
        <v>0.4</v>
      </c>
      <c r="AP1454" s="8">
        <v>4</v>
      </c>
      <c r="BG1454" s="8" t="s">
        <v>13592</v>
      </c>
      <c r="BH1454" s="8">
        <v>4</v>
      </c>
      <c r="BK1454" s="8" t="s">
        <v>13592</v>
      </c>
      <c r="BL1454" s="11">
        <v>0.4</v>
      </c>
    </row>
    <row r="1455" spans="2:64">
      <c r="B1455" t="s">
        <v>8548</v>
      </c>
      <c r="C1455" t="str">
        <f>LEFT(Table2[[#This Row],[Category]], FIND("|", B1455 &amp; "|") - 1)</f>
        <v>Home&amp;Kitchen</v>
      </c>
      <c r="D1455" s="1">
        <v>0.28999999999999998</v>
      </c>
      <c r="M1455" s="9" t="s">
        <v>12889</v>
      </c>
      <c r="N1455" s="10">
        <v>3.8</v>
      </c>
      <c r="R1455" s="8"/>
      <c r="T1455" t="s">
        <v>13441</v>
      </c>
      <c r="W1455" s="13">
        <v>1190</v>
      </c>
      <c r="X1455" s="10">
        <v>3.8</v>
      </c>
      <c r="AG1455" s="10" t="s">
        <v>13142</v>
      </c>
      <c r="AH1455" s="35">
        <v>2550</v>
      </c>
      <c r="AI1455" s="14">
        <v>1181</v>
      </c>
      <c r="AJ1455" s="31">
        <f t="shared" si="43"/>
        <v>3011550</v>
      </c>
      <c r="AO1455" s="12">
        <v>0.53</v>
      </c>
      <c r="AP1455" s="10">
        <v>3.8</v>
      </c>
      <c r="BG1455" s="10" t="s">
        <v>13592</v>
      </c>
      <c r="BH1455" s="10">
        <v>3.8</v>
      </c>
      <c r="BK1455" s="10" t="s">
        <v>13592</v>
      </c>
      <c r="BL1455" s="12">
        <v>0.53</v>
      </c>
    </row>
    <row r="1456" spans="2:64">
      <c r="B1456" t="s">
        <v>10251</v>
      </c>
      <c r="C1456" t="str">
        <f>LEFT(Table2[[#This Row],[Category]], FIND("|", B1456 &amp; "|") - 1)</f>
        <v>Home&amp;Kitchen</v>
      </c>
      <c r="D1456" s="1">
        <v>0.5</v>
      </c>
      <c r="M1456" s="7" t="s">
        <v>12899</v>
      </c>
      <c r="N1456" s="8">
        <v>3.5</v>
      </c>
      <c r="R1456" s="8"/>
      <c r="T1456" t="s">
        <v>13442</v>
      </c>
      <c r="W1456" s="8">
        <v>999</v>
      </c>
      <c r="X1456" s="8">
        <v>4.2</v>
      </c>
      <c r="AG1456" s="8" t="s">
        <v>13084</v>
      </c>
      <c r="AH1456" s="34">
        <v>1999</v>
      </c>
      <c r="AI1456" s="15">
        <v>27441</v>
      </c>
      <c r="AJ1456" s="31">
        <f t="shared" si="43"/>
        <v>54854559</v>
      </c>
      <c r="AO1456" s="11">
        <v>0.5</v>
      </c>
      <c r="AP1456" s="8">
        <v>4.2</v>
      </c>
      <c r="BG1456" s="8" t="s">
        <v>13441</v>
      </c>
      <c r="BH1456" s="8">
        <v>4.2</v>
      </c>
      <c r="BK1456" s="8" t="s">
        <v>13441</v>
      </c>
      <c r="BL1456" s="11">
        <v>0.5</v>
      </c>
    </row>
    <row r="1457" spans="2:64">
      <c r="B1457" t="s">
        <v>8537</v>
      </c>
      <c r="C1457" t="str">
        <f>LEFT(Table2[[#This Row],[Category]], FIND("|", B1457 &amp; "|") - 1)</f>
        <v>Home&amp;Kitchen</v>
      </c>
      <c r="D1457" s="1">
        <v>0.3</v>
      </c>
      <c r="M1457" s="9" t="s">
        <v>12909</v>
      </c>
      <c r="N1457" s="10">
        <v>4.0999999999999996</v>
      </c>
      <c r="R1457" s="8"/>
      <c r="T1457" t="s">
        <v>13464</v>
      </c>
      <c r="W1457" s="16">
        <v>1199</v>
      </c>
      <c r="X1457" s="8">
        <v>4.0999999999999996</v>
      </c>
      <c r="AG1457" s="8" t="s">
        <v>13084</v>
      </c>
      <c r="AH1457" s="34">
        <v>2999</v>
      </c>
      <c r="AI1457" s="15">
        <v>10725</v>
      </c>
      <c r="AJ1457" s="31">
        <f t="shared" si="43"/>
        <v>32164275</v>
      </c>
      <c r="AO1457" s="11">
        <v>0.6</v>
      </c>
      <c r="AP1457" s="8">
        <v>4.0999999999999996</v>
      </c>
      <c r="BG1457" s="10" t="s">
        <v>13442</v>
      </c>
      <c r="BH1457" s="8">
        <v>4.0999999999999996</v>
      </c>
      <c r="BK1457" s="10" t="s">
        <v>13442</v>
      </c>
      <c r="BL1457" s="11">
        <v>0.6</v>
      </c>
    </row>
    <row r="1458" spans="2:64">
      <c r="B1458" t="s">
        <v>9177</v>
      </c>
      <c r="C1458" t="str">
        <f>LEFT(Table2[[#This Row],[Category]], FIND("|", B1458 &amp; "|") - 1)</f>
        <v>Home&amp;Kitchen</v>
      </c>
      <c r="D1458" s="1">
        <v>0.59</v>
      </c>
      <c r="M1458" s="7" t="s">
        <v>12919</v>
      </c>
      <c r="N1458" s="8">
        <v>3.2</v>
      </c>
      <c r="R1458" s="8"/>
      <c r="T1458" t="s">
        <v>13464</v>
      </c>
      <c r="W1458" s="8">
        <v>100</v>
      </c>
      <c r="X1458" s="8">
        <v>3.5</v>
      </c>
      <c r="AG1458" s="8" t="s">
        <v>13084</v>
      </c>
      <c r="AH1458" s="34">
        <v>499</v>
      </c>
      <c r="AI1458" s="15">
        <v>9638</v>
      </c>
      <c r="AJ1458" s="31">
        <f t="shared" si="43"/>
        <v>4809362</v>
      </c>
      <c r="AO1458" s="11">
        <v>0.8</v>
      </c>
      <c r="AP1458" s="8">
        <v>3.5</v>
      </c>
      <c r="BG1458" s="8" t="s">
        <v>13464</v>
      </c>
      <c r="BH1458" s="8">
        <v>3.5</v>
      </c>
      <c r="BK1458" s="8" t="s">
        <v>13464</v>
      </c>
      <c r="BL1458" s="11">
        <v>0.8</v>
      </c>
    </row>
    <row r="1459" spans="2:64">
      <c r="B1459" t="s">
        <v>8526</v>
      </c>
      <c r="C1459" t="str">
        <f>LEFT(Table2[[#This Row],[Category]], FIND("|", B1459 &amp; "|") - 1)</f>
        <v>Home&amp;Kitchen</v>
      </c>
      <c r="D1459" s="1">
        <v>0</v>
      </c>
      <c r="M1459" s="9" t="s">
        <v>12929</v>
      </c>
      <c r="N1459" s="10">
        <v>4.4000000000000004</v>
      </c>
      <c r="R1459" s="8"/>
      <c r="T1459" t="s">
        <v>13464</v>
      </c>
      <c r="W1459" s="10">
        <v>893</v>
      </c>
      <c r="X1459" s="10">
        <v>4.3</v>
      </c>
      <c r="AG1459" s="10" t="s">
        <v>13083</v>
      </c>
      <c r="AH1459" s="35">
        <v>1052</v>
      </c>
      <c r="AI1459" s="14">
        <v>106</v>
      </c>
      <c r="AJ1459" s="31">
        <f t="shared" si="43"/>
        <v>111512</v>
      </c>
      <c r="AO1459" s="12">
        <v>0.15</v>
      </c>
      <c r="AP1459" s="10">
        <v>4.3</v>
      </c>
      <c r="BG1459" s="10" t="s">
        <v>13464</v>
      </c>
      <c r="BH1459" s="10">
        <v>4.3</v>
      </c>
      <c r="BK1459" s="10" t="s">
        <v>13464</v>
      </c>
      <c r="BL1459" s="12">
        <v>0.15</v>
      </c>
    </row>
    <row r="1460" spans="2:64">
      <c r="B1460" t="s">
        <v>8537</v>
      </c>
      <c r="C1460" t="str">
        <f>LEFT(Table2[[#This Row],[Category]], FIND("|", B1460 &amp; "|") - 1)</f>
        <v>Home&amp;Kitchen</v>
      </c>
      <c r="D1460" s="1">
        <v>0.59</v>
      </c>
      <c r="M1460" s="7" t="s">
        <v>12939</v>
      </c>
      <c r="N1460" s="8">
        <v>3.6</v>
      </c>
      <c r="R1460" s="8"/>
      <c r="T1460" t="s">
        <v>13464</v>
      </c>
      <c r="W1460" s="8">
        <v>399</v>
      </c>
      <c r="X1460" s="8">
        <v>4.0999999999999996</v>
      </c>
      <c r="AG1460" s="8" t="s">
        <v>13084</v>
      </c>
      <c r="AH1460" s="34">
        <v>1099</v>
      </c>
      <c r="AI1460" s="15">
        <v>2685</v>
      </c>
      <c r="AJ1460" s="31">
        <f t="shared" si="43"/>
        <v>2950815</v>
      </c>
      <c r="AO1460" s="11">
        <v>0.64</v>
      </c>
      <c r="AP1460" s="8">
        <v>4.0999999999999996</v>
      </c>
      <c r="BG1460" s="8" t="s">
        <v>13464</v>
      </c>
      <c r="BH1460" s="8">
        <v>4.0999999999999996</v>
      </c>
      <c r="BK1460" s="8" t="s">
        <v>13464</v>
      </c>
      <c r="BL1460" s="11">
        <v>0.64</v>
      </c>
    </row>
    <row r="1461" spans="2:64">
      <c r="B1461" t="s">
        <v>8559</v>
      </c>
      <c r="C1461" t="str">
        <f>LEFT(Table2[[#This Row],[Category]], FIND("|", B1461 &amp; "|") - 1)</f>
        <v>Home&amp;Kitchen</v>
      </c>
      <c r="D1461" s="1">
        <v>0.8</v>
      </c>
      <c r="M1461" s="9" t="s">
        <v>12949</v>
      </c>
      <c r="N1461" s="10">
        <v>3.1</v>
      </c>
      <c r="R1461" s="8"/>
      <c r="T1461" t="s">
        <v>13464</v>
      </c>
      <c r="W1461" s="8">
        <v>389</v>
      </c>
      <c r="X1461" s="8">
        <v>4.3</v>
      </c>
      <c r="AG1461" s="8" t="s">
        <v>13084</v>
      </c>
      <c r="AH1461" s="34">
        <v>1099</v>
      </c>
      <c r="AI1461" s="15">
        <v>974</v>
      </c>
      <c r="AJ1461" s="31">
        <f t="shared" si="43"/>
        <v>1070426</v>
      </c>
      <c r="AO1461" s="11">
        <v>0.65</v>
      </c>
      <c r="AP1461" s="8">
        <v>4.3</v>
      </c>
      <c r="BG1461" s="10" t="s">
        <v>13464</v>
      </c>
      <c r="BH1461" s="8">
        <v>4.3</v>
      </c>
      <c r="BK1461" s="10" t="s">
        <v>13464</v>
      </c>
      <c r="BL1461" s="11">
        <v>0.65</v>
      </c>
    </row>
    <row r="1462" spans="2:64">
      <c r="B1462" t="s">
        <v>9618</v>
      </c>
      <c r="C1462" t="str">
        <f>LEFT(Table2[[#This Row],[Category]], FIND("|", B1462 &amp; "|") - 1)</f>
        <v>Home&amp;Kitchen</v>
      </c>
      <c r="D1462" s="1">
        <v>0.59</v>
      </c>
      <c r="M1462" s="7" t="s">
        <v>12959</v>
      </c>
      <c r="N1462" s="8">
        <v>4</v>
      </c>
      <c r="R1462" s="8"/>
      <c r="T1462" t="s">
        <v>13465</v>
      </c>
      <c r="W1462" s="8">
        <v>389</v>
      </c>
      <c r="X1462" s="8">
        <v>4.3</v>
      </c>
      <c r="AG1462" s="8" t="s">
        <v>13084</v>
      </c>
      <c r="AH1462" s="34">
        <v>1099</v>
      </c>
      <c r="AI1462" s="15">
        <v>974</v>
      </c>
      <c r="AJ1462" s="31">
        <f t="shared" si="43"/>
        <v>1070426</v>
      </c>
      <c r="AO1462" s="11">
        <v>0.65</v>
      </c>
      <c r="AP1462" s="8">
        <v>4.3</v>
      </c>
      <c r="BG1462" s="8" t="s">
        <v>13464</v>
      </c>
      <c r="BH1462" s="8">
        <v>4.3</v>
      </c>
      <c r="BK1462" s="8" t="s">
        <v>13464</v>
      </c>
      <c r="BL1462" s="11">
        <v>0.65</v>
      </c>
    </row>
    <row r="1463" spans="2:64">
      <c r="B1463" t="s">
        <v>9680</v>
      </c>
      <c r="C1463" t="str">
        <f>LEFT(Table2[[#This Row],[Category]], FIND("|", B1463 &amp; "|") - 1)</f>
        <v>Home&amp;Kitchen</v>
      </c>
      <c r="D1463" s="1">
        <v>0.25</v>
      </c>
      <c r="M1463" s="9" t="s">
        <v>12969</v>
      </c>
      <c r="N1463" s="10">
        <v>4.0999999999999996</v>
      </c>
      <c r="R1463" s="8"/>
      <c r="T1463" t="s">
        <v>13465</v>
      </c>
      <c r="W1463" s="10">
        <v>399</v>
      </c>
      <c r="X1463" s="10">
        <v>4.0999999999999996</v>
      </c>
      <c r="AG1463" s="10" t="s">
        <v>13084</v>
      </c>
      <c r="AH1463" s="35">
        <v>1099</v>
      </c>
      <c r="AI1463" s="14">
        <v>2685</v>
      </c>
      <c r="AJ1463" s="31">
        <f t="shared" si="43"/>
        <v>2950815</v>
      </c>
      <c r="AO1463" s="12">
        <v>0.64</v>
      </c>
      <c r="AP1463" s="10">
        <v>4.0999999999999996</v>
      </c>
      <c r="BG1463" s="10" t="s">
        <v>13465</v>
      </c>
      <c r="BH1463" s="10">
        <v>4.0999999999999996</v>
      </c>
      <c r="BK1463" s="10" t="s">
        <v>13465</v>
      </c>
      <c r="BL1463" s="12">
        <v>0.64</v>
      </c>
    </row>
    <row r="1464" spans="2:64">
      <c r="B1464" t="s">
        <v>9464</v>
      </c>
      <c r="C1464" t="str">
        <f>LEFT(Table2[[#This Row],[Category]], FIND("|", B1464 &amp; "|") - 1)</f>
        <v>Home&amp;Kitchen</v>
      </c>
      <c r="D1464" s="1">
        <v>0.28000000000000003</v>
      </c>
      <c r="M1464" s="7" t="s">
        <v>12979</v>
      </c>
      <c r="N1464" s="8">
        <v>3.6</v>
      </c>
      <c r="R1464" s="8"/>
      <c r="T1464" s="10" t="s">
        <v>732</v>
      </c>
      <c r="W1464" s="8">
        <v>339</v>
      </c>
      <c r="X1464" s="8">
        <v>4.3</v>
      </c>
      <c r="AG1464" s="8" t="s">
        <v>13084</v>
      </c>
      <c r="AH1464" s="34">
        <v>1099</v>
      </c>
      <c r="AI1464" s="15">
        <v>974</v>
      </c>
      <c r="AJ1464" s="31">
        <f t="shared" si="43"/>
        <v>1070426</v>
      </c>
      <c r="AO1464" s="11">
        <v>0.69</v>
      </c>
      <c r="AP1464" s="8">
        <v>4.3</v>
      </c>
      <c r="BG1464" s="8" t="s">
        <v>13465</v>
      </c>
      <c r="BH1464" s="8">
        <v>4.3</v>
      </c>
      <c r="BK1464" s="8" t="s">
        <v>13465</v>
      </c>
      <c r="BL1464" s="11">
        <v>0.69</v>
      </c>
    </row>
    <row r="1465" spans="2:64">
      <c r="B1465" t="s">
        <v>9576</v>
      </c>
      <c r="C1465" t="str">
        <f>LEFT(Table2[[#This Row],[Category]], FIND("|", B1465 &amp; "|") - 1)</f>
        <v>Home&amp;Kitchen</v>
      </c>
      <c r="D1465" s="1">
        <v>0.26</v>
      </c>
      <c r="M1465" s="9" t="s">
        <v>12989</v>
      </c>
      <c r="N1465" s="10">
        <v>4</v>
      </c>
      <c r="R1465" s="8"/>
      <c r="T1465" s="10" t="s">
        <v>732</v>
      </c>
      <c r="W1465" s="8">
        <v>419</v>
      </c>
      <c r="X1465" s="8">
        <v>4.4000000000000004</v>
      </c>
      <c r="AG1465" s="8" t="s">
        <v>13142</v>
      </c>
      <c r="AH1465" s="34">
        <v>999</v>
      </c>
      <c r="AI1465" s="15">
        <v>227</v>
      </c>
      <c r="AJ1465" s="31">
        <f t="shared" si="43"/>
        <v>226773</v>
      </c>
      <c r="AO1465" s="11">
        <v>0.57999999999999996</v>
      </c>
      <c r="AP1465" s="8">
        <v>4.4000000000000004</v>
      </c>
      <c r="BG1465" s="10" t="s">
        <v>732</v>
      </c>
      <c r="BH1465" s="8">
        <v>4.4000000000000004</v>
      </c>
      <c r="BK1465" s="10" t="s">
        <v>732</v>
      </c>
      <c r="BL1465" s="11">
        <v>0.57999999999999996</v>
      </c>
    </row>
    <row r="1466" spans="2:64">
      <c r="B1466" t="s">
        <v>9046</v>
      </c>
      <c r="C1466" t="str">
        <f>LEFT(Table2[[#This Row],[Category]], FIND("|", B1466 &amp; "|") - 1)</f>
        <v>Home&amp;Kitchen</v>
      </c>
      <c r="D1466" s="1">
        <v>0.22</v>
      </c>
      <c r="M1466" s="7" t="s">
        <v>12999</v>
      </c>
      <c r="N1466" s="8">
        <v>4.3</v>
      </c>
      <c r="W1466" s="8">
        <v>499</v>
      </c>
      <c r="X1466" s="8">
        <v>4.7</v>
      </c>
      <c r="AG1466" s="8" t="s">
        <v>13142</v>
      </c>
      <c r="AH1466" s="34">
        <v>1299</v>
      </c>
      <c r="AI1466" s="15">
        <v>54</v>
      </c>
      <c r="AJ1466" s="31">
        <f t="shared" si="43"/>
        <v>70146</v>
      </c>
      <c r="AO1466" s="11">
        <v>0.62</v>
      </c>
      <c r="AP1466" s="8">
        <v>4.7</v>
      </c>
      <c r="BG1466" s="8" t="s">
        <v>732</v>
      </c>
      <c r="BH1466" s="8">
        <v>4.7</v>
      </c>
      <c r="BK1466" s="8" t="s">
        <v>732</v>
      </c>
      <c r="BL1466" s="11">
        <v>0.62</v>
      </c>
    </row>
  </sheetData>
  <autoFilter ref="BK1:BL1466" xr:uid="{6F220BAD-1459-44E7-8DBF-133509D5F4F7}"/>
  <phoneticPr fontId="18"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B6050-72DA-4508-967A-375074182EF7}">
  <dimension ref="A1:W1355"/>
  <sheetViews>
    <sheetView topLeftCell="U1" zoomScale="70" zoomScaleNormal="70" workbookViewId="0">
      <selection activeCell="W3" sqref="W3"/>
    </sheetView>
  </sheetViews>
  <sheetFormatPr defaultRowHeight="15"/>
  <cols>
    <col min="1" max="1" width="19.77734375" bestFit="1" customWidth="1"/>
    <col min="2" max="2" width="30.21875" customWidth="1"/>
    <col min="3" max="3" width="28.21875" bestFit="1" customWidth="1"/>
    <col min="4" max="4" width="19.77734375" bestFit="1" customWidth="1"/>
    <col min="5" max="5" width="22.21875" bestFit="1" customWidth="1"/>
    <col min="6" max="6" width="12.33203125" customWidth="1"/>
    <col min="7" max="7" width="24.109375" bestFit="1" customWidth="1"/>
    <col min="8" max="8" width="23.44140625" bestFit="1" customWidth="1"/>
    <col min="9" max="9" width="20" bestFit="1" customWidth="1"/>
    <col min="10" max="10" width="14.109375" bestFit="1" customWidth="1"/>
    <col min="11" max="11" width="14.5546875" bestFit="1" customWidth="1"/>
    <col min="12" max="12" width="13.88671875" customWidth="1"/>
    <col min="13" max="13" width="46.33203125" customWidth="1"/>
    <col min="14" max="14" width="15" customWidth="1"/>
    <col min="15" max="15" width="8.109375" customWidth="1"/>
    <col min="16" max="16" width="9.6640625" customWidth="1"/>
    <col min="17" max="17" width="29.5546875" customWidth="1"/>
    <col min="18" max="18" width="20.109375" style="21" bestFit="1" customWidth="1"/>
    <col min="19" max="19" width="20.109375" bestFit="1" customWidth="1"/>
    <col min="20" max="20" width="4" bestFit="1" customWidth="1"/>
    <col min="21" max="21" width="112.21875" customWidth="1"/>
    <col min="22" max="22" width="22.77734375" bestFit="1" customWidth="1"/>
    <col min="23" max="23" width="19.33203125" bestFit="1" customWidth="1"/>
    <col min="24" max="34" width="4" bestFit="1" customWidth="1"/>
    <col min="35" max="36" width="2" bestFit="1" customWidth="1"/>
    <col min="37" max="37" width="11.109375" bestFit="1" customWidth="1"/>
    <col min="38" max="38" width="76.77734375" bestFit="1" customWidth="1"/>
    <col min="39" max="39" width="78.88671875" bestFit="1" customWidth="1"/>
    <col min="40" max="40" width="104.109375" bestFit="1" customWidth="1"/>
    <col min="41" max="41" width="173.88671875" bestFit="1" customWidth="1"/>
    <col min="42" max="42" width="162.44140625" bestFit="1" customWidth="1"/>
    <col min="43" max="43" width="164.44140625" bestFit="1" customWidth="1"/>
    <col min="44" max="44" width="164.6640625" bestFit="1" customWidth="1"/>
    <col min="45" max="45" width="178.21875" bestFit="1" customWidth="1"/>
    <col min="46" max="46" width="56.88671875" bestFit="1" customWidth="1"/>
    <col min="47" max="47" width="165.5546875" bestFit="1" customWidth="1"/>
    <col min="48" max="48" width="108.88671875" bestFit="1" customWidth="1"/>
    <col min="49" max="49" width="106.33203125" bestFit="1" customWidth="1"/>
    <col min="50" max="50" width="174.44140625" bestFit="1" customWidth="1"/>
    <col min="51" max="51" width="183.88671875" bestFit="1" customWidth="1"/>
    <col min="52" max="52" width="176.77734375" bestFit="1" customWidth="1"/>
    <col min="53" max="53" width="133.5546875" bestFit="1" customWidth="1"/>
    <col min="54" max="54" width="170.5546875" bestFit="1" customWidth="1"/>
    <col min="55" max="55" width="82.44140625" bestFit="1" customWidth="1"/>
    <col min="56" max="56" width="130" bestFit="1" customWidth="1"/>
    <col min="57" max="57" width="136.88671875" bestFit="1" customWidth="1"/>
    <col min="58" max="58" width="107.109375" bestFit="1" customWidth="1"/>
    <col min="59" max="59" width="132.77734375" bestFit="1" customWidth="1"/>
    <col min="60" max="60" width="105.21875" bestFit="1" customWidth="1"/>
    <col min="61" max="61" width="120.21875" bestFit="1" customWidth="1"/>
    <col min="62" max="62" width="138.88671875" bestFit="1" customWidth="1"/>
    <col min="63" max="63" width="139.109375" bestFit="1" customWidth="1"/>
    <col min="64" max="64" width="204.88671875" bestFit="1" customWidth="1"/>
    <col min="65" max="65" width="36.6640625" bestFit="1" customWidth="1"/>
    <col min="66" max="66" width="73.5546875" bestFit="1" customWidth="1"/>
    <col min="67" max="67" width="61.21875" bestFit="1" customWidth="1"/>
    <col min="68" max="68" width="180.109375" bestFit="1" customWidth="1"/>
    <col min="69" max="69" width="188.88671875" bestFit="1" customWidth="1"/>
    <col min="70" max="70" width="63.77734375" bestFit="1" customWidth="1"/>
    <col min="71" max="71" width="81.88671875" bestFit="1" customWidth="1"/>
    <col min="72" max="72" width="79.44140625" bestFit="1" customWidth="1"/>
    <col min="73" max="73" width="190.5546875" bestFit="1" customWidth="1"/>
    <col min="74" max="74" width="105.33203125" bestFit="1" customWidth="1"/>
    <col min="75" max="75" width="50" bestFit="1" customWidth="1"/>
    <col min="76" max="76" width="76.33203125" bestFit="1" customWidth="1"/>
    <col min="77" max="77" width="102.6640625" bestFit="1" customWidth="1"/>
    <col min="78" max="78" width="167.88671875" bestFit="1" customWidth="1"/>
    <col min="79" max="79" width="172.21875" bestFit="1" customWidth="1"/>
    <col min="80" max="80" width="80.88671875" bestFit="1" customWidth="1"/>
    <col min="81" max="81" width="181.21875" bestFit="1" customWidth="1"/>
    <col min="82" max="82" width="117.44140625" bestFit="1" customWidth="1"/>
    <col min="83" max="83" width="186.33203125" bestFit="1" customWidth="1"/>
    <col min="84" max="84" width="118.5546875" bestFit="1" customWidth="1"/>
    <col min="85" max="85" width="71.109375" bestFit="1" customWidth="1"/>
    <col min="86" max="86" width="81.109375" bestFit="1" customWidth="1"/>
    <col min="87" max="87" width="83.21875" bestFit="1" customWidth="1"/>
    <col min="88" max="88" width="168.5546875" bestFit="1" customWidth="1"/>
    <col min="89" max="89" width="185.77734375" bestFit="1" customWidth="1"/>
    <col min="90" max="90" width="97.88671875" bestFit="1" customWidth="1"/>
    <col min="91" max="91" width="71.109375" bestFit="1" customWidth="1"/>
    <col min="92" max="92" width="74" bestFit="1" customWidth="1"/>
    <col min="93" max="93" width="86.109375" bestFit="1" customWidth="1"/>
    <col min="94" max="94" width="157.77734375" bestFit="1" customWidth="1"/>
    <col min="95" max="95" width="93.5546875" bestFit="1" customWidth="1"/>
    <col min="96" max="96" width="82" bestFit="1" customWidth="1"/>
    <col min="97" max="97" width="139.33203125" bestFit="1" customWidth="1"/>
    <col min="98" max="98" width="127.44140625" bestFit="1" customWidth="1"/>
    <col min="99" max="99" width="117.21875" bestFit="1" customWidth="1"/>
    <col min="100" max="100" width="55.6640625" bestFit="1" customWidth="1"/>
    <col min="101" max="101" width="129.44140625" bestFit="1" customWidth="1"/>
    <col min="102" max="102" width="158" bestFit="1" customWidth="1"/>
    <col min="103" max="103" width="122" bestFit="1" customWidth="1"/>
    <col min="104" max="104" width="143.5546875" bestFit="1" customWidth="1"/>
    <col min="105" max="105" width="138.88671875" bestFit="1" customWidth="1"/>
    <col min="106" max="106" width="166.33203125" bestFit="1" customWidth="1"/>
    <col min="107" max="107" width="83.77734375" bestFit="1" customWidth="1"/>
    <col min="108" max="108" width="78.33203125" bestFit="1" customWidth="1"/>
    <col min="109" max="109" width="150.44140625" bestFit="1" customWidth="1"/>
    <col min="110" max="110" width="102.88671875" bestFit="1" customWidth="1"/>
    <col min="111" max="111" width="177.109375" bestFit="1" customWidth="1"/>
    <col min="112" max="112" width="180.88671875" bestFit="1" customWidth="1"/>
    <col min="113" max="113" width="182.21875" bestFit="1" customWidth="1"/>
    <col min="114" max="114" width="189.77734375" bestFit="1" customWidth="1"/>
    <col min="115" max="115" width="184.21875" bestFit="1" customWidth="1"/>
    <col min="116" max="116" width="165.33203125" bestFit="1" customWidth="1"/>
    <col min="117" max="117" width="170.109375" bestFit="1" customWidth="1"/>
    <col min="118" max="118" width="184.6640625" bestFit="1" customWidth="1"/>
    <col min="119" max="119" width="181.5546875" bestFit="1" customWidth="1"/>
    <col min="120" max="120" width="174.5546875" bestFit="1" customWidth="1"/>
    <col min="121" max="121" width="155.5546875" bestFit="1" customWidth="1"/>
    <col min="122" max="122" width="40.77734375" bestFit="1" customWidth="1"/>
    <col min="123" max="123" width="152.77734375" bestFit="1" customWidth="1"/>
    <col min="124" max="124" width="88" bestFit="1" customWidth="1"/>
    <col min="125" max="125" width="118.88671875" bestFit="1" customWidth="1"/>
    <col min="126" max="126" width="74.6640625" bestFit="1" customWidth="1"/>
    <col min="127" max="127" width="179.77734375" bestFit="1" customWidth="1"/>
    <col min="128" max="128" width="179.6640625" bestFit="1" customWidth="1"/>
    <col min="129" max="129" width="79.33203125" bestFit="1" customWidth="1"/>
    <col min="130" max="130" width="102.44140625" bestFit="1" customWidth="1"/>
    <col min="131" max="131" width="168.6640625" bestFit="1" customWidth="1"/>
    <col min="132" max="132" width="91.5546875" bestFit="1" customWidth="1"/>
    <col min="133" max="133" width="186.77734375" bestFit="1" customWidth="1"/>
    <col min="134" max="134" width="173.33203125" bestFit="1" customWidth="1"/>
    <col min="135" max="135" width="100.77734375" bestFit="1" customWidth="1"/>
    <col min="136" max="136" width="183.33203125" bestFit="1" customWidth="1"/>
    <col min="137" max="137" width="185.6640625" bestFit="1" customWidth="1"/>
    <col min="138" max="138" width="143.5546875" bestFit="1" customWidth="1"/>
    <col min="139" max="139" width="80.109375" bestFit="1" customWidth="1"/>
    <col min="140" max="141" width="31.5546875" bestFit="1" customWidth="1"/>
    <col min="142" max="142" width="166.44140625" bestFit="1" customWidth="1"/>
    <col min="143" max="143" width="93" bestFit="1" customWidth="1"/>
    <col min="144" max="144" width="153.88671875" bestFit="1" customWidth="1"/>
    <col min="145" max="145" width="23.5546875" bestFit="1" customWidth="1"/>
    <col min="146" max="146" width="169.6640625" bestFit="1" customWidth="1"/>
    <col min="147" max="147" width="184.6640625" bestFit="1" customWidth="1"/>
    <col min="148" max="148" width="133" bestFit="1" customWidth="1"/>
    <col min="149" max="149" width="37.44140625" bestFit="1" customWidth="1"/>
    <col min="150" max="150" width="36.44140625" bestFit="1" customWidth="1"/>
    <col min="151" max="151" width="143.77734375" bestFit="1" customWidth="1"/>
    <col min="152" max="152" width="148.33203125" bestFit="1" customWidth="1"/>
    <col min="153" max="153" width="129.6640625" bestFit="1" customWidth="1"/>
    <col min="154" max="154" width="154.21875" bestFit="1" customWidth="1"/>
    <col min="155" max="155" width="154.5546875" bestFit="1" customWidth="1"/>
    <col min="156" max="156" width="100.109375" bestFit="1" customWidth="1"/>
    <col min="157" max="157" width="123.109375" bestFit="1" customWidth="1"/>
    <col min="158" max="158" width="66" bestFit="1" customWidth="1"/>
    <col min="159" max="159" width="65.5546875" bestFit="1" customWidth="1"/>
    <col min="160" max="160" width="137.77734375" bestFit="1" customWidth="1"/>
    <col min="161" max="161" width="188.88671875" bestFit="1" customWidth="1"/>
    <col min="162" max="162" width="187.44140625" bestFit="1" customWidth="1"/>
    <col min="163" max="163" width="69" bestFit="1" customWidth="1"/>
    <col min="164" max="164" width="176.88671875" bestFit="1" customWidth="1"/>
    <col min="165" max="165" width="74.109375" bestFit="1" customWidth="1"/>
    <col min="166" max="166" width="97.109375" bestFit="1" customWidth="1"/>
    <col min="167" max="167" width="188.21875" bestFit="1" customWidth="1"/>
    <col min="168" max="168" width="79.44140625" bestFit="1" customWidth="1"/>
    <col min="169" max="169" width="82.33203125" bestFit="1" customWidth="1"/>
    <col min="170" max="170" width="120" bestFit="1" customWidth="1"/>
    <col min="171" max="171" width="129" bestFit="1" customWidth="1"/>
    <col min="172" max="172" width="58.21875" bestFit="1" customWidth="1"/>
    <col min="173" max="173" width="67.21875" bestFit="1" customWidth="1"/>
    <col min="174" max="174" width="106" bestFit="1" customWidth="1"/>
    <col min="175" max="175" width="82" bestFit="1" customWidth="1"/>
    <col min="176" max="176" width="186.44140625" bestFit="1" customWidth="1"/>
    <col min="177" max="177" width="173.33203125" bestFit="1" customWidth="1"/>
    <col min="178" max="178" width="185" bestFit="1" customWidth="1"/>
    <col min="179" max="179" width="180" bestFit="1" customWidth="1"/>
    <col min="180" max="180" width="163.77734375" bestFit="1" customWidth="1"/>
    <col min="181" max="181" width="104.6640625" bestFit="1" customWidth="1"/>
    <col min="182" max="182" width="165.6640625" bestFit="1" customWidth="1"/>
    <col min="183" max="183" width="156.33203125" bestFit="1" customWidth="1"/>
    <col min="184" max="184" width="120.5546875" bestFit="1" customWidth="1"/>
    <col min="185" max="185" width="99.33203125" bestFit="1" customWidth="1"/>
    <col min="186" max="186" width="129.77734375" bestFit="1" customWidth="1"/>
    <col min="187" max="187" width="185.5546875" bestFit="1" customWidth="1"/>
    <col min="188" max="188" width="162.33203125" bestFit="1" customWidth="1"/>
    <col min="189" max="189" width="122.77734375" bestFit="1" customWidth="1"/>
    <col min="190" max="190" width="173" bestFit="1" customWidth="1"/>
    <col min="191" max="191" width="165.6640625" bestFit="1" customWidth="1"/>
    <col min="192" max="192" width="159.44140625" bestFit="1" customWidth="1"/>
    <col min="193" max="193" width="124.88671875" bestFit="1" customWidth="1"/>
    <col min="194" max="194" width="141.88671875" bestFit="1" customWidth="1"/>
    <col min="195" max="195" width="163.88671875" bestFit="1" customWidth="1"/>
    <col min="196" max="196" width="146.33203125" bestFit="1" customWidth="1"/>
    <col min="197" max="197" width="161.5546875" bestFit="1" customWidth="1"/>
    <col min="198" max="198" width="139.6640625" bestFit="1" customWidth="1"/>
    <col min="199" max="199" width="159.109375" bestFit="1" customWidth="1"/>
    <col min="200" max="200" width="137.109375" bestFit="1" customWidth="1"/>
    <col min="201" max="201" width="185.33203125" bestFit="1" customWidth="1"/>
    <col min="202" max="202" width="90.21875" bestFit="1" customWidth="1"/>
    <col min="203" max="203" width="51.6640625" bestFit="1" customWidth="1"/>
    <col min="204" max="204" width="37.77734375" bestFit="1" customWidth="1"/>
    <col min="205" max="205" width="98.5546875" bestFit="1" customWidth="1"/>
    <col min="206" max="206" width="133.33203125" bestFit="1" customWidth="1"/>
    <col min="207" max="207" width="147.21875" bestFit="1" customWidth="1"/>
    <col min="208" max="208" width="194.6640625" bestFit="1" customWidth="1"/>
    <col min="209" max="209" width="240.77734375" bestFit="1" customWidth="1"/>
    <col min="210" max="210" width="101.33203125" bestFit="1" customWidth="1"/>
    <col min="211" max="211" width="230" bestFit="1" customWidth="1"/>
    <col min="212" max="212" width="133.109375" bestFit="1" customWidth="1"/>
    <col min="213" max="213" width="189.109375" bestFit="1" customWidth="1"/>
    <col min="214" max="214" width="157.77734375" bestFit="1" customWidth="1"/>
    <col min="215" max="215" width="150.77734375" bestFit="1" customWidth="1"/>
    <col min="216" max="216" width="59.33203125" bestFit="1" customWidth="1"/>
    <col min="217" max="217" width="137.5546875" bestFit="1" customWidth="1"/>
    <col min="218" max="218" width="155.21875" bestFit="1" customWidth="1"/>
    <col min="219" max="219" width="102" bestFit="1" customWidth="1"/>
    <col min="220" max="220" width="96.88671875" bestFit="1" customWidth="1"/>
    <col min="221" max="221" width="90.109375" bestFit="1" customWidth="1"/>
    <col min="222" max="222" width="119.44140625" bestFit="1" customWidth="1"/>
    <col min="223" max="223" width="122.21875" bestFit="1" customWidth="1"/>
    <col min="224" max="224" width="118.5546875" bestFit="1" customWidth="1"/>
    <col min="225" max="225" width="120" bestFit="1" customWidth="1"/>
    <col min="226" max="226" width="116" bestFit="1" customWidth="1"/>
    <col min="227" max="227" width="85.44140625" bestFit="1" customWidth="1"/>
    <col min="228" max="228" width="79.109375" bestFit="1" customWidth="1"/>
    <col min="229" max="229" width="61.33203125" bestFit="1" customWidth="1"/>
    <col min="230" max="230" width="221.6640625" bestFit="1" customWidth="1"/>
    <col min="231" max="231" width="224.5546875" bestFit="1" customWidth="1"/>
    <col min="232" max="232" width="116.33203125" bestFit="1" customWidth="1"/>
    <col min="233" max="233" width="109" bestFit="1" customWidth="1"/>
    <col min="234" max="234" width="155.21875" bestFit="1" customWidth="1"/>
    <col min="235" max="235" width="140.77734375" bestFit="1" customWidth="1"/>
    <col min="236" max="236" width="158.88671875" bestFit="1" customWidth="1"/>
    <col min="237" max="237" width="155" bestFit="1" customWidth="1"/>
    <col min="238" max="238" width="162.21875" bestFit="1" customWidth="1"/>
    <col min="239" max="239" width="186.44140625" bestFit="1" customWidth="1"/>
    <col min="240" max="240" width="180" bestFit="1" customWidth="1"/>
    <col min="241" max="241" width="186.88671875" bestFit="1" customWidth="1"/>
    <col min="242" max="242" width="187.88671875" bestFit="1" customWidth="1"/>
    <col min="243" max="243" width="121.44140625" bestFit="1" customWidth="1"/>
    <col min="244" max="244" width="54.21875" bestFit="1" customWidth="1"/>
    <col min="245" max="245" width="88" bestFit="1" customWidth="1"/>
    <col min="246" max="246" width="71.21875" bestFit="1" customWidth="1"/>
    <col min="247" max="247" width="134.21875" bestFit="1" customWidth="1"/>
    <col min="248" max="248" width="53.109375" bestFit="1" customWidth="1"/>
    <col min="249" max="249" width="149.33203125" bestFit="1" customWidth="1"/>
    <col min="250" max="250" width="160.88671875" bestFit="1" customWidth="1"/>
    <col min="251" max="251" width="174.109375" bestFit="1" customWidth="1"/>
    <col min="252" max="252" width="209.6640625" bestFit="1" customWidth="1"/>
    <col min="253" max="253" width="156.33203125" bestFit="1" customWidth="1"/>
    <col min="254" max="254" width="154.109375" bestFit="1" customWidth="1"/>
    <col min="255" max="255" width="93.88671875" bestFit="1" customWidth="1"/>
    <col min="256" max="256" width="150.5546875" bestFit="1" customWidth="1"/>
    <col min="257" max="257" width="104.5546875" bestFit="1" customWidth="1"/>
    <col min="258" max="258" width="90.21875" bestFit="1" customWidth="1"/>
    <col min="259" max="259" width="103" bestFit="1" customWidth="1"/>
    <col min="260" max="260" width="180.44140625" bestFit="1" customWidth="1"/>
    <col min="261" max="261" width="143.5546875" bestFit="1" customWidth="1"/>
    <col min="262" max="262" width="133.109375" bestFit="1" customWidth="1"/>
    <col min="263" max="263" width="57.77734375" bestFit="1" customWidth="1"/>
    <col min="264" max="264" width="187.44140625" bestFit="1" customWidth="1"/>
    <col min="265" max="265" width="39.88671875" bestFit="1" customWidth="1"/>
    <col min="266" max="266" width="42.21875" bestFit="1" customWidth="1"/>
    <col min="267" max="267" width="61.77734375" bestFit="1" customWidth="1"/>
    <col min="268" max="268" width="49.88671875" bestFit="1" customWidth="1"/>
    <col min="269" max="269" width="87.5546875" bestFit="1" customWidth="1"/>
    <col min="270" max="270" width="82.33203125" bestFit="1" customWidth="1"/>
    <col min="271" max="271" width="47.88671875" bestFit="1" customWidth="1"/>
    <col min="272" max="272" width="162.21875" bestFit="1" customWidth="1"/>
    <col min="273" max="273" width="123.44140625" bestFit="1" customWidth="1"/>
    <col min="274" max="274" width="165.21875" bestFit="1" customWidth="1"/>
    <col min="275" max="275" width="170.44140625" bestFit="1" customWidth="1"/>
    <col min="276" max="276" width="138.33203125" bestFit="1" customWidth="1"/>
    <col min="277" max="277" width="180.88671875" bestFit="1" customWidth="1"/>
    <col min="278" max="278" width="121.5546875" bestFit="1" customWidth="1"/>
    <col min="279" max="279" width="164.21875" bestFit="1" customWidth="1"/>
    <col min="280" max="280" width="97.109375" bestFit="1" customWidth="1"/>
    <col min="281" max="281" width="84.21875" bestFit="1" customWidth="1"/>
    <col min="282" max="282" width="109" bestFit="1" customWidth="1"/>
    <col min="283" max="283" width="84.21875" bestFit="1" customWidth="1"/>
    <col min="284" max="284" width="76.109375" bestFit="1" customWidth="1"/>
    <col min="285" max="285" width="113.5546875" bestFit="1" customWidth="1"/>
    <col min="286" max="286" width="174.6640625" bestFit="1" customWidth="1"/>
    <col min="287" max="287" width="164.88671875" bestFit="1" customWidth="1"/>
    <col min="288" max="288" width="173.5546875" bestFit="1" customWidth="1"/>
    <col min="289" max="289" width="181.88671875" bestFit="1" customWidth="1"/>
    <col min="290" max="290" width="163.109375" bestFit="1" customWidth="1"/>
    <col min="291" max="291" width="156.109375" bestFit="1" customWidth="1"/>
    <col min="292" max="292" width="142.21875" bestFit="1" customWidth="1"/>
    <col min="293" max="293" width="146.109375" bestFit="1" customWidth="1"/>
    <col min="294" max="294" width="157.21875" bestFit="1" customWidth="1"/>
    <col min="295" max="295" width="156.33203125" bestFit="1" customWidth="1"/>
    <col min="296" max="296" width="153.44140625" bestFit="1" customWidth="1"/>
    <col min="297" max="297" width="188.6640625" bestFit="1" customWidth="1"/>
    <col min="298" max="298" width="201.88671875" bestFit="1" customWidth="1"/>
    <col min="299" max="299" width="105.5546875" bestFit="1" customWidth="1"/>
    <col min="300" max="300" width="122" bestFit="1" customWidth="1"/>
    <col min="301" max="301" width="67.5546875" bestFit="1" customWidth="1"/>
    <col min="302" max="302" width="189.77734375" bestFit="1" customWidth="1"/>
    <col min="303" max="303" width="140.77734375" bestFit="1" customWidth="1"/>
    <col min="304" max="304" width="156.77734375" bestFit="1" customWidth="1"/>
    <col min="305" max="305" width="188.21875" bestFit="1" customWidth="1"/>
    <col min="306" max="306" width="192.33203125" bestFit="1" customWidth="1"/>
    <col min="307" max="308" width="170.109375" bestFit="1" customWidth="1"/>
    <col min="309" max="309" width="174.109375" bestFit="1" customWidth="1"/>
    <col min="310" max="310" width="156" bestFit="1" customWidth="1"/>
    <col min="311" max="311" width="179.77734375" bestFit="1" customWidth="1"/>
    <col min="312" max="312" width="156.88671875" bestFit="1" customWidth="1"/>
    <col min="313" max="313" width="174.88671875" bestFit="1" customWidth="1"/>
    <col min="314" max="314" width="54.6640625" bestFit="1" customWidth="1"/>
    <col min="315" max="315" width="71.6640625" bestFit="1" customWidth="1"/>
    <col min="316" max="316" width="172.77734375" bestFit="1" customWidth="1"/>
    <col min="317" max="317" width="180.88671875" bestFit="1" customWidth="1"/>
    <col min="318" max="318" width="180" bestFit="1" customWidth="1"/>
    <col min="319" max="319" width="187.44140625" bestFit="1" customWidth="1"/>
    <col min="320" max="320" width="174.5546875" bestFit="1" customWidth="1"/>
    <col min="321" max="321" width="150.88671875" bestFit="1" customWidth="1"/>
    <col min="322" max="322" width="181.109375" bestFit="1" customWidth="1"/>
    <col min="323" max="323" width="200.88671875" bestFit="1" customWidth="1"/>
    <col min="324" max="324" width="151.21875" bestFit="1" customWidth="1"/>
    <col min="325" max="325" width="179.77734375" bestFit="1" customWidth="1"/>
    <col min="326" max="326" width="112.77734375" bestFit="1" customWidth="1"/>
    <col min="327" max="327" width="122.77734375" bestFit="1" customWidth="1"/>
    <col min="328" max="328" width="109.44140625" bestFit="1" customWidth="1"/>
    <col min="329" max="329" width="133.44140625" bestFit="1" customWidth="1"/>
    <col min="330" max="330" width="134.6640625" bestFit="1" customWidth="1"/>
    <col min="331" max="331" width="109.6640625" bestFit="1" customWidth="1"/>
    <col min="332" max="332" width="142.44140625" bestFit="1" customWidth="1"/>
    <col min="333" max="333" width="97.109375" bestFit="1" customWidth="1"/>
    <col min="334" max="334" width="169" bestFit="1" customWidth="1"/>
    <col min="335" max="335" width="191.5546875" bestFit="1" customWidth="1"/>
    <col min="336" max="336" width="194.5546875" bestFit="1" customWidth="1"/>
    <col min="337" max="337" width="167.5546875" bestFit="1" customWidth="1"/>
    <col min="338" max="338" width="180.109375" bestFit="1" customWidth="1"/>
    <col min="339" max="339" width="142.6640625" bestFit="1" customWidth="1"/>
    <col min="340" max="340" width="84.44140625" bestFit="1" customWidth="1"/>
    <col min="341" max="341" width="143.33203125" bestFit="1" customWidth="1"/>
    <col min="342" max="342" width="188.6640625" bestFit="1" customWidth="1"/>
    <col min="343" max="343" width="187.44140625" bestFit="1" customWidth="1"/>
    <col min="344" max="344" width="169" bestFit="1" customWidth="1"/>
    <col min="345" max="345" width="174.44140625" bestFit="1" customWidth="1"/>
    <col min="346" max="346" width="138.21875" bestFit="1" customWidth="1"/>
    <col min="347" max="347" width="151.109375" bestFit="1" customWidth="1"/>
    <col min="348" max="348" width="116.33203125" bestFit="1" customWidth="1"/>
    <col min="349" max="349" width="129.109375" bestFit="1" customWidth="1"/>
    <col min="350" max="350" width="186.109375" bestFit="1" customWidth="1"/>
    <col min="351" max="351" width="98.21875" bestFit="1" customWidth="1"/>
    <col min="352" max="352" width="186.109375" bestFit="1" customWidth="1"/>
    <col min="353" max="353" width="189.77734375" bestFit="1" customWidth="1"/>
    <col min="354" max="354" width="157.44140625" bestFit="1" customWidth="1"/>
    <col min="355" max="355" width="168" bestFit="1" customWidth="1"/>
    <col min="356" max="356" width="147.109375" bestFit="1" customWidth="1"/>
    <col min="357" max="357" width="153.77734375" bestFit="1" customWidth="1"/>
    <col min="358" max="358" width="96.44140625" bestFit="1" customWidth="1"/>
    <col min="359" max="359" width="75.33203125" bestFit="1" customWidth="1"/>
    <col min="360" max="360" width="97.88671875" bestFit="1" customWidth="1"/>
    <col min="361" max="361" width="80.88671875" bestFit="1" customWidth="1"/>
    <col min="362" max="362" width="103.33203125" bestFit="1" customWidth="1"/>
    <col min="363" max="363" width="88.6640625" bestFit="1" customWidth="1"/>
    <col min="364" max="364" width="135.21875" bestFit="1" customWidth="1"/>
    <col min="365" max="365" width="157.88671875" bestFit="1" customWidth="1"/>
    <col min="366" max="366" width="117.44140625" bestFit="1" customWidth="1"/>
    <col min="367" max="367" width="95.21875" bestFit="1" customWidth="1"/>
    <col min="368" max="368" width="79.33203125" bestFit="1" customWidth="1"/>
    <col min="369" max="369" width="73.44140625" bestFit="1" customWidth="1"/>
    <col min="370" max="370" width="136" bestFit="1" customWidth="1"/>
    <col min="371" max="371" width="133.5546875" bestFit="1" customWidth="1"/>
    <col min="372" max="372" width="96.109375" bestFit="1" customWidth="1"/>
    <col min="373" max="373" width="98.5546875" bestFit="1" customWidth="1"/>
    <col min="374" max="374" width="184.109375" bestFit="1" customWidth="1"/>
    <col min="375" max="375" width="94.44140625" bestFit="1" customWidth="1"/>
    <col min="376" max="376" width="147.88671875" bestFit="1" customWidth="1"/>
    <col min="377" max="377" width="176" bestFit="1" customWidth="1"/>
    <col min="378" max="378" width="206.44140625" bestFit="1" customWidth="1"/>
    <col min="379" max="379" width="158.88671875" bestFit="1" customWidth="1"/>
    <col min="380" max="380" width="11.109375" bestFit="1" customWidth="1"/>
  </cols>
  <sheetData>
    <row r="1" spans="1:23">
      <c r="J1" s="19" t="s">
        <v>13063</v>
      </c>
      <c r="K1" t="s">
        <v>13148</v>
      </c>
      <c r="L1" t="s">
        <v>13156</v>
      </c>
      <c r="M1" s="19" t="s">
        <v>13078</v>
      </c>
      <c r="N1" s="1" t="s">
        <v>13154</v>
      </c>
      <c r="O1" t="s">
        <v>13157</v>
      </c>
      <c r="Q1" s="19" t="s">
        <v>13153</v>
      </c>
      <c r="R1" s="21" t="s">
        <v>13074</v>
      </c>
      <c r="U1" s="19" t="s">
        <v>13153</v>
      </c>
      <c r="V1" s="21" t="s">
        <v>13166</v>
      </c>
    </row>
    <row r="2" spans="1:23">
      <c r="A2" t="s">
        <v>13595</v>
      </c>
      <c r="D2" t="s">
        <v>13596</v>
      </c>
      <c r="G2" t="s">
        <v>13597</v>
      </c>
      <c r="M2" s="20" t="s">
        <v>13145</v>
      </c>
      <c r="N2" s="1">
        <v>0.42</v>
      </c>
      <c r="Q2" s="20" t="s">
        <v>9918</v>
      </c>
      <c r="R2" s="21">
        <v>11</v>
      </c>
      <c r="U2" s="20" t="s">
        <v>9918</v>
      </c>
      <c r="V2" s="21">
        <v>11</v>
      </c>
      <c r="W2">
        <f xml:space="preserve"> COUNT(V2:V310)</f>
        <v>307</v>
      </c>
    </row>
    <row r="3" spans="1:23">
      <c r="A3" s="19" t="s">
        <v>13078</v>
      </c>
      <c r="B3" s="1" t="s">
        <v>13077</v>
      </c>
      <c r="D3" s="19" t="s">
        <v>13073</v>
      </c>
      <c r="E3" s="21" t="s">
        <v>13147</v>
      </c>
      <c r="G3" s="19" t="s">
        <v>13078</v>
      </c>
      <c r="H3" s="21" t="s">
        <v>13149</v>
      </c>
      <c r="J3" s="19" t="s">
        <v>14024</v>
      </c>
      <c r="K3" s="21" t="s">
        <v>13150</v>
      </c>
      <c r="M3" s="20" t="s">
        <v>13084</v>
      </c>
      <c r="N3" s="1">
        <v>0.94</v>
      </c>
      <c r="Q3" s="20" t="s">
        <v>11271</v>
      </c>
      <c r="R3" s="21">
        <v>15</v>
      </c>
      <c r="U3" s="20" t="s">
        <v>11271</v>
      </c>
      <c r="V3" s="21">
        <v>15</v>
      </c>
    </row>
    <row r="4" spans="1:23">
      <c r="A4" s="20" t="s">
        <v>13145</v>
      </c>
      <c r="B4" s="1">
        <v>0.42</v>
      </c>
      <c r="D4" s="20" t="s">
        <v>13145</v>
      </c>
      <c r="E4" s="21">
        <v>1</v>
      </c>
      <c r="G4" s="20" t="s">
        <v>13145</v>
      </c>
      <c r="H4" s="21">
        <v>1</v>
      </c>
      <c r="J4" s="20" t="s">
        <v>430</v>
      </c>
      <c r="K4" s="21">
        <v>2</v>
      </c>
      <c r="M4" s="20" t="s">
        <v>13083</v>
      </c>
      <c r="N4" s="1">
        <v>0.91</v>
      </c>
      <c r="Q4" s="20" t="s">
        <v>1223</v>
      </c>
      <c r="R4" s="21">
        <v>3664</v>
      </c>
      <c r="U4" s="20" t="s">
        <v>4527</v>
      </c>
      <c r="V4" s="21">
        <v>412</v>
      </c>
    </row>
    <row r="5" spans="1:23">
      <c r="A5" s="20" t="s">
        <v>13084</v>
      </c>
      <c r="B5" s="1">
        <v>0.54024282560706416</v>
      </c>
      <c r="D5" s="20" t="s">
        <v>13084</v>
      </c>
      <c r="E5" s="21">
        <v>453</v>
      </c>
      <c r="G5" s="20" t="s">
        <v>13084</v>
      </c>
      <c r="H5" s="21">
        <v>453</v>
      </c>
      <c r="J5" s="20" t="s">
        <v>1272</v>
      </c>
      <c r="K5" s="21">
        <v>1</v>
      </c>
      <c r="M5" s="20" t="s">
        <v>13146</v>
      </c>
      <c r="N5" s="1">
        <v>0.53</v>
      </c>
      <c r="Q5" s="20" t="s">
        <v>4527</v>
      </c>
      <c r="R5" s="21">
        <v>412</v>
      </c>
      <c r="U5" s="20" t="s">
        <v>12920</v>
      </c>
      <c r="V5" s="21">
        <v>113</v>
      </c>
    </row>
    <row r="6" spans="1:23">
      <c r="A6" s="20" t="s">
        <v>13083</v>
      </c>
      <c r="B6" s="1">
        <v>0.50828897338403023</v>
      </c>
      <c r="D6" s="20" t="s">
        <v>13083</v>
      </c>
      <c r="E6" s="21">
        <v>526</v>
      </c>
      <c r="G6" s="20" t="s">
        <v>13083</v>
      </c>
      <c r="H6" s="21">
        <v>526</v>
      </c>
      <c r="J6" s="20" t="s">
        <v>5908</v>
      </c>
      <c r="K6" s="21">
        <v>1</v>
      </c>
      <c r="M6" s="20" t="s">
        <v>13142</v>
      </c>
      <c r="N6" s="1">
        <v>0.9</v>
      </c>
      <c r="Q6" s="20" t="s">
        <v>6851</v>
      </c>
      <c r="R6" s="21">
        <v>7429</v>
      </c>
      <c r="U6" s="20" t="s">
        <v>2295</v>
      </c>
      <c r="V6" s="21">
        <v>103</v>
      </c>
    </row>
    <row r="7" spans="1:23">
      <c r="A7" s="20" t="s">
        <v>13146</v>
      </c>
      <c r="B7" s="1">
        <v>0.53</v>
      </c>
      <c r="D7" s="20" t="s">
        <v>13146</v>
      </c>
      <c r="E7" s="21">
        <v>1</v>
      </c>
      <c r="G7" s="20" t="s">
        <v>13146</v>
      </c>
      <c r="H7" s="21">
        <v>1</v>
      </c>
      <c r="J7" s="20" t="s">
        <v>5922</v>
      </c>
      <c r="K7" s="21">
        <v>1</v>
      </c>
      <c r="M7" s="20" t="s">
        <v>13143</v>
      </c>
      <c r="N7" s="1">
        <v>0.57999999999999996</v>
      </c>
      <c r="Q7" s="20" t="s">
        <v>5053</v>
      </c>
      <c r="R7" s="21">
        <v>14778</v>
      </c>
      <c r="U7" s="20" t="s">
        <v>1572</v>
      </c>
      <c r="V7" s="21">
        <v>576</v>
      </c>
    </row>
    <row r="8" spans="1:23">
      <c r="A8" s="20" t="s">
        <v>13142</v>
      </c>
      <c r="B8" s="1">
        <v>0.40120535714285727</v>
      </c>
      <c r="D8" s="20" t="s">
        <v>13142</v>
      </c>
      <c r="E8" s="21">
        <v>448</v>
      </c>
      <c r="G8" s="20" t="s">
        <v>13142</v>
      </c>
      <c r="H8" s="21">
        <v>448</v>
      </c>
      <c r="J8" s="20" t="s">
        <v>6001</v>
      </c>
      <c r="K8" s="21">
        <v>1</v>
      </c>
      <c r="M8" s="20" t="s">
        <v>13140</v>
      </c>
      <c r="N8" s="1">
        <v>0.6</v>
      </c>
      <c r="Q8" s="20" t="s">
        <v>12920</v>
      </c>
      <c r="R8" s="21">
        <v>113</v>
      </c>
      <c r="U8" s="20" t="s">
        <v>2197</v>
      </c>
      <c r="V8" s="21">
        <v>323</v>
      </c>
    </row>
    <row r="9" spans="1:23">
      <c r="A9" s="20" t="s">
        <v>13143</v>
      </c>
      <c r="B9" s="1">
        <v>0.57499999999999996</v>
      </c>
      <c r="D9" s="20" t="s">
        <v>13143</v>
      </c>
      <c r="E9" s="21">
        <v>2</v>
      </c>
      <c r="G9" s="20" t="s">
        <v>13143</v>
      </c>
      <c r="H9" s="21">
        <v>2</v>
      </c>
      <c r="J9" s="20" t="s">
        <v>4817</v>
      </c>
      <c r="K9" s="21">
        <v>1</v>
      </c>
      <c r="M9" s="20" t="s">
        <v>13141</v>
      </c>
      <c r="N9" s="1">
        <v>0.75</v>
      </c>
      <c r="Q9" s="20" t="s">
        <v>2295</v>
      </c>
      <c r="R9" s="21">
        <v>103</v>
      </c>
      <c r="U9" s="20" t="s">
        <v>446</v>
      </c>
      <c r="V9" s="21">
        <v>493</v>
      </c>
    </row>
    <row r="10" spans="1:23">
      <c r="A10" s="20" t="s">
        <v>13140</v>
      </c>
      <c r="B10" s="1">
        <v>0.45999999999999996</v>
      </c>
      <c r="D10" s="20" t="s">
        <v>13140</v>
      </c>
      <c r="E10" s="21">
        <v>2</v>
      </c>
      <c r="G10" s="20" t="s">
        <v>13140</v>
      </c>
      <c r="H10" s="21">
        <v>2</v>
      </c>
      <c r="J10" s="20" t="s">
        <v>1316</v>
      </c>
      <c r="K10" s="21">
        <v>1</v>
      </c>
      <c r="M10" s="20" t="s">
        <v>13144</v>
      </c>
      <c r="N10" s="1">
        <v>0</v>
      </c>
      <c r="Q10" s="20" t="s">
        <v>1572</v>
      </c>
      <c r="R10" s="21">
        <v>576</v>
      </c>
      <c r="U10" s="20" t="s">
        <v>1409</v>
      </c>
      <c r="V10" s="21">
        <v>254</v>
      </c>
    </row>
    <row r="11" spans="1:23">
      <c r="A11" s="20" t="s">
        <v>13141</v>
      </c>
      <c r="B11" s="1">
        <v>0.12354838709677421</v>
      </c>
      <c r="D11" s="20" t="s">
        <v>13141</v>
      </c>
      <c r="E11" s="21">
        <v>31</v>
      </c>
      <c r="G11" s="20" t="s">
        <v>13141</v>
      </c>
      <c r="H11" s="21">
        <v>31</v>
      </c>
      <c r="J11" s="20" t="s">
        <v>1656</v>
      </c>
      <c r="K11" s="21">
        <v>1</v>
      </c>
      <c r="M11" s="20" t="s">
        <v>13075</v>
      </c>
      <c r="N11" s="1">
        <v>0.94</v>
      </c>
      <c r="Q11" s="20" t="s">
        <v>2197</v>
      </c>
      <c r="R11" s="21">
        <v>323</v>
      </c>
      <c r="U11" s="20" t="s">
        <v>1373</v>
      </c>
      <c r="V11" s="21">
        <v>12</v>
      </c>
    </row>
    <row r="12" spans="1:23">
      <c r="A12" s="20" t="s">
        <v>13144</v>
      </c>
      <c r="B12" s="1">
        <v>0</v>
      </c>
      <c r="D12" s="20" t="s">
        <v>13144</v>
      </c>
      <c r="E12" s="21">
        <v>1</v>
      </c>
      <c r="G12" s="20" t="s">
        <v>13144</v>
      </c>
      <c r="H12" s="21">
        <v>1</v>
      </c>
      <c r="J12" s="20" t="s">
        <v>2113</v>
      </c>
      <c r="K12" s="21">
        <v>1</v>
      </c>
      <c r="M12" s="19" t="s">
        <v>13063</v>
      </c>
      <c r="N12" t="s">
        <v>13155</v>
      </c>
      <c r="Q12" s="20" t="s">
        <v>446</v>
      </c>
      <c r="R12" s="21">
        <v>493</v>
      </c>
      <c r="U12" s="20" t="s">
        <v>1147</v>
      </c>
      <c r="V12" s="21">
        <v>284</v>
      </c>
    </row>
    <row r="13" spans="1:23">
      <c r="A13" s="20" t="s">
        <v>13075</v>
      </c>
      <c r="B13" s="1">
        <v>0.47691467576791774</v>
      </c>
      <c r="D13" s="20" t="s">
        <v>13075</v>
      </c>
      <c r="E13" s="21">
        <v>1465</v>
      </c>
      <c r="G13" s="20" t="s">
        <v>13075</v>
      </c>
      <c r="H13" s="21">
        <v>1465</v>
      </c>
      <c r="J13" s="20" t="s">
        <v>10149</v>
      </c>
      <c r="K13" s="21">
        <v>1</v>
      </c>
      <c r="Q13" s="20" t="s">
        <v>1409</v>
      </c>
      <c r="R13" s="21">
        <v>254</v>
      </c>
      <c r="U13" s="20" t="s">
        <v>1849</v>
      </c>
      <c r="V13" s="21">
        <v>197</v>
      </c>
    </row>
    <row r="14" spans="1:23">
      <c r="J14" s="20" t="s">
        <v>8096</v>
      </c>
      <c r="K14" s="21">
        <v>1</v>
      </c>
      <c r="M14" s="19" t="s">
        <v>13153</v>
      </c>
      <c r="N14" s="21" t="s">
        <v>13149</v>
      </c>
      <c r="Q14" s="20" t="s">
        <v>1373</v>
      </c>
      <c r="R14" s="21">
        <v>12</v>
      </c>
      <c r="U14" s="20" t="s">
        <v>2207</v>
      </c>
      <c r="V14" s="21">
        <v>185</v>
      </c>
    </row>
    <row r="15" spans="1:23">
      <c r="A15" s="20" t="s">
        <v>13598</v>
      </c>
      <c r="J15" s="20" t="s">
        <v>7280</v>
      </c>
      <c r="K15" s="21">
        <v>1</v>
      </c>
      <c r="M15" s="20" t="s">
        <v>6374</v>
      </c>
      <c r="N15" s="21">
        <v>1</v>
      </c>
      <c r="Q15" s="20" t="s">
        <v>1147</v>
      </c>
      <c r="R15" s="21">
        <v>284</v>
      </c>
      <c r="U15" s="20" t="s">
        <v>2787</v>
      </c>
      <c r="V15" s="21">
        <v>227</v>
      </c>
    </row>
    <row r="16" spans="1:23">
      <c r="A16" s="19" t="s">
        <v>13078</v>
      </c>
      <c r="B16" s="31" t="s">
        <v>13151</v>
      </c>
      <c r="C16" s="31" t="s">
        <v>14026</v>
      </c>
      <c r="J16" s="20" t="s">
        <v>11681</v>
      </c>
      <c r="K16" s="21">
        <v>1</v>
      </c>
      <c r="M16" s="20" t="s">
        <v>11341</v>
      </c>
      <c r="N16" s="21">
        <v>1</v>
      </c>
      <c r="Q16" s="20" t="s">
        <v>1849</v>
      </c>
      <c r="R16" s="21">
        <v>197</v>
      </c>
      <c r="U16" s="20" t="s">
        <v>2588</v>
      </c>
      <c r="V16" s="21">
        <v>214</v>
      </c>
    </row>
    <row r="17" spans="1:22">
      <c r="A17" s="20" t="s">
        <v>13145</v>
      </c>
      <c r="B17" s="31">
        <v>4000</v>
      </c>
      <c r="C17" s="31">
        <v>2339</v>
      </c>
      <c r="J17" s="20" t="s">
        <v>521</v>
      </c>
      <c r="K17" s="21">
        <v>1</v>
      </c>
      <c r="M17" s="20" t="s">
        <v>10353</v>
      </c>
      <c r="N17" s="21">
        <v>1</v>
      </c>
      <c r="Q17" s="20" t="s">
        <v>2207</v>
      </c>
      <c r="R17" s="21">
        <v>185</v>
      </c>
      <c r="U17" s="20" t="s">
        <v>2084</v>
      </c>
      <c r="V17" s="21">
        <v>431</v>
      </c>
    </row>
    <row r="18" spans="1:22">
      <c r="A18" s="20" t="s">
        <v>13084</v>
      </c>
      <c r="B18" s="31">
        <v>1683.6231346578368</v>
      </c>
      <c r="C18" s="31">
        <v>842.65037527593813</v>
      </c>
      <c r="J18" s="20" t="s">
        <v>315</v>
      </c>
      <c r="K18" s="21">
        <v>2</v>
      </c>
      <c r="M18" s="20" t="s">
        <v>2847</v>
      </c>
      <c r="N18" s="21">
        <v>1</v>
      </c>
      <c r="Q18" s="20" t="s">
        <v>2787</v>
      </c>
      <c r="R18" s="21">
        <v>227</v>
      </c>
      <c r="U18" s="20" t="s">
        <v>617</v>
      </c>
      <c r="V18" s="21">
        <v>457</v>
      </c>
    </row>
    <row r="19" spans="1:22">
      <c r="A19" s="20" t="s">
        <v>13083</v>
      </c>
      <c r="B19" s="31">
        <v>9880.1257142857139</v>
      </c>
      <c r="C19" s="31">
        <v>5965.88783269962</v>
      </c>
      <c r="J19" s="20" t="s">
        <v>81</v>
      </c>
      <c r="K19" s="21">
        <v>1</v>
      </c>
      <c r="M19" s="20" t="s">
        <v>9790</v>
      </c>
      <c r="N19" s="21">
        <v>1</v>
      </c>
      <c r="Q19" s="20" t="s">
        <v>2588</v>
      </c>
      <c r="R19" s="21">
        <v>214</v>
      </c>
      <c r="U19" s="20" t="s">
        <v>12629</v>
      </c>
      <c r="V19" s="21">
        <v>133</v>
      </c>
    </row>
    <row r="20" spans="1:22">
      <c r="A20" s="20" t="s">
        <v>13146</v>
      </c>
      <c r="B20" s="31">
        <v>1900</v>
      </c>
      <c r="C20" s="31">
        <v>899</v>
      </c>
      <c r="J20" s="20" t="s">
        <v>10414</v>
      </c>
      <c r="K20" s="21">
        <v>1</v>
      </c>
      <c r="M20" s="20" t="s">
        <v>1536</v>
      </c>
      <c r="N20" s="21">
        <v>1</v>
      </c>
      <c r="Q20" s="20" t="s">
        <v>2084</v>
      </c>
      <c r="R20" s="21">
        <v>431</v>
      </c>
      <c r="U20" s="20" t="s">
        <v>9939</v>
      </c>
      <c r="V20" s="21">
        <v>185</v>
      </c>
    </row>
    <row r="21" spans="1:22">
      <c r="A21" s="20" t="s">
        <v>13142</v>
      </c>
      <c r="B21" s="31">
        <v>4162.0736607142853</v>
      </c>
      <c r="C21" s="31">
        <v>2330.6156473214287</v>
      </c>
      <c r="J21" s="20" t="s">
        <v>10945</v>
      </c>
      <c r="K21" s="21">
        <v>1</v>
      </c>
      <c r="M21" s="20" t="s">
        <v>13075</v>
      </c>
      <c r="N21" s="21">
        <v>6</v>
      </c>
      <c r="Q21" s="20" t="s">
        <v>12448</v>
      </c>
      <c r="R21" s="21">
        <v>4074</v>
      </c>
      <c r="U21" s="20" t="s">
        <v>11702</v>
      </c>
      <c r="V21" s="21">
        <v>557</v>
      </c>
    </row>
    <row r="22" spans="1:22">
      <c r="A22" s="20" t="s">
        <v>13143</v>
      </c>
      <c r="B22" s="31">
        <v>799</v>
      </c>
      <c r="C22" s="31">
        <v>337</v>
      </c>
      <c r="J22" s="20" t="s">
        <v>6560</v>
      </c>
      <c r="K22" s="21">
        <v>1</v>
      </c>
      <c r="Q22" s="20" t="s">
        <v>2316</v>
      </c>
      <c r="R22" s="21">
        <v>4702</v>
      </c>
      <c r="U22" s="20" t="s">
        <v>12428</v>
      </c>
      <c r="V22" s="21">
        <v>168</v>
      </c>
    </row>
    <row r="23" spans="1:22">
      <c r="A23" s="20" t="s">
        <v>13140</v>
      </c>
      <c r="B23" s="31">
        <v>1347</v>
      </c>
      <c r="C23" s="31">
        <v>638</v>
      </c>
      <c r="J23" s="20" t="s">
        <v>8880</v>
      </c>
      <c r="K23" s="21">
        <v>1</v>
      </c>
      <c r="Q23" s="20" t="s">
        <v>1168</v>
      </c>
      <c r="R23" s="21">
        <v>4703</v>
      </c>
      <c r="U23" s="20" t="s">
        <v>8902</v>
      </c>
      <c r="V23" s="21">
        <v>900</v>
      </c>
    </row>
    <row r="24" spans="1:22">
      <c r="A24" s="20" t="s">
        <v>13141</v>
      </c>
      <c r="B24" s="31">
        <v>397.19354838709677</v>
      </c>
      <c r="C24" s="31">
        <v>301.58064516129031</v>
      </c>
      <c r="J24" s="20" t="s">
        <v>9699</v>
      </c>
      <c r="K24" s="21">
        <v>1</v>
      </c>
      <c r="Q24" s="20" t="s">
        <v>789</v>
      </c>
      <c r="R24" s="21">
        <v>4703</v>
      </c>
      <c r="U24" s="20" t="s">
        <v>12197</v>
      </c>
      <c r="V24" s="21">
        <v>290</v>
      </c>
    </row>
    <row r="25" spans="1:22">
      <c r="A25" s="20" t="s">
        <v>13144</v>
      </c>
      <c r="B25" s="31">
        <v>150</v>
      </c>
      <c r="C25" s="31">
        <v>150</v>
      </c>
      <c r="J25" s="20" t="s">
        <v>9095</v>
      </c>
      <c r="K25" s="21">
        <v>1</v>
      </c>
      <c r="Q25" s="20" t="s">
        <v>2363</v>
      </c>
      <c r="R25" s="21">
        <v>1611</v>
      </c>
      <c r="U25" s="20" t="s">
        <v>12337</v>
      </c>
      <c r="V25" s="21">
        <v>55</v>
      </c>
    </row>
    <row r="26" spans="1:22">
      <c r="A26" s="20" t="s">
        <v>13075</v>
      </c>
      <c r="B26" s="31">
        <v>5353.1497814207651</v>
      </c>
      <c r="C26" s="31">
        <v>3125.3108737201355</v>
      </c>
      <c r="J26" s="20" t="s">
        <v>9779</v>
      </c>
      <c r="K26" s="21">
        <v>1</v>
      </c>
      <c r="Q26" s="20" t="s">
        <v>1517</v>
      </c>
      <c r="R26" s="21">
        <v>4703</v>
      </c>
      <c r="U26" s="20" t="s">
        <v>12679</v>
      </c>
      <c r="V26" s="21">
        <v>534</v>
      </c>
    </row>
    <row r="27" spans="1:22">
      <c r="J27" s="20" t="s">
        <v>12377</v>
      </c>
      <c r="K27" s="21">
        <v>1</v>
      </c>
      <c r="Q27" s="20" t="s">
        <v>229</v>
      </c>
      <c r="R27" s="21">
        <v>4703</v>
      </c>
      <c r="U27" s="20" t="s">
        <v>2807</v>
      </c>
      <c r="V27" s="21">
        <v>171</v>
      </c>
    </row>
    <row r="28" spans="1:22">
      <c r="A28" s="20" t="s">
        <v>13152</v>
      </c>
      <c r="J28" s="20" t="s">
        <v>10169</v>
      </c>
      <c r="K28" s="21">
        <v>1</v>
      </c>
      <c r="Q28" s="20" t="s">
        <v>617</v>
      </c>
      <c r="R28" s="21">
        <v>457</v>
      </c>
      <c r="U28" s="20" t="s">
        <v>2892</v>
      </c>
      <c r="V28" s="21">
        <v>301</v>
      </c>
    </row>
    <row r="29" spans="1:22">
      <c r="A29" s="19" t="s">
        <v>13153</v>
      </c>
      <c r="B29" s="1" t="s">
        <v>13077</v>
      </c>
      <c r="J29" s="20" t="s">
        <v>7554</v>
      </c>
      <c r="K29" s="21">
        <v>1</v>
      </c>
      <c r="Q29" s="20" t="s">
        <v>1487</v>
      </c>
      <c r="R29" s="21">
        <v>1611</v>
      </c>
      <c r="U29" s="20" t="s">
        <v>2882</v>
      </c>
      <c r="V29" s="21">
        <v>136</v>
      </c>
    </row>
    <row r="30" spans="1:22">
      <c r="A30" s="20" t="s">
        <v>9918</v>
      </c>
      <c r="B30" s="1">
        <v>0.51</v>
      </c>
      <c r="C30">
        <f>COUNT(B30:B682)</f>
        <v>653</v>
      </c>
      <c r="J30" s="20" t="s">
        <v>10434</v>
      </c>
      <c r="K30" s="21">
        <v>1</v>
      </c>
      <c r="Q30" s="20" t="s">
        <v>5802</v>
      </c>
      <c r="R30" s="21">
        <v>2014</v>
      </c>
      <c r="U30" s="20" t="s">
        <v>9035</v>
      </c>
      <c r="V30" s="21">
        <v>119</v>
      </c>
    </row>
    <row r="31" spans="1:22">
      <c r="A31" s="20" t="s">
        <v>1223</v>
      </c>
      <c r="B31" s="1">
        <v>0.57999999999999996</v>
      </c>
      <c r="J31" s="20" t="s">
        <v>12979</v>
      </c>
      <c r="K31" s="21">
        <v>1</v>
      </c>
      <c r="Q31" s="20" t="s">
        <v>11301</v>
      </c>
      <c r="R31" s="21">
        <v>5911</v>
      </c>
      <c r="U31" s="20" t="s">
        <v>4721</v>
      </c>
      <c r="V31" s="21">
        <v>14</v>
      </c>
    </row>
    <row r="32" spans="1:22">
      <c r="A32" s="20" t="s">
        <v>4527</v>
      </c>
      <c r="B32" s="1">
        <v>0.74</v>
      </c>
      <c r="J32" s="20" t="s">
        <v>9299</v>
      </c>
      <c r="K32" s="21">
        <v>1</v>
      </c>
      <c r="Q32" s="20" t="s">
        <v>12629</v>
      </c>
      <c r="R32" s="21">
        <v>133</v>
      </c>
      <c r="U32" s="20" t="s">
        <v>9217</v>
      </c>
      <c r="V32" s="21">
        <v>111</v>
      </c>
    </row>
    <row r="33" spans="1:22">
      <c r="A33" s="20" t="s">
        <v>12920</v>
      </c>
      <c r="B33" s="1">
        <v>0.59</v>
      </c>
      <c r="J33" s="20" t="s">
        <v>8993</v>
      </c>
      <c r="K33" s="21">
        <v>1</v>
      </c>
      <c r="Q33" s="20" t="s">
        <v>9939</v>
      </c>
      <c r="R33" s="21">
        <v>185</v>
      </c>
      <c r="U33" s="20" t="s">
        <v>11672</v>
      </c>
      <c r="V33" s="21">
        <v>97</v>
      </c>
    </row>
    <row r="34" spans="1:22">
      <c r="A34" s="20" t="s">
        <v>2295</v>
      </c>
      <c r="B34" s="1">
        <v>0.6</v>
      </c>
      <c r="J34" s="20" t="s">
        <v>9380</v>
      </c>
      <c r="K34" s="21">
        <v>1</v>
      </c>
      <c r="Q34" s="20" t="s">
        <v>10627</v>
      </c>
      <c r="R34" s="21">
        <v>3842</v>
      </c>
      <c r="U34" s="20" t="s">
        <v>11251</v>
      </c>
      <c r="V34" s="21">
        <v>618</v>
      </c>
    </row>
    <row r="35" spans="1:22">
      <c r="A35" s="20" t="s">
        <v>1572</v>
      </c>
      <c r="B35" s="1">
        <v>0.6</v>
      </c>
      <c r="J35" s="20" t="s">
        <v>11370</v>
      </c>
      <c r="K35" s="21">
        <v>1</v>
      </c>
      <c r="Q35" s="20" t="s">
        <v>10017</v>
      </c>
      <c r="R35" s="21">
        <v>3242</v>
      </c>
      <c r="U35" s="20" t="s">
        <v>6077</v>
      </c>
      <c r="V35" s="21">
        <v>401</v>
      </c>
    </row>
    <row r="36" spans="1:22">
      <c r="A36" s="20" t="s">
        <v>2197</v>
      </c>
      <c r="B36" s="1">
        <v>0.56000000000000005</v>
      </c>
      <c r="J36" s="20" t="s">
        <v>4955</v>
      </c>
      <c r="K36" s="21">
        <v>1</v>
      </c>
      <c r="Q36" s="20" t="s">
        <v>10836</v>
      </c>
      <c r="R36" s="21">
        <v>3552</v>
      </c>
      <c r="U36" s="20" t="s">
        <v>6374</v>
      </c>
      <c r="V36" s="21">
        <v>23</v>
      </c>
    </row>
    <row r="37" spans="1:22">
      <c r="A37" s="20" t="s">
        <v>446</v>
      </c>
      <c r="B37" s="1">
        <v>0.6</v>
      </c>
      <c r="J37" s="20" t="s">
        <v>5728</v>
      </c>
      <c r="K37" s="21">
        <v>1</v>
      </c>
      <c r="Q37" s="20" t="s">
        <v>3259</v>
      </c>
      <c r="R37" s="21">
        <v>14185</v>
      </c>
      <c r="U37" s="20" t="s">
        <v>2418</v>
      </c>
      <c r="V37" s="21">
        <v>51</v>
      </c>
    </row>
    <row r="38" spans="1:22">
      <c r="A38" s="20" t="s">
        <v>1409</v>
      </c>
      <c r="B38" s="1">
        <v>0.56000000000000005</v>
      </c>
      <c r="J38" s="20" t="s">
        <v>11631</v>
      </c>
      <c r="K38" s="21">
        <v>1</v>
      </c>
      <c r="Q38" s="20" t="s">
        <v>2020</v>
      </c>
      <c r="R38" s="21">
        <v>14184</v>
      </c>
      <c r="U38" s="20" t="s">
        <v>13167</v>
      </c>
      <c r="V38" s="21"/>
    </row>
    <row r="39" spans="1:22">
      <c r="A39" s="20" t="s">
        <v>1373</v>
      </c>
      <c r="B39" s="1">
        <v>0.5</v>
      </c>
      <c r="J39" s="20" t="s">
        <v>9391</v>
      </c>
      <c r="K39" s="21">
        <v>1</v>
      </c>
      <c r="Q39" s="20" t="s">
        <v>11702</v>
      </c>
      <c r="R39" s="21">
        <v>557</v>
      </c>
      <c r="U39" s="20" t="s">
        <v>2738</v>
      </c>
      <c r="V39" s="21">
        <v>265</v>
      </c>
    </row>
    <row r="40" spans="1:22">
      <c r="A40" s="20" t="s">
        <v>1849</v>
      </c>
      <c r="B40" s="1">
        <v>0.61</v>
      </c>
      <c r="J40" s="20" t="s">
        <v>8827</v>
      </c>
      <c r="K40" s="21">
        <v>1</v>
      </c>
      <c r="Q40" s="20" t="s">
        <v>8984</v>
      </c>
      <c r="R40" s="21">
        <v>2891</v>
      </c>
      <c r="U40" s="20" t="s">
        <v>10666</v>
      </c>
      <c r="V40" s="21">
        <v>780</v>
      </c>
    </row>
    <row r="41" spans="1:22">
      <c r="A41" s="20" t="s">
        <v>2787</v>
      </c>
      <c r="B41" s="1">
        <v>0.54</v>
      </c>
      <c r="J41" s="20" t="s">
        <v>5385</v>
      </c>
      <c r="K41" s="21">
        <v>1</v>
      </c>
      <c r="Q41" s="20" t="s">
        <v>12428</v>
      </c>
      <c r="R41" s="21">
        <v>168</v>
      </c>
      <c r="U41" s="20" t="s">
        <v>693</v>
      </c>
      <c r="V41" s="21">
        <v>602</v>
      </c>
    </row>
    <row r="42" spans="1:22">
      <c r="A42" s="20" t="s">
        <v>2588</v>
      </c>
      <c r="B42" s="1">
        <v>0.5</v>
      </c>
      <c r="J42" s="20" t="s">
        <v>11027</v>
      </c>
      <c r="K42" s="21">
        <v>1</v>
      </c>
      <c r="Q42" s="20" t="s">
        <v>11713</v>
      </c>
      <c r="R42" s="21">
        <v>2288</v>
      </c>
      <c r="U42" s="20" t="s">
        <v>1443</v>
      </c>
      <c r="V42" s="21">
        <v>57</v>
      </c>
    </row>
    <row r="43" spans="1:22">
      <c r="A43" s="20" t="s">
        <v>2084</v>
      </c>
      <c r="B43" s="1">
        <v>0.56000000000000005</v>
      </c>
      <c r="J43" s="20" t="s">
        <v>11723</v>
      </c>
      <c r="K43" s="21">
        <v>1</v>
      </c>
      <c r="Q43" s="20" t="s">
        <v>8902</v>
      </c>
      <c r="R43" s="21">
        <v>900</v>
      </c>
      <c r="U43" s="20" t="s">
        <v>1307</v>
      </c>
      <c r="V43" s="21">
        <v>919</v>
      </c>
    </row>
    <row r="44" spans="1:22">
      <c r="A44" s="20" t="s">
        <v>12448</v>
      </c>
      <c r="B44" s="1">
        <v>0.5</v>
      </c>
      <c r="J44" s="20" t="s">
        <v>6956</v>
      </c>
      <c r="K44" s="21">
        <v>1</v>
      </c>
      <c r="Q44" s="20" t="s">
        <v>10404</v>
      </c>
      <c r="R44" s="21">
        <v>8873</v>
      </c>
      <c r="U44" s="20" t="s">
        <v>502</v>
      </c>
      <c r="V44" s="21">
        <v>314</v>
      </c>
    </row>
    <row r="45" spans="1:22">
      <c r="A45" s="20" t="s">
        <v>5802</v>
      </c>
      <c r="B45" s="1">
        <v>0.54</v>
      </c>
      <c r="J45" s="20" t="s">
        <v>8312</v>
      </c>
      <c r="K45" s="21">
        <v>1</v>
      </c>
      <c r="Q45" s="20" t="s">
        <v>8953</v>
      </c>
      <c r="R45" s="21">
        <v>14368</v>
      </c>
      <c r="U45" s="20" t="s">
        <v>7031</v>
      </c>
      <c r="V45" s="21">
        <v>93</v>
      </c>
    </row>
    <row r="46" spans="1:22">
      <c r="A46" s="20" t="s">
        <v>12629</v>
      </c>
      <c r="B46" s="1">
        <v>0.6</v>
      </c>
      <c r="J46" s="20" t="s">
        <v>6902</v>
      </c>
      <c r="K46" s="21">
        <v>1</v>
      </c>
      <c r="Q46" s="20" t="s">
        <v>12197</v>
      </c>
      <c r="R46" s="21">
        <v>290</v>
      </c>
      <c r="U46" s="20" t="s">
        <v>12518</v>
      </c>
      <c r="V46" s="21">
        <v>287</v>
      </c>
    </row>
    <row r="47" spans="1:22">
      <c r="A47" s="20" t="s">
        <v>9939</v>
      </c>
      <c r="B47" s="1">
        <v>0.55000000000000004</v>
      </c>
      <c r="J47" s="20" t="s">
        <v>7717</v>
      </c>
      <c r="K47" s="21">
        <v>1</v>
      </c>
      <c r="Q47" s="20" t="s">
        <v>12337</v>
      </c>
      <c r="R47" s="21">
        <v>55</v>
      </c>
      <c r="U47" s="20" t="s">
        <v>11241</v>
      </c>
      <c r="V47" s="21">
        <v>124</v>
      </c>
    </row>
    <row r="48" spans="1:22">
      <c r="A48" s="20" t="s">
        <v>10627</v>
      </c>
      <c r="B48" s="1">
        <v>0.5</v>
      </c>
      <c r="J48" s="20" t="s">
        <v>6945</v>
      </c>
      <c r="K48" s="21">
        <v>1</v>
      </c>
      <c r="Q48" s="20" t="s">
        <v>12679</v>
      </c>
      <c r="R48" s="21">
        <v>534</v>
      </c>
      <c r="U48" s="20" t="s">
        <v>2433</v>
      </c>
      <c r="V48" s="21">
        <v>708</v>
      </c>
    </row>
    <row r="49" spans="1:22">
      <c r="A49" s="20" t="s">
        <v>3259</v>
      </c>
      <c r="B49" s="1">
        <v>0.72</v>
      </c>
      <c r="J49" s="20" t="s">
        <v>9616</v>
      </c>
      <c r="K49" s="21">
        <v>1</v>
      </c>
      <c r="Q49" s="20" t="s">
        <v>9370</v>
      </c>
      <c r="R49" s="21">
        <v>1017</v>
      </c>
      <c r="U49" s="20" t="s">
        <v>1940</v>
      </c>
      <c r="V49" s="21">
        <v>425</v>
      </c>
    </row>
    <row r="50" spans="1:22">
      <c r="A50" s="20" t="s">
        <v>2020</v>
      </c>
      <c r="B50" s="1">
        <v>0.73</v>
      </c>
      <c r="J50" s="20" t="s">
        <v>8963</v>
      </c>
      <c r="K50" s="21">
        <v>1</v>
      </c>
      <c r="Q50" s="20" t="s">
        <v>2807</v>
      </c>
      <c r="R50" s="21">
        <v>171</v>
      </c>
      <c r="U50" s="20" t="s">
        <v>11433</v>
      </c>
      <c r="V50" s="21">
        <v>37</v>
      </c>
    </row>
    <row r="51" spans="1:22">
      <c r="A51" s="20" t="s">
        <v>11702</v>
      </c>
      <c r="B51" s="1">
        <v>0.55000000000000004</v>
      </c>
      <c r="J51" s="20" t="s">
        <v>8331</v>
      </c>
      <c r="K51" s="21">
        <v>1</v>
      </c>
      <c r="Q51" s="20" t="s">
        <v>6184</v>
      </c>
      <c r="R51" s="21">
        <v>9940</v>
      </c>
      <c r="U51" s="20" t="s">
        <v>9381</v>
      </c>
      <c r="V51" s="21">
        <v>787</v>
      </c>
    </row>
    <row r="52" spans="1:22">
      <c r="A52" s="20" t="s">
        <v>8902</v>
      </c>
      <c r="B52" s="1">
        <v>0.55000000000000004</v>
      </c>
      <c r="J52" s="20" t="s">
        <v>9350</v>
      </c>
      <c r="K52" s="21">
        <v>1</v>
      </c>
      <c r="Q52" s="20" t="s">
        <v>7708</v>
      </c>
      <c r="R52" s="21">
        <v>9701</v>
      </c>
      <c r="U52" s="20" t="s">
        <v>12980</v>
      </c>
      <c r="V52" s="21">
        <v>468</v>
      </c>
    </row>
    <row r="53" spans="1:22">
      <c r="A53" s="20" t="s">
        <v>2807</v>
      </c>
      <c r="B53" s="1">
        <v>0.5</v>
      </c>
      <c r="J53" s="20" t="s">
        <v>1591</v>
      </c>
      <c r="K53" s="21">
        <v>1</v>
      </c>
      <c r="Q53" s="20" t="s">
        <v>6581</v>
      </c>
      <c r="R53" s="21">
        <v>11330</v>
      </c>
      <c r="U53" s="20" t="s">
        <v>11069</v>
      </c>
      <c r="V53" s="21">
        <v>959</v>
      </c>
    </row>
    <row r="54" spans="1:22">
      <c r="A54" s="20" t="s">
        <v>6184</v>
      </c>
      <c r="B54" s="1">
        <v>0.55000000000000004</v>
      </c>
      <c r="J54" s="20" t="s">
        <v>1779</v>
      </c>
      <c r="K54" s="21">
        <v>1</v>
      </c>
      <c r="Q54" s="20" t="s">
        <v>5949</v>
      </c>
      <c r="R54" s="21">
        <v>21010</v>
      </c>
      <c r="U54" s="20" t="s">
        <v>12488</v>
      </c>
      <c r="V54" s="21">
        <v>777</v>
      </c>
    </row>
    <row r="55" spans="1:22">
      <c r="A55" s="20" t="s">
        <v>7708</v>
      </c>
      <c r="B55" s="1">
        <v>0.55000000000000004</v>
      </c>
      <c r="J55" s="20" t="s">
        <v>1749</v>
      </c>
      <c r="K55" s="21">
        <v>1</v>
      </c>
      <c r="Q55" s="20" t="s">
        <v>6881</v>
      </c>
      <c r="R55" s="21">
        <v>11213</v>
      </c>
      <c r="U55" s="20" t="s">
        <v>1452</v>
      </c>
      <c r="V55" s="21">
        <v>577</v>
      </c>
    </row>
    <row r="56" spans="1:22">
      <c r="A56" s="20" t="s">
        <v>6581</v>
      </c>
      <c r="B56" s="1">
        <v>0.55000000000000004</v>
      </c>
      <c r="J56" s="20" t="s">
        <v>2826</v>
      </c>
      <c r="K56" s="21">
        <v>1</v>
      </c>
      <c r="Q56" s="20" t="s">
        <v>2393</v>
      </c>
      <c r="R56" s="21">
        <v>3300</v>
      </c>
      <c r="U56" s="20" t="s">
        <v>2075</v>
      </c>
      <c r="V56" s="21">
        <v>474</v>
      </c>
    </row>
    <row r="57" spans="1:22">
      <c r="A57" s="20" t="s">
        <v>2393</v>
      </c>
      <c r="B57" s="1">
        <v>0.6</v>
      </c>
      <c r="J57" s="20" t="s">
        <v>12909</v>
      </c>
      <c r="K57" s="21">
        <v>1</v>
      </c>
      <c r="Q57" s="20" t="s">
        <v>2892</v>
      </c>
      <c r="R57" s="21">
        <v>301</v>
      </c>
      <c r="U57" s="20" t="s">
        <v>2717</v>
      </c>
      <c r="V57" s="21">
        <v>390</v>
      </c>
    </row>
    <row r="58" spans="1:22">
      <c r="A58" s="20" t="s">
        <v>1288</v>
      </c>
      <c r="B58" s="1">
        <v>0.61</v>
      </c>
      <c r="J58" s="20" t="s">
        <v>6323</v>
      </c>
      <c r="K58" s="21">
        <v>1</v>
      </c>
      <c r="Q58" s="20" t="s">
        <v>1288</v>
      </c>
      <c r="R58" s="21">
        <v>1383</v>
      </c>
      <c r="U58" s="20" t="s">
        <v>7138</v>
      </c>
      <c r="V58" s="21">
        <v>676</v>
      </c>
    </row>
    <row r="59" spans="1:22">
      <c r="A59" s="20" t="s">
        <v>552</v>
      </c>
      <c r="B59" s="1">
        <v>0.78</v>
      </c>
      <c r="J59" s="20" t="s">
        <v>9462</v>
      </c>
      <c r="K59" s="21">
        <v>1</v>
      </c>
      <c r="Q59" s="20" t="s">
        <v>552</v>
      </c>
      <c r="R59" s="21">
        <v>2201</v>
      </c>
      <c r="U59" s="20" t="s">
        <v>5076</v>
      </c>
      <c r="V59" s="21">
        <v>206</v>
      </c>
    </row>
    <row r="60" spans="1:22">
      <c r="A60" s="20" t="s">
        <v>2882</v>
      </c>
      <c r="B60" s="1">
        <v>0.61</v>
      </c>
      <c r="J60" s="20" t="s">
        <v>9627</v>
      </c>
      <c r="K60" s="21">
        <v>1</v>
      </c>
      <c r="Q60" s="20" t="s">
        <v>2882</v>
      </c>
      <c r="R60" s="21">
        <v>136</v>
      </c>
      <c r="U60" s="20" t="s">
        <v>1925</v>
      </c>
      <c r="V60" s="21">
        <v>356</v>
      </c>
    </row>
    <row r="61" spans="1:22">
      <c r="A61" s="20" t="s">
        <v>10856</v>
      </c>
      <c r="B61" s="1">
        <v>0.52</v>
      </c>
      <c r="J61" s="20" t="s">
        <v>8535</v>
      </c>
      <c r="K61" s="21">
        <v>1</v>
      </c>
      <c r="Q61" s="20" t="s">
        <v>10856</v>
      </c>
      <c r="R61" s="21">
        <v>2449</v>
      </c>
      <c r="U61" s="20" t="s">
        <v>4308</v>
      </c>
      <c r="V61" s="21">
        <v>154</v>
      </c>
    </row>
    <row r="62" spans="1:22">
      <c r="A62" s="20" t="s">
        <v>12900</v>
      </c>
      <c r="B62" s="1">
        <v>0.5</v>
      </c>
      <c r="J62" s="20" t="s">
        <v>8787</v>
      </c>
      <c r="K62" s="21">
        <v>1</v>
      </c>
      <c r="Q62" s="20" t="s">
        <v>12900</v>
      </c>
      <c r="R62" s="21">
        <v>2283</v>
      </c>
      <c r="U62" s="20" t="s">
        <v>3872</v>
      </c>
      <c r="V62" s="21">
        <v>154</v>
      </c>
    </row>
    <row r="63" spans="1:22">
      <c r="A63" s="20" t="s">
        <v>2114</v>
      </c>
      <c r="B63" s="1">
        <v>0.5</v>
      </c>
      <c r="J63" s="20" t="s">
        <v>9729</v>
      </c>
      <c r="K63" s="21">
        <v>1</v>
      </c>
      <c r="Q63" s="20" t="s">
        <v>10250</v>
      </c>
      <c r="R63" s="21">
        <v>1067</v>
      </c>
      <c r="U63" s="20" t="s">
        <v>10886</v>
      </c>
      <c r="V63" s="21">
        <v>461</v>
      </c>
    </row>
    <row r="64" spans="1:22">
      <c r="A64" s="20" t="s">
        <v>4721</v>
      </c>
      <c r="B64" s="1">
        <v>0.56000000000000005</v>
      </c>
      <c r="J64" s="20" t="s">
        <v>6520</v>
      </c>
      <c r="K64" s="21">
        <v>1</v>
      </c>
      <c r="Q64" s="20" t="s">
        <v>11089</v>
      </c>
      <c r="R64" s="21">
        <v>3973</v>
      </c>
      <c r="U64" s="20" t="s">
        <v>11822</v>
      </c>
      <c r="V64" s="21">
        <v>79</v>
      </c>
    </row>
    <row r="65" spans="1:22">
      <c r="A65" s="20" t="s">
        <v>11672</v>
      </c>
      <c r="B65" s="1">
        <v>0.53</v>
      </c>
      <c r="J65" s="20" t="s">
        <v>12989</v>
      </c>
      <c r="K65" s="21">
        <v>1</v>
      </c>
      <c r="Q65" s="20" t="s">
        <v>7886</v>
      </c>
      <c r="R65" s="21">
        <v>30355</v>
      </c>
      <c r="U65" s="20" t="s">
        <v>6696</v>
      </c>
      <c r="V65" s="21">
        <v>388</v>
      </c>
    </row>
    <row r="66" spans="1:22">
      <c r="A66" s="20" t="s">
        <v>11251</v>
      </c>
      <c r="B66" s="1">
        <v>0.5</v>
      </c>
      <c r="J66" s="20" t="s">
        <v>12727</v>
      </c>
      <c r="K66" s="21">
        <v>1</v>
      </c>
      <c r="Q66" s="20" t="s">
        <v>2663</v>
      </c>
      <c r="R66" s="21">
        <v>2165</v>
      </c>
      <c r="U66" s="20" t="s">
        <v>9086</v>
      </c>
      <c r="V66" s="21">
        <v>604</v>
      </c>
    </row>
    <row r="67" spans="1:22">
      <c r="A67" s="20" t="s">
        <v>1914</v>
      </c>
      <c r="B67" s="1">
        <v>0.65</v>
      </c>
      <c r="J67" s="20" t="s">
        <v>7957</v>
      </c>
      <c r="K67" s="21">
        <v>1</v>
      </c>
      <c r="Q67" s="20" t="s">
        <v>9035</v>
      </c>
      <c r="R67" s="21">
        <v>119</v>
      </c>
      <c r="U67" s="20" t="s">
        <v>9545</v>
      </c>
      <c r="V67" s="21">
        <v>6</v>
      </c>
    </row>
    <row r="68" spans="1:22">
      <c r="A68" s="20" t="s">
        <v>602</v>
      </c>
      <c r="B68" s="1">
        <v>0.78</v>
      </c>
      <c r="J68" s="20" t="s">
        <v>12166</v>
      </c>
      <c r="K68" s="21">
        <v>1</v>
      </c>
      <c r="Q68" s="20" t="s">
        <v>2114</v>
      </c>
      <c r="R68" s="21">
        <v>12091</v>
      </c>
      <c r="U68" s="20" t="s">
        <v>7801</v>
      </c>
      <c r="V68" s="21">
        <v>74</v>
      </c>
    </row>
    <row r="69" spans="1:22">
      <c r="A69" s="20" t="s">
        <v>6077</v>
      </c>
      <c r="B69" s="1">
        <v>0.71</v>
      </c>
      <c r="J69" s="20" t="s">
        <v>12668</v>
      </c>
      <c r="K69" s="21">
        <v>1</v>
      </c>
      <c r="Q69" s="20" t="s">
        <v>4721</v>
      </c>
      <c r="R69" s="21">
        <v>14</v>
      </c>
      <c r="U69" s="20" t="s">
        <v>1740</v>
      </c>
      <c r="V69" s="21">
        <v>407</v>
      </c>
    </row>
    <row r="70" spans="1:22">
      <c r="A70" s="20" t="s">
        <v>6057</v>
      </c>
      <c r="B70" s="1">
        <v>0.85</v>
      </c>
      <c r="J70" s="20" t="s">
        <v>7392</v>
      </c>
      <c r="K70" s="21">
        <v>1</v>
      </c>
      <c r="Q70" s="20" t="s">
        <v>9217</v>
      </c>
      <c r="R70" s="21">
        <v>111</v>
      </c>
      <c r="U70" s="20" t="s">
        <v>11985</v>
      </c>
      <c r="V70" s="21">
        <v>57</v>
      </c>
    </row>
    <row r="71" spans="1:22">
      <c r="A71" s="20" t="s">
        <v>913</v>
      </c>
      <c r="B71" s="1">
        <v>0.53</v>
      </c>
      <c r="J71" s="20" t="s">
        <v>9330</v>
      </c>
      <c r="K71" s="21">
        <v>1</v>
      </c>
      <c r="Q71" s="20" t="s">
        <v>11672</v>
      </c>
      <c r="R71" s="21">
        <v>97</v>
      </c>
      <c r="U71" s="20" t="s">
        <v>11161</v>
      </c>
      <c r="V71" s="21">
        <v>313</v>
      </c>
    </row>
    <row r="72" spans="1:22">
      <c r="A72" s="20" t="s">
        <v>1667</v>
      </c>
      <c r="B72" s="1">
        <v>0.65</v>
      </c>
      <c r="J72" s="20" t="s">
        <v>5206</v>
      </c>
      <c r="K72" s="21">
        <v>1</v>
      </c>
      <c r="Q72" s="20" t="s">
        <v>11251</v>
      </c>
      <c r="R72" s="21">
        <v>618</v>
      </c>
      <c r="U72" s="20" t="s">
        <v>658</v>
      </c>
      <c r="V72" s="21">
        <v>210</v>
      </c>
    </row>
    <row r="73" spans="1:22">
      <c r="A73" s="20" t="s">
        <v>2265</v>
      </c>
      <c r="B73" s="1">
        <v>0.61</v>
      </c>
      <c r="J73" s="20" t="s">
        <v>6405</v>
      </c>
      <c r="K73" s="21">
        <v>1</v>
      </c>
      <c r="Q73" s="20" t="s">
        <v>1914</v>
      </c>
      <c r="R73" s="21">
        <v>18872</v>
      </c>
      <c r="U73" s="20" t="s">
        <v>11512</v>
      </c>
      <c r="V73" s="21">
        <v>314</v>
      </c>
    </row>
    <row r="74" spans="1:22">
      <c r="A74" s="20" t="s">
        <v>1864</v>
      </c>
      <c r="B74" s="1">
        <v>0.6</v>
      </c>
      <c r="J74" s="20" t="s">
        <v>6256</v>
      </c>
      <c r="K74" s="21">
        <v>1</v>
      </c>
      <c r="Q74" s="20" t="s">
        <v>441</v>
      </c>
      <c r="R74" s="21">
        <v>426973</v>
      </c>
      <c r="U74" s="20" t="s">
        <v>7938</v>
      </c>
      <c r="V74" s="21">
        <v>419</v>
      </c>
    </row>
    <row r="75" spans="1:22">
      <c r="A75" s="20" t="s">
        <v>638</v>
      </c>
      <c r="B75" s="1">
        <v>0.69</v>
      </c>
      <c r="J75" s="20" t="s">
        <v>6297</v>
      </c>
      <c r="K75" s="21">
        <v>1</v>
      </c>
      <c r="Q75" s="20" t="s">
        <v>602</v>
      </c>
      <c r="R75" s="21">
        <v>426973</v>
      </c>
      <c r="U75" s="20" t="s">
        <v>1770</v>
      </c>
      <c r="V75" s="21">
        <v>839</v>
      </c>
    </row>
    <row r="76" spans="1:22">
      <c r="A76" s="20" t="s">
        <v>6374</v>
      </c>
      <c r="B76" s="1">
        <v>0.5</v>
      </c>
      <c r="J76" s="20" t="s">
        <v>6215</v>
      </c>
      <c r="K76" s="21">
        <v>1</v>
      </c>
      <c r="Q76" s="20" t="s">
        <v>6077</v>
      </c>
      <c r="R76" s="21">
        <v>401</v>
      </c>
      <c r="U76" s="20" t="s">
        <v>1017</v>
      </c>
      <c r="V76" s="21">
        <v>505</v>
      </c>
    </row>
    <row r="77" spans="1:22">
      <c r="A77" s="20" t="s">
        <v>2418</v>
      </c>
      <c r="B77" s="1">
        <v>0.6</v>
      </c>
      <c r="J77" s="20" t="s">
        <v>7320</v>
      </c>
      <c r="K77" s="21">
        <v>1</v>
      </c>
      <c r="Q77" s="20" t="s">
        <v>6057</v>
      </c>
      <c r="R77" s="21">
        <v>1087</v>
      </c>
      <c r="U77" s="20" t="s">
        <v>2177</v>
      </c>
      <c r="V77" s="21">
        <v>295</v>
      </c>
    </row>
    <row r="78" spans="1:22">
      <c r="A78" s="20" t="s">
        <v>2463</v>
      </c>
      <c r="B78" s="1">
        <v>0.8</v>
      </c>
      <c r="J78" s="20" t="s">
        <v>7127</v>
      </c>
      <c r="K78" s="21">
        <v>1</v>
      </c>
      <c r="Q78" s="20" t="s">
        <v>913</v>
      </c>
      <c r="R78" s="21">
        <v>6547</v>
      </c>
      <c r="U78" s="20" t="s">
        <v>12690</v>
      </c>
      <c r="V78" s="21">
        <v>898</v>
      </c>
    </row>
    <row r="79" spans="1:22">
      <c r="A79" s="20" t="s">
        <v>2738</v>
      </c>
      <c r="B79" s="1">
        <v>0.78</v>
      </c>
      <c r="J79" s="20" t="s">
        <v>11902</v>
      </c>
      <c r="K79" s="21">
        <v>1</v>
      </c>
      <c r="Q79" s="20" t="s">
        <v>1627</v>
      </c>
      <c r="R79" s="21">
        <v>10911</v>
      </c>
      <c r="U79" s="20" t="s">
        <v>9515</v>
      </c>
      <c r="V79" s="21">
        <v>237</v>
      </c>
    </row>
    <row r="80" spans="1:22">
      <c r="A80" s="20" t="s">
        <v>2275</v>
      </c>
      <c r="B80" s="1">
        <v>0.56999999999999995</v>
      </c>
      <c r="J80" s="20" t="s">
        <v>8610</v>
      </c>
      <c r="K80" s="21">
        <v>1</v>
      </c>
      <c r="Q80" s="20" t="s">
        <v>1667</v>
      </c>
      <c r="R80" s="21">
        <v>178817</v>
      </c>
      <c r="U80" s="20" t="s">
        <v>9453</v>
      </c>
      <c r="V80" s="21">
        <v>95</v>
      </c>
    </row>
    <row r="81" spans="1:22">
      <c r="A81" s="20" t="s">
        <v>2536</v>
      </c>
      <c r="B81" s="1">
        <v>0.59</v>
      </c>
      <c r="J81" s="20" t="s">
        <v>5514</v>
      </c>
      <c r="K81" s="21">
        <v>1</v>
      </c>
      <c r="Q81" s="20" t="s">
        <v>2265</v>
      </c>
      <c r="R81" s="21">
        <v>34540</v>
      </c>
      <c r="U81" s="20" t="s">
        <v>11261</v>
      </c>
      <c r="V81" s="21">
        <v>63</v>
      </c>
    </row>
    <row r="82" spans="1:22">
      <c r="A82" s="20" t="s">
        <v>2862</v>
      </c>
      <c r="B82" s="1">
        <v>0.51</v>
      </c>
      <c r="J82" s="20" t="s">
        <v>5330</v>
      </c>
      <c r="K82" s="21">
        <v>1</v>
      </c>
      <c r="Q82" s="20" t="s">
        <v>1864</v>
      </c>
      <c r="R82" s="21">
        <v>8583</v>
      </c>
      <c r="U82" s="20" t="s">
        <v>961</v>
      </c>
      <c r="V82" s="21">
        <v>766</v>
      </c>
    </row>
    <row r="83" spans="1:22">
      <c r="A83" s="20" t="s">
        <v>1127</v>
      </c>
      <c r="B83" s="1">
        <v>0.62</v>
      </c>
      <c r="J83" s="20" t="s">
        <v>8214</v>
      </c>
      <c r="K83" s="21">
        <v>1</v>
      </c>
      <c r="Q83" s="20" t="s">
        <v>638</v>
      </c>
      <c r="R83" s="21">
        <v>60158</v>
      </c>
      <c r="U83" s="20" t="s">
        <v>1874</v>
      </c>
      <c r="V83" s="21">
        <v>928</v>
      </c>
    </row>
    <row r="84" spans="1:22">
      <c r="A84" s="20" t="s">
        <v>1157</v>
      </c>
      <c r="B84" s="1">
        <v>0.59</v>
      </c>
      <c r="J84" s="20" t="s">
        <v>8392</v>
      </c>
      <c r="K84" s="21">
        <v>1</v>
      </c>
      <c r="Q84" s="20" t="s">
        <v>6374</v>
      </c>
      <c r="R84" s="21">
        <v>23</v>
      </c>
      <c r="U84" s="20" t="s">
        <v>11463</v>
      </c>
      <c r="V84" s="21">
        <v>638</v>
      </c>
    </row>
    <row r="85" spans="1:22">
      <c r="A85" s="20" t="s">
        <v>2030</v>
      </c>
      <c r="B85" s="1">
        <v>0.55000000000000004</v>
      </c>
      <c r="J85" s="20" t="s">
        <v>7534</v>
      </c>
      <c r="K85" s="21">
        <v>1</v>
      </c>
      <c r="Q85" s="20" t="s">
        <v>8547</v>
      </c>
      <c r="R85" s="21">
        <v>18543</v>
      </c>
      <c r="U85" s="20" t="s">
        <v>10926</v>
      </c>
      <c r="V85" s="21">
        <v>328</v>
      </c>
    </row>
    <row r="86" spans="1:22">
      <c r="A86" s="20" t="s">
        <v>1117</v>
      </c>
      <c r="B86" s="1">
        <v>0.53</v>
      </c>
      <c r="J86" s="20" t="s">
        <v>5937</v>
      </c>
      <c r="K86" s="21">
        <v>1</v>
      </c>
      <c r="Q86" s="20" t="s">
        <v>2418</v>
      </c>
      <c r="R86" s="21">
        <v>51</v>
      </c>
      <c r="U86" s="20" t="s">
        <v>2341</v>
      </c>
      <c r="V86" s="21">
        <v>897</v>
      </c>
    </row>
    <row r="87" spans="1:22">
      <c r="A87" s="20" t="s">
        <v>1617</v>
      </c>
      <c r="B87" s="1">
        <v>0.57999999999999996</v>
      </c>
      <c r="J87" s="20" t="s">
        <v>5606</v>
      </c>
      <c r="K87" s="21">
        <v>1</v>
      </c>
      <c r="Q87" s="20" t="s">
        <v>2463</v>
      </c>
      <c r="U87" s="20" t="s">
        <v>2368</v>
      </c>
      <c r="V87" s="21">
        <v>513</v>
      </c>
    </row>
    <row r="88" spans="1:22">
      <c r="A88" s="20" t="s">
        <v>2522</v>
      </c>
      <c r="B88" s="1">
        <v>0.59</v>
      </c>
      <c r="J88" s="20" t="s">
        <v>7665</v>
      </c>
      <c r="K88" s="21">
        <v>1</v>
      </c>
      <c r="Q88" s="20" t="s">
        <v>2738</v>
      </c>
      <c r="R88" s="21">
        <v>265</v>
      </c>
      <c r="U88" s="20" t="s">
        <v>7615</v>
      </c>
      <c r="V88" s="21">
        <v>485</v>
      </c>
    </row>
    <row r="89" spans="1:22">
      <c r="A89" s="20" t="s">
        <v>113</v>
      </c>
      <c r="B89" s="1">
        <v>0.69</v>
      </c>
      <c r="J89" s="20" t="s">
        <v>5258</v>
      </c>
      <c r="K89" s="21">
        <v>1</v>
      </c>
      <c r="Q89" s="20" t="s">
        <v>2275</v>
      </c>
      <c r="R89" s="21">
        <v>8714</v>
      </c>
      <c r="U89" s="20" t="s">
        <v>7525</v>
      </c>
      <c r="V89" s="21">
        <v>357</v>
      </c>
    </row>
    <row r="90" spans="1:22">
      <c r="A90" s="20" t="s">
        <v>2331</v>
      </c>
      <c r="B90" s="1">
        <v>0.59</v>
      </c>
      <c r="J90" s="20" t="s">
        <v>6828</v>
      </c>
      <c r="K90" s="21">
        <v>1</v>
      </c>
      <c r="Q90" s="20" t="s">
        <v>2536</v>
      </c>
      <c r="R90" s="21">
        <v>1029</v>
      </c>
      <c r="U90" s="20" t="s">
        <v>1690</v>
      </c>
      <c r="V90" s="21">
        <v>491</v>
      </c>
    </row>
    <row r="91" spans="1:22">
      <c r="A91" s="20" t="s">
        <v>477</v>
      </c>
      <c r="B91" s="1">
        <v>0.64</v>
      </c>
      <c r="J91" s="20" t="s">
        <v>6850</v>
      </c>
      <c r="K91" s="21">
        <v>1</v>
      </c>
      <c r="Q91" s="20" t="s">
        <v>2862</v>
      </c>
      <c r="R91" s="21">
        <v>3518</v>
      </c>
      <c r="U91" s="20" t="s">
        <v>372</v>
      </c>
      <c r="V91" s="21">
        <v>462</v>
      </c>
    </row>
    <row r="92" spans="1:22">
      <c r="A92" s="20" t="s">
        <v>457</v>
      </c>
      <c r="B92" s="1">
        <v>0.5</v>
      </c>
      <c r="J92" s="20" t="s">
        <v>5052</v>
      </c>
      <c r="K92" s="21">
        <v>1</v>
      </c>
      <c r="Q92" s="20" t="s">
        <v>1127</v>
      </c>
      <c r="R92" s="21">
        <v>12835</v>
      </c>
      <c r="U92" s="20" t="s">
        <v>1328</v>
      </c>
      <c r="V92" s="21">
        <v>387</v>
      </c>
    </row>
    <row r="93" spans="1:22">
      <c r="A93" s="20" t="s">
        <v>1198</v>
      </c>
      <c r="B93" s="1">
        <v>0.54</v>
      </c>
      <c r="J93" s="20" t="s">
        <v>7040</v>
      </c>
      <c r="K93" s="21">
        <v>1</v>
      </c>
      <c r="Q93" s="20" t="s">
        <v>1157</v>
      </c>
      <c r="R93" s="21">
        <v>69538</v>
      </c>
      <c r="U93" s="20" t="s">
        <v>268</v>
      </c>
      <c r="V93" s="21">
        <v>184</v>
      </c>
    </row>
    <row r="94" spans="1:22">
      <c r="A94" s="20" t="s">
        <v>482</v>
      </c>
      <c r="B94" s="1">
        <v>0.62</v>
      </c>
      <c r="J94" s="20" t="s">
        <v>8046</v>
      </c>
      <c r="K94" s="21">
        <v>1</v>
      </c>
      <c r="Q94" s="20" t="s">
        <v>2030</v>
      </c>
      <c r="R94" s="21">
        <v>25177</v>
      </c>
      <c r="U94" s="20" t="s">
        <v>189</v>
      </c>
      <c r="V94" s="21">
        <v>815</v>
      </c>
    </row>
    <row r="95" spans="1:22">
      <c r="A95" s="20" t="s">
        <v>1298</v>
      </c>
      <c r="B95" s="1">
        <v>0.52</v>
      </c>
      <c r="J95" s="20" t="s">
        <v>381</v>
      </c>
      <c r="K95" s="21">
        <v>2</v>
      </c>
      <c r="Q95" s="20" t="s">
        <v>1117</v>
      </c>
      <c r="R95" s="21">
        <v>28638</v>
      </c>
      <c r="U95" s="20" t="s">
        <v>6456</v>
      </c>
      <c r="V95" s="21">
        <v>241</v>
      </c>
    </row>
    <row r="96" spans="1:22">
      <c r="A96" s="20" t="s">
        <v>342</v>
      </c>
      <c r="B96" s="1">
        <v>0.53</v>
      </c>
      <c r="J96" s="20" t="s">
        <v>287</v>
      </c>
      <c r="K96" s="21">
        <v>2</v>
      </c>
      <c r="Q96" s="20" t="s">
        <v>11732</v>
      </c>
      <c r="R96" s="21">
        <v>11935</v>
      </c>
      <c r="U96" s="20" t="s">
        <v>1037</v>
      </c>
      <c r="V96" s="21">
        <v>590</v>
      </c>
    </row>
    <row r="97" spans="1:22">
      <c r="A97" s="20" t="s">
        <v>288</v>
      </c>
      <c r="B97" s="1">
        <v>0.73</v>
      </c>
      <c r="J97" s="20" t="s">
        <v>1626</v>
      </c>
      <c r="K97" s="21">
        <v>1</v>
      </c>
      <c r="Q97" s="20" t="s">
        <v>1419</v>
      </c>
      <c r="R97" s="21">
        <v>3565</v>
      </c>
      <c r="U97" s="20" t="s">
        <v>1477</v>
      </c>
      <c r="V97" s="21">
        <v>343</v>
      </c>
    </row>
    <row r="98" spans="1:22">
      <c r="A98" s="20" t="s">
        <v>382</v>
      </c>
      <c r="B98" s="1">
        <v>0.7</v>
      </c>
      <c r="J98" s="20" t="s">
        <v>1858</v>
      </c>
      <c r="K98" s="21">
        <v>1</v>
      </c>
      <c r="Q98" s="20" t="s">
        <v>1617</v>
      </c>
      <c r="R98" s="21">
        <v>5451</v>
      </c>
      <c r="U98" s="20" t="s">
        <v>2153</v>
      </c>
      <c r="V98" s="21">
        <v>197</v>
      </c>
    </row>
    <row r="99" spans="1:22">
      <c r="A99" s="20" t="s">
        <v>1859</v>
      </c>
      <c r="B99" s="1">
        <v>0.63</v>
      </c>
      <c r="J99" s="20" t="s">
        <v>10006</v>
      </c>
      <c r="K99" s="21">
        <v>1</v>
      </c>
      <c r="Q99" s="20" t="s">
        <v>2522</v>
      </c>
      <c r="R99" s="21">
        <v>5451</v>
      </c>
      <c r="U99" s="20" t="s">
        <v>12307</v>
      </c>
      <c r="V99" s="21">
        <v>212</v>
      </c>
    </row>
    <row r="100" spans="1:22">
      <c r="A100" s="20" t="s">
        <v>1612</v>
      </c>
      <c r="B100" s="1">
        <v>0.53</v>
      </c>
      <c r="J100" s="20" t="s">
        <v>5948</v>
      </c>
      <c r="K100" s="21">
        <v>1</v>
      </c>
      <c r="Q100" s="20" t="s">
        <v>113</v>
      </c>
      <c r="R100" s="21">
        <v>853945</v>
      </c>
      <c r="U100" s="20" t="s">
        <v>4344</v>
      </c>
      <c r="V100" s="21">
        <v>104</v>
      </c>
    </row>
    <row r="101" spans="1:22">
      <c r="A101" s="20" t="s">
        <v>1637</v>
      </c>
      <c r="B101" s="1">
        <v>0.53</v>
      </c>
      <c r="J101" s="20" t="s">
        <v>8641</v>
      </c>
      <c r="K101" s="21">
        <v>1</v>
      </c>
      <c r="Q101" s="20" t="s">
        <v>12748</v>
      </c>
      <c r="R101" s="21">
        <v>5873</v>
      </c>
      <c r="U101" s="20" t="s">
        <v>10525</v>
      </c>
      <c r="V101" s="21">
        <v>29</v>
      </c>
    </row>
    <row r="102" spans="1:22">
      <c r="A102" s="20" t="s">
        <v>2566</v>
      </c>
      <c r="B102" s="1">
        <v>0.61</v>
      </c>
      <c r="J102" s="20" t="s">
        <v>8661</v>
      </c>
      <c r="K102" s="21">
        <v>1</v>
      </c>
      <c r="Q102" s="20" t="s">
        <v>2331</v>
      </c>
      <c r="R102" s="21">
        <v>35877</v>
      </c>
      <c r="U102" s="20" t="s">
        <v>10916</v>
      </c>
      <c r="V102" s="21">
        <v>743</v>
      </c>
    </row>
    <row r="103" spans="1:22">
      <c r="A103" s="20" t="s">
        <v>582</v>
      </c>
      <c r="B103" s="1">
        <v>0.61</v>
      </c>
      <c r="J103" s="20" t="s">
        <v>9574</v>
      </c>
      <c r="K103" s="21">
        <v>1</v>
      </c>
      <c r="Q103" s="20" t="s">
        <v>10666</v>
      </c>
      <c r="R103" s="21">
        <v>780</v>
      </c>
      <c r="U103" s="20" t="s">
        <v>11140</v>
      </c>
      <c r="V103" s="21">
        <v>992</v>
      </c>
    </row>
    <row r="104" spans="1:22">
      <c r="A104" s="20" t="s">
        <v>693</v>
      </c>
      <c r="B104" s="1">
        <v>0.6</v>
      </c>
      <c r="J104" s="20" t="s">
        <v>2921</v>
      </c>
      <c r="K104" s="21">
        <v>1</v>
      </c>
      <c r="Q104" s="20" t="s">
        <v>477</v>
      </c>
      <c r="R104" s="21">
        <v>92595</v>
      </c>
      <c r="U104" s="20" t="s">
        <v>5310</v>
      </c>
      <c r="V104" s="21">
        <v>644</v>
      </c>
    </row>
    <row r="105" spans="1:22">
      <c r="A105" s="20" t="s">
        <v>1521</v>
      </c>
      <c r="B105" s="1">
        <v>0.63</v>
      </c>
      <c r="J105" s="20" t="s">
        <v>10616</v>
      </c>
      <c r="K105" s="21">
        <v>1</v>
      </c>
      <c r="Q105" s="20" t="s">
        <v>457</v>
      </c>
      <c r="R105" s="21">
        <v>185190</v>
      </c>
      <c r="U105" s="20" t="s">
        <v>6144</v>
      </c>
      <c r="V105" s="21">
        <v>989</v>
      </c>
    </row>
    <row r="106" spans="1:22">
      <c r="A106" s="20" t="s">
        <v>703</v>
      </c>
      <c r="B106" s="1">
        <v>0.55000000000000004</v>
      </c>
      <c r="J106" s="20" t="s">
        <v>7062</v>
      </c>
      <c r="K106" s="21">
        <v>1</v>
      </c>
      <c r="Q106" s="20" t="s">
        <v>1198</v>
      </c>
      <c r="R106" s="21">
        <v>42301</v>
      </c>
      <c r="U106" s="20" t="s">
        <v>2768</v>
      </c>
      <c r="V106" s="21">
        <v>151</v>
      </c>
    </row>
    <row r="107" spans="1:22">
      <c r="A107" s="20" t="s">
        <v>2125</v>
      </c>
      <c r="B107" s="1">
        <v>0.55000000000000004</v>
      </c>
      <c r="J107" s="20" t="s">
        <v>6727</v>
      </c>
      <c r="K107" s="21">
        <v>1</v>
      </c>
      <c r="Q107" s="20" t="s">
        <v>482</v>
      </c>
      <c r="R107" s="21">
        <v>24564</v>
      </c>
      <c r="U107" s="20" t="s">
        <v>10110</v>
      </c>
      <c r="V107" s="21">
        <v>290</v>
      </c>
    </row>
    <row r="108" spans="1:22">
      <c r="A108" s="20" t="s">
        <v>298</v>
      </c>
      <c r="B108" s="1">
        <v>0.64</v>
      </c>
      <c r="J108" s="20" t="s">
        <v>7227</v>
      </c>
      <c r="K108" s="21">
        <v>1</v>
      </c>
      <c r="Q108" s="20" t="s">
        <v>1298</v>
      </c>
      <c r="R108" s="21">
        <v>5492</v>
      </c>
      <c r="U108" s="20" t="s">
        <v>3462</v>
      </c>
      <c r="V108" s="21">
        <v>73</v>
      </c>
    </row>
    <row r="109" spans="1:22">
      <c r="A109" s="20" t="s">
        <v>1443</v>
      </c>
      <c r="B109" s="1">
        <v>0.63</v>
      </c>
      <c r="J109" s="20" t="s">
        <v>9595</v>
      </c>
      <c r="K109" s="21">
        <v>1</v>
      </c>
      <c r="Q109" s="20" t="s">
        <v>342</v>
      </c>
      <c r="R109" s="21">
        <v>40656</v>
      </c>
      <c r="U109" s="20" t="s">
        <v>4762</v>
      </c>
      <c r="V109" s="21">
        <v>768</v>
      </c>
    </row>
    <row r="110" spans="1:22">
      <c r="A110" s="20" t="s">
        <v>3540</v>
      </c>
      <c r="B110" s="1">
        <v>0.6</v>
      </c>
      <c r="J110" s="20" t="s">
        <v>5749</v>
      </c>
      <c r="K110" s="21">
        <v>1</v>
      </c>
      <c r="Q110" s="20" t="s">
        <v>288</v>
      </c>
      <c r="R110" s="21">
        <v>149952</v>
      </c>
      <c r="U110" s="20" t="s">
        <v>732</v>
      </c>
      <c r="V110" s="21">
        <v>52.5</v>
      </c>
    </row>
    <row r="111" spans="1:22">
      <c r="A111" s="20" t="s">
        <v>4643</v>
      </c>
      <c r="B111" s="1">
        <v>0.74</v>
      </c>
      <c r="J111" s="20" t="s">
        <v>1287</v>
      </c>
      <c r="K111" s="21">
        <v>1</v>
      </c>
      <c r="Q111" s="20" t="s">
        <v>382</v>
      </c>
      <c r="R111" s="21">
        <v>215373</v>
      </c>
      <c r="U111" s="20" t="s">
        <v>12257</v>
      </c>
      <c r="V111" s="21">
        <v>260</v>
      </c>
    </row>
    <row r="112" spans="1:22">
      <c r="A112" s="20" t="s">
        <v>3957</v>
      </c>
      <c r="B112" s="1">
        <v>0.81</v>
      </c>
      <c r="J112" s="20" t="s">
        <v>1789</v>
      </c>
      <c r="K112" s="21">
        <v>1</v>
      </c>
      <c r="Q112" s="20" t="s">
        <v>1859</v>
      </c>
      <c r="R112" s="21">
        <v>74977</v>
      </c>
      <c r="U112" s="20" t="s">
        <v>11018</v>
      </c>
      <c r="V112" s="21">
        <v>63</v>
      </c>
    </row>
    <row r="113" spans="1:22">
      <c r="A113" s="20" t="s">
        <v>7031</v>
      </c>
      <c r="B113" s="1">
        <v>0.62</v>
      </c>
      <c r="J113" s="20" t="s">
        <v>8281</v>
      </c>
      <c r="K113" s="21">
        <v>1</v>
      </c>
      <c r="Q113" s="20" t="s">
        <v>1612</v>
      </c>
      <c r="R113" s="21">
        <v>13552</v>
      </c>
      <c r="U113" s="20" t="s">
        <v>9402</v>
      </c>
      <c r="V113" s="21">
        <v>629</v>
      </c>
    </row>
    <row r="114" spans="1:22">
      <c r="A114" s="20" t="s">
        <v>7118</v>
      </c>
      <c r="B114" s="1">
        <v>0.79</v>
      </c>
      <c r="J114" s="20" t="s">
        <v>10554</v>
      </c>
      <c r="K114" s="21">
        <v>1</v>
      </c>
      <c r="Q114" s="20" t="s">
        <v>1637</v>
      </c>
      <c r="R114" s="21">
        <v>13552</v>
      </c>
      <c r="U114" s="20" t="s">
        <v>6601</v>
      </c>
      <c r="V114" s="21">
        <v>255</v>
      </c>
    </row>
    <row r="115" spans="1:22">
      <c r="A115" s="20" t="s">
        <v>12518</v>
      </c>
      <c r="B115" s="1">
        <v>0.8</v>
      </c>
      <c r="J115" s="20" t="s">
        <v>9606</v>
      </c>
      <c r="K115" s="21">
        <v>1</v>
      </c>
      <c r="Q115" s="20" t="s">
        <v>2566</v>
      </c>
      <c r="R115" s="21">
        <v>14896</v>
      </c>
      <c r="U115" s="20" t="s">
        <v>12549</v>
      </c>
      <c r="V115" s="21">
        <v>827</v>
      </c>
    </row>
    <row r="116" spans="1:22">
      <c r="A116" s="20" t="s">
        <v>11241</v>
      </c>
      <c r="B116" s="1">
        <v>0.8</v>
      </c>
      <c r="J116" s="20" t="s">
        <v>11422</v>
      </c>
      <c r="K116" s="21">
        <v>1</v>
      </c>
      <c r="Q116" s="20" t="s">
        <v>582</v>
      </c>
      <c r="R116" s="21">
        <v>59492</v>
      </c>
      <c r="U116" s="20" t="s">
        <v>11652</v>
      </c>
      <c r="V116" s="21">
        <v>611</v>
      </c>
    </row>
    <row r="117" spans="1:22">
      <c r="A117" s="20" t="s">
        <v>8118</v>
      </c>
      <c r="B117" s="1">
        <v>0.51</v>
      </c>
      <c r="J117" s="20" t="s">
        <v>9958</v>
      </c>
      <c r="K117" s="21">
        <v>1</v>
      </c>
      <c r="Q117" s="20" t="s">
        <v>2172</v>
      </c>
      <c r="R117" s="21">
        <v>29746</v>
      </c>
      <c r="U117" s="20" t="s">
        <v>11913</v>
      </c>
      <c r="V117" s="21">
        <v>24</v>
      </c>
    </row>
    <row r="118" spans="1:22">
      <c r="A118" s="20" t="s">
        <v>2433</v>
      </c>
      <c r="B118" s="1">
        <v>0.5</v>
      </c>
      <c r="J118" s="20" t="s">
        <v>8932</v>
      </c>
      <c r="K118" s="21">
        <v>1</v>
      </c>
      <c r="Q118" s="20" t="s">
        <v>3550</v>
      </c>
      <c r="R118" s="21">
        <v>7222</v>
      </c>
      <c r="U118" s="20" t="s">
        <v>10716</v>
      </c>
      <c r="V118" s="21">
        <v>25</v>
      </c>
    </row>
    <row r="119" spans="1:22">
      <c r="A119" s="20" t="s">
        <v>1940</v>
      </c>
      <c r="B119" s="1">
        <v>0.67</v>
      </c>
      <c r="J119" s="20" t="s">
        <v>12929</v>
      </c>
      <c r="K119" s="21">
        <v>1</v>
      </c>
      <c r="Q119" s="20" t="s">
        <v>3747</v>
      </c>
      <c r="R119" s="21">
        <v>7222</v>
      </c>
      <c r="U119" s="20" t="s">
        <v>11472</v>
      </c>
      <c r="V119" s="21">
        <v>397</v>
      </c>
    </row>
    <row r="120" spans="1:22">
      <c r="A120" s="20" t="s">
        <v>11433</v>
      </c>
      <c r="B120" s="1">
        <v>0.52</v>
      </c>
      <c r="J120" s="20" t="s">
        <v>5738</v>
      </c>
      <c r="K120" s="21">
        <v>1</v>
      </c>
      <c r="Q120" s="20" t="s">
        <v>693</v>
      </c>
      <c r="R120" s="21">
        <v>1806</v>
      </c>
      <c r="U120" s="20" t="s">
        <v>10637</v>
      </c>
      <c r="V120" s="21">
        <v>646</v>
      </c>
    </row>
    <row r="121" spans="1:22">
      <c r="A121" s="20" t="s">
        <v>8683</v>
      </c>
      <c r="B121" s="1">
        <v>0.55000000000000004</v>
      </c>
      <c r="J121" s="20" t="s">
        <v>8322</v>
      </c>
      <c r="K121" s="21">
        <v>1</v>
      </c>
      <c r="Q121" s="20" t="s">
        <v>3578</v>
      </c>
      <c r="R121" s="21">
        <v>37356</v>
      </c>
      <c r="U121" s="20" t="s">
        <v>11612</v>
      </c>
      <c r="V121" s="21">
        <v>561</v>
      </c>
    </row>
    <row r="122" spans="1:22">
      <c r="A122" s="20" t="s">
        <v>8757</v>
      </c>
      <c r="B122" s="1">
        <v>0.57999999999999996</v>
      </c>
      <c r="J122" s="20" t="s">
        <v>882</v>
      </c>
      <c r="K122" s="21">
        <v>1</v>
      </c>
      <c r="Q122" s="20" t="s">
        <v>4741</v>
      </c>
      <c r="R122" s="21">
        <v>3156</v>
      </c>
      <c r="U122" s="20" t="s">
        <v>10425</v>
      </c>
      <c r="V122" s="21">
        <v>322</v>
      </c>
    </row>
    <row r="123" spans="1:22">
      <c r="A123" s="20" t="s">
        <v>9106</v>
      </c>
      <c r="B123" s="1">
        <v>0.59</v>
      </c>
      <c r="J123" s="20" t="s">
        <v>9309</v>
      </c>
      <c r="K123" s="21">
        <v>1</v>
      </c>
      <c r="Q123" s="20" t="s">
        <v>1521</v>
      </c>
      <c r="R123" s="21">
        <v>1423</v>
      </c>
      <c r="U123" s="20" t="s">
        <v>11181</v>
      </c>
      <c r="V123" s="21">
        <v>303</v>
      </c>
    </row>
    <row r="124" spans="1:22">
      <c r="A124" s="20" t="s">
        <v>11069</v>
      </c>
      <c r="B124" s="1">
        <v>0.52</v>
      </c>
      <c r="J124" s="20" t="s">
        <v>7096</v>
      </c>
      <c r="K124" s="21">
        <v>1</v>
      </c>
      <c r="Q124" s="20" t="s">
        <v>703</v>
      </c>
      <c r="R124" s="21">
        <v>4269</v>
      </c>
      <c r="U124" s="20" t="s">
        <v>8170</v>
      </c>
      <c r="V124" s="21">
        <v>75</v>
      </c>
    </row>
    <row r="125" spans="1:22">
      <c r="A125" s="20" t="s">
        <v>8737</v>
      </c>
      <c r="B125" s="1">
        <v>0.56000000000000005</v>
      </c>
      <c r="J125" s="20" t="s">
        <v>9135</v>
      </c>
      <c r="K125" s="21">
        <v>1</v>
      </c>
      <c r="Q125" s="20" t="s">
        <v>2125</v>
      </c>
      <c r="R125" s="21">
        <v>1423</v>
      </c>
      <c r="U125" s="20" t="s">
        <v>11692</v>
      </c>
      <c r="V125" s="21">
        <v>386</v>
      </c>
    </row>
    <row r="126" spans="1:22">
      <c r="A126" s="20" t="s">
        <v>8569</v>
      </c>
      <c r="B126" s="1">
        <v>0.9</v>
      </c>
      <c r="J126" s="20" t="s">
        <v>5702</v>
      </c>
      <c r="K126" s="21">
        <v>1</v>
      </c>
      <c r="Q126" s="20" t="s">
        <v>298</v>
      </c>
      <c r="R126" s="21">
        <v>3867</v>
      </c>
      <c r="U126" s="20" t="s">
        <v>12820</v>
      </c>
      <c r="V126" s="21">
        <v>24</v>
      </c>
    </row>
    <row r="127" spans="1:22">
      <c r="A127" s="20" t="s">
        <v>2717</v>
      </c>
      <c r="B127" s="1">
        <v>0.63</v>
      </c>
      <c r="J127" s="20" t="s">
        <v>8848</v>
      </c>
      <c r="K127" s="21">
        <v>1</v>
      </c>
      <c r="Q127" s="20" t="s">
        <v>1443</v>
      </c>
      <c r="R127" s="21">
        <v>57</v>
      </c>
      <c r="U127" s="20" t="s">
        <v>9819</v>
      </c>
      <c r="V127" s="21">
        <v>444</v>
      </c>
    </row>
    <row r="128" spans="1:22">
      <c r="A128" s="20" t="s">
        <v>8459</v>
      </c>
      <c r="B128" s="1">
        <v>0.64</v>
      </c>
      <c r="J128" s="20" t="s">
        <v>9948</v>
      </c>
      <c r="K128" s="21">
        <v>1</v>
      </c>
      <c r="Q128" s="20" t="s">
        <v>1307</v>
      </c>
      <c r="R128" s="21">
        <v>919</v>
      </c>
      <c r="U128" s="20" t="s">
        <v>10936</v>
      </c>
      <c r="V128" s="21">
        <v>942</v>
      </c>
    </row>
    <row r="129" spans="1:22">
      <c r="A129" s="20" t="s">
        <v>1657</v>
      </c>
      <c r="B129" s="1">
        <v>0.76</v>
      </c>
      <c r="J129" s="20" t="s">
        <v>6143</v>
      </c>
      <c r="K129" s="21">
        <v>1</v>
      </c>
      <c r="Q129" s="20" t="s">
        <v>3540</v>
      </c>
      <c r="R129" s="21">
        <v>1786</v>
      </c>
      <c r="U129" s="20" t="s">
        <v>9978</v>
      </c>
      <c r="V129" s="21">
        <v>19</v>
      </c>
    </row>
    <row r="130" spans="1:22">
      <c r="A130" s="20" t="s">
        <v>2163</v>
      </c>
      <c r="B130" s="1">
        <v>0.63</v>
      </c>
      <c r="J130" s="20" t="s">
        <v>4989</v>
      </c>
      <c r="K130" s="21">
        <v>1</v>
      </c>
      <c r="Q130" s="20" t="s">
        <v>258</v>
      </c>
      <c r="R130" s="21">
        <v>5532</v>
      </c>
      <c r="U130" s="20" t="s">
        <v>10180</v>
      </c>
      <c r="V130" s="21">
        <v>49</v>
      </c>
    </row>
    <row r="131" spans="1:22">
      <c r="A131" s="20" t="s">
        <v>764</v>
      </c>
      <c r="B131" s="1">
        <v>0.63</v>
      </c>
      <c r="J131" s="20" t="s">
        <v>3658</v>
      </c>
      <c r="K131" s="21">
        <v>1</v>
      </c>
      <c r="Q131" s="20" t="s">
        <v>502</v>
      </c>
      <c r="R131" s="21">
        <v>628</v>
      </c>
      <c r="U131" s="20" t="s">
        <v>7849</v>
      </c>
      <c r="V131" s="21">
        <v>427</v>
      </c>
    </row>
    <row r="132" spans="1:22">
      <c r="A132" s="20" t="s">
        <v>278</v>
      </c>
      <c r="B132" s="1">
        <v>0.69999999999999984</v>
      </c>
      <c r="J132" s="20" t="s">
        <v>1362</v>
      </c>
      <c r="K132" s="21">
        <v>1</v>
      </c>
      <c r="Q132" s="20" t="s">
        <v>93</v>
      </c>
      <c r="R132" s="21">
        <v>87988</v>
      </c>
      <c r="U132" s="20" t="s">
        <v>8373</v>
      </c>
      <c r="V132" s="21">
        <v>408</v>
      </c>
    </row>
    <row r="133" spans="1:22">
      <c r="A133" s="20" t="s">
        <v>4851</v>
      </c>
      <c r="B133" s="1">
        <v>0.56999999999999995</v>
      </c>
      <c r="J133" s="20" t="s">
        <v>10905</v>
      </c>
      <c r="K133" s="21">
        <v>1</v>
      </c>
      <c r="Q133" s="20" t="s">
        <v>13</v>
      </c>
      <c r="R133" s="21">
        <v>131981</v>
      </c>
      <c r="U133" s="20" t="s">
        <v>10967</v>
      </c>
      <c r="V133" s="21">
        <v>925</v>
      </c>
    </row>
    <row r="134" spans="1:22">
      <c r="A134" s="20" t="s">
        <v>4804</v>
      </c>
      <c r="B134" s="1">
        <v>0.67</v>
      </c>
      <c r="J134" s="20" t="s">
        <v>11390</v>
      </c>
      <c r="K134" s="21">
        <v>1</v>
      </c>
      <c r="Q134" s="20" t="s">
        <v>164</v>
      </c>
      <c r="R134" s="21">
        <v>87988</v>
      </c>
      <c r="U134" s="20" t="s">
        <v>12590</v>
      </c>
      <c r="V134" s="21">
        <v>156</v>
      </c>
    </row>
    <row r="135" spans="1:22">
      <c r="A135" s="20" t="s">
        <v>5899</v>
      </c>
      <c r="B135" s="1">
        <v>0.8</v>
      </c>
      <c r="J135" s="20" t="s">
        <v>6236</v>
      </c>
      <c r="K135" s="21">
        <v>1</v>
      </c>
      <c r="Q135" s="20" t="s">
        <v>11321</v>
      </c>
      <c r="R135" s="21">
        <v>3065</v>
      </c>
      <c r="U135" s="20" t="s">
        <v>12619</v>
      </c>
      <c r="V135" s="21">
        <v>710</v>
      </c>
    </row>
    <row r="136" spans="1:22">
      <c r="A136" s="20" t="s">
        <v>7138</v>
      </c>
      <c r="B136" s="1">
        <v>0.54</v>
      </c>
      <c r="J136" s="20" t="s">
        <v>9411</v>
      </c>
      <c r="K136" s="21">
        <v>1</v>
      </c>
      <c r="Q136" s="20" t="s">
        <v>1790</v>
      </c>
      <c r="R136" s="21">
        <v>3231</v>
      </c>
      <c r="U136" s="20" t="s">
        <v>11191</v>
      </c>
      <c r="V136" s="21">
        <v>562</v>
      </c>
    </row>
    <row r="137" spans="1:22">
      <c r="A137" s="20" t="s">
        <v>3452</v>
      </c>
      <c r="B137" s="1">
        <v>0.62</v>
      </c>
      <c r="J137" s="20" t="s">
        <v>813</v>
      </c>
      <c r="K137" s="21">
        <v>2</v>
      </c>
      <c r="Q137" s="20" t="s">
        <v>4643</v>
      </c>
      <c r="R137" s="21">
        <v>1454</v>
      </c>
      <c r="U137" s="20" t="s">
        <v>9504</v>
      </c>
      <c r="V137" s="21">
        <v>478</v>
      </c>
    </row>
    <row r="138" spans="1:22">
      <c r="A138" s="20" t="s">
        <v>3102</v>
      </c>
      <c r="B138" s="1">
        <v>0.65</v>
      </c>
      <c r="J138" s="20" t="s">
        <v>12999</v>
      </c>
      <c r="K138" s="21">
        <v>1</v>
      </c>
      <c r="Q138" s="20" t="s">
        <v>3957</v>
      </c>
      <c r="R138" s="21">
        <v>2646</v>
      </c>
      <c r="U138" s="20" t="s">
        <v>11048</v>
      </c>
      <c r="V138" s="21">
        <v>185</v>
      </c>
    </row>
    <row r="139" spans="1:22">
      <c r="A139" s="20" t="s">
        <v>4800</v>
      </c>
      <c r="B139" s="1">
        <v>0.63</v>
      </c>
      <c r="J139" s="20" t="s">
        <v>8066</v>
      </c>
      <c r="K139" s="21">
        <v>1</v>
      </c>
      <c r="Q139" s="20" t="s">
        <v>7031</v>
      </c>
      <c r="R139" s="21">
        <v>93</v>
      </c>
      <c r="U139" s="20" t="s">
        <v>12840</v>
      </c>
      <c r="V139" s="21">
        <v>451</v>
      </c>
    </row>
    <row r="140" spans="1:22">
      <c r="A140" s="20" t="s">
        <v>7605</v>
      </c>
      <c r="B140" s="1">
        <v>0.69</v>
      </c>
      <c r="J140" s="20" t="s">
        <v>11761</v>
      </c>
      <c r="K140" s="21">
        <v>1</v>
      </c>
      <c r="Q140" s="20" t="s">
        <v>7118</v>
      </c>
      <c r="R140" s="21">
        <v>8537</v>
      </c>
      <c r="U140" s="20" t="s">
        <v>11171</v>
      </c>
      <c r="V140" s="21">
        <v>166</v>
      </c>
    </row>
    <row r="141" spans="1:22">
      <c r="A141" s="20" t="s">
        <v>5076</v>
      </c>
      <c r="B141" s="1">
        <v>0.69</v>
      </c>
      <c r="J141" s="20" t="s">
        <v>440</v>
      </c>
      <c r="K141" s="21">
        <v>1</v>
      </c>
      <c r="Q141" s="20" t="s">
        <v>11562</v>
      </c>
      <c r="R141" s="21">
        <v>11957</v>
      </c>
      <c r="U141" s="20" t="s">
        <v>11482</v>
      </c>
      <c r="V141" s="21">
        <v>326</v>
      </c>
    </row>
    <row r="142" spans="1:22">
      <c r="A142" s="20" t="s">
        <v>5064</v>
      </c>
      <c r="B142" s="1">
        <v>0.65</v>
      </c>
      <c r="J142" s="20" t="s">
        <v>601</v>
      </c>
      <c r="K142" s="21">
        <v>1</v>
      </c>
      <c r="Q142" s="20" t="s">
        <v>6395</v>
      </c>
      <c r="R142" s="21">
        <v>15783</v>
      </c>
      <c r="U142" s="20" t="s">
        <v>11582</v>
      </c>
      <c r="V142" s="21">
        <v>687</v>
      </c>
    </row>
    <row r="143" spans="1:22">
      <c r="A143" s="20" t="s">
        <v>3701</v>
      </c>
      <c r="B143" s="1">
        <v>0.6</v>
      </c>
      <c r="J143" s="20" t="s">
        <v>5030</v>
      </c>
      <c r="K143" s="21">
        <v>1</v>
      </c>
      <c r="Q143" s="20" t="s">
        <v>7097</v>
      </c>
      <c r="R143" s="21">
        <v>5036</v>
      </c>
      <c r="U143" s="20" t="s">
        <v>10656</v>
      </c>
      <c r="V143" s="21">
        <v>252</v>
      </c>
    </row>
    <row r="144" spans="1:22">
      <c r="A144" s="20" t="s">
        <v>5218</v>
      </c>
      <c r="B144" s="1">
        <v>0.69</v>
      </c>
      <c r="J144" s="20" t="s">
        <v>8448</v>
      </c>
      <c r="K144" s="21">
        <v>1</v>
      </c>
      <c r="Q144" s="20" t="s">
        <v>12518</v>
      </c>
      <c r="R144" s="21">
        <v>287</v>
      </c>
      <c r="U144" s="20" t="s">
        <v>9800</v>
      </c>
      <c r="V144" s="21">
        <v>546</v>
      </c>
    </row>
    <row r="145" spans="1:22">
      <c r="A145" s="20" t="s">
        <v>8480</v>
      </c>
      <c r="B145" s="1">
        <v>0.66</v>
      </c>
      <c r="J145" s="20" t="s">
        <v>12699</v>
      </c>
      <c r="K145" s="21">
        <v>1</v>
      </c>
      <c r="Q145" s="20" t="s">
        <v>11241</v>
      </c>
      <c r="R145" s="21">
        <v>124</v>
      </c>
      <c r="U145" s="20" t="s">
        <v>12850</v>
      </c>
      <c r="V145" s="21">
        <v>159</v>
      </c>
    </row>
    <row r="146" spans="1:22">
      <c r="A146" s="20" t="s">
        <v>829</v>
      </c>
      <c r="B146" s="1">
        <v>0.56999999999999995</v>
      </c>
      <c r="J146" s="20" t="s">
        <v>1116</v>
      </c>
      <c r="K146" s="21">
        <v>1</v>
      </c>
      <c r="Q146" s="20" t="s">
        <v>11602</v>
      </c>
      <c r="R146" s="21">
        <v>11206</v>
      </c>
      <c r="U146" s="20" t="s">
        <v>4424</v>
      </c>
      <c r="V146" s="21">
        <v>119</v>
      </c>
    </row>
    <row r="147" spans="1:22">
      <c r="A147" s="20" t="s">
        <v>33</v>
      </c>
      <c r="B147" s="1">
        <v>0.53</v>
      </c>
      <c r="J147" s="20" t="s">
        <v>5630</v>
      </c>
      <c r="K147" s="21">
        <v>1</v>
      </c>
      <c r="Q147" s="20" t="s">
        <v>10445</v>
      </c>
      <c r="R147" s="21">
        <v>18497</v>
      </c>
      <c r="U147" s="20" t="s">
        <v>2727</v>
      </c>
      <c r="V147" s="21">
        <v>621</v>
      </c>
    </row>
    <row r="148" spans="1:22">
      <c r="A148" s="20" t="s">
        <v>4108</v>
      </c>
      <c r="B148" s="1">
        <v>0.74</v>
      </c>
      <c r="J148" s="20" t="s">
        <v>1601</v>
      </c>
      <c r="K148" s="21">
        <v>1</v>
      </c>
      <c r="Q148" s="20" t="s">
        <v>8118</v>
      </c>
      <c r="R148" s="21">
        <v>7689</v>
      </c>
      <c r="U148" s="20" t="s">
        <v>11974</v>
      </c>
      <c r="V148" s="21">
        <v>832</v>
      </c>
    </row>
    <row r="149" spans="1:22">
      <c r="A149" s="20" t="s">
        <v>997</v>
      </c>
      <c r="B149" s="1">
        <v>0.73</v>
      </c>
      <c r="J149" s="20" t="s">
        <v>2009</v>
      </c>
      <c r="K149" s="21">
        <v>1</v>
      </c>
      <c r="Q149" s="20" t="s">
        <v>2433</v>
      </c>
      <c r="R149" s="21">
        <v>708</v>
      </c>
      <c r="U149" s="20" t="s">
        <v>10342</v>
      </c>
      <c r="V149" s="21">
        <v>550</v>
      </c>
    </row>
    <row r="150" spans="1:22">
      <c r="A150" s="20" t="s">
        <v>2010</v>
      </c>
      <c r="B150" s="1">
        <v>0.54</v>
      </c>
      <c r="J150" s="20" t="s">
        <v>2632</v>
      </c>
      <c r="K150" s="21">
        <v>1</v>
      </c>
      <c r="Q150" s="20" t="s">
        <v>1940</v>
      </c>
      <c r="R150" s="21">
        <v>425</v>
      </c>
      <c r="U150" s="20" t="s">
        <v>1647</v>
      </c>
      <c r="V150" s="21">
        <v>350</v>
      </c>
    </row>
    <row r="151" spans="1:22">
      <c r="A151" s="20" t="s">
        <v>62</v>
      </c>
      <c r="B151" s="1">
        <v>0.65</v>
      </c>
      <c r="J151" s="20" t="s">
        <v>6394</v>
      </c>
      <c r="K151" s="21">
        <v>1</v>
      </c>
      <c r="Q151" s="20" t="s">
        <v>9829</v>
      </c>
      <c r="R151" s="21">
        <v>4584</v>
      </c>
      <c r="U151" s="20" t="s">
        <v>1884</v>
      </c>
      <c r="V151" s="21">
        <v>110</v>
      </c>
    </row>
    <row r="152" spans="1:22">
      <c r="A152" s="20" t="s">
        <v>4308</v>
      </c>
      <c r="B152" s="1">
        <v>0.69</v>
      </c>
      <c r="J152" s="20" t="s">
        <v>6840</v>
      </c>
      <c r="K152" s="21">
        <v>1</v>
      </c>
      <c r="Q152" s="20" t="s">
        <v>9879</v>
      </c>
      <c r="R152" s="21">
        <v>28629</v>
      </c>
      <c r="U152" s="20" t="s">
        <v>11954</v>
      </c>
      <c r="V152" s="21">
        <v>144</v>
      </c>
    </row>
    <row r="153" spans="1:22">
      <c r="A153" s="20" t="s">
        <v>3872</v>
      </c>
      <c r="B153" s="1">
        <v>0.62</v>
      </c>
      <c r="J153" s="20" t="s">
        <v>6643</v>
      </c>
      <c r="K153" s="21">
        <v>1</v>
      </c>
      <c r="Q153" s="20" t="s">
        <v>11433</v>
      </c>
      <c r="R153" s="21">
        <v>37</v>
      </c>
      <c r="U153" s="20" t="s">
        <v>10047</v>
      </c>
      <c r="V153" s="21">
        <v>305</v>
      </c>
    </row>
    <row r="154" spans="1:22">
      <c r="A154" s="20" t="s">
        <v>4875</v>
      </c>
      <c r="B154" s="1">
        <v>0.65</v>
      </c>
      <c r="J154" s="20" t="s">
        <v>12869</v>
      </c>
      <c r="K154" s="21">
        <v>1</v>
      </c>
      <c r="Q154" s="20" t="s">
        <v>10150</v>
      </c>
      <c r="R154" s="21">
        <v>9331</v>
      </c>
      <c r="U154" s="20" t="s">
        <v>11120</v>
      </c>
      <c r="V154" s="21">
        <v>441</v>
      </c>
    </row>
    <row r="155" spans="1:22">
      <c r="A155" s="20" t="s">
        <v>5187</v>
      </c>
      <c r="B155" s="1">
        <v>0.62</v>
      </c>
      <c r="J155" s="20" t="s">
        <v>9648</v>
      </c>
      <c r="K155" s="21">
        <v>1</v>
      </c>
      <c r="Q155" s="20" t="s">
        <v>9381</v>
      </c>
      <c r="R155" s="21">
        <v>787</v>
      </c>
      <c r="U155" s="20" t="s">
        <v>12600</v>
      </c>
      <c r="V155" s="21">
        <v>490</v>
      </c>
    </row>
    <row r="156" spans="1:22">
      <c r="A156" s="20" t="s">
        <v>5489</v>
      </c>
      <c r="B156" s="1">
        <v>0.52</v>
      </c>
      <c r="J156" s="20" t="s">
        <v>11561</v>
      </c>
      <c r="K156" s="21">
        <v>1</v>
      </c>
      <c r="Q156" s="20" t="s">
        <v>10435</v>
      </c>
      <c r="R156" s="21">
        <v>9772</v>
      </c>
      <c r="U156" s="20" t="s">
        <v>9679</v>
      </c>
      <c r="V156" s="21">
        <v>441</v>
      </c>
    </row>
    <row r="157" spans="1:22">
      <c r="A157" s="20" t="s">
        <v>4409</v>
      </c>
      <c r="B157" s="1">
        <v>0.53</v>
      </c>
      <c r="J157" s="20" t="s">
        <v>12537</v>
      </c>
      <c r="K157" s="21">
        <v>1</v>
      </c>
      <c r="Q157" s="20" t="s">
        <v>9351</v>
      </c>
      <c r="R157" s="21">
        <v>5355</v>
      </c>
      <c r="U157" s="20" t="s">
        <v>11944</v>
      </c>
      <c r="V157" s="21">
        <v>340</v>
      </c>
    </row>
    <row r="158" spans="1:22">
      <c r="A158" s="20" t="s">
        <v>4908</v>
      </c>
      <c r="B158" s="1">
        <v>0.69</v>
      </c>
      <c r="J158" s="20" t="s">
        <v>8682</v>
      </c>
      <c r="K158" s="21">
        <v>1</v>
      </c>
      <c r="Q158" s="20" t="s">
        <v>9959</v>
      </c>
      <c r="R158" s="21">
        <v>3036</v>
      </c>
      <c r="U158" s="20" t="s">
        <v>11443</v>
      </c>
      <c r="V158" s="21">
        <v>2</v>
      </c>
    </row>
    <row r="159" spans="1:22">
      <c r="A159" s="20" t="s">
        <v>5438</v>
      </c>
      <c r="B159" s="1">
        <v>0.64</v>
      </c>
      <c r="J159" s="20" t="s">
        <v>8777</v>
      </c>
      <c r="K159" s="21">
        <v>1</v>
      </c>
      <c r="Q159" s="20" t="s">
        <v>8683</v>
      </c>
      <c r="R159" s="21">
        <v>23316</v>
      </c>
      <c r="U159" s="20" t="s">
        <v>12860</v>
      </c>
      <c r="V159" s="21">
        <v>39</v>
      </c>
    </row>
    <row r="160" spans="1:22">
      <c r="A160" s="20" t="s">
        <v>2260</v>
      </c>
      <c r="B160" s="1">
        <v>0.63</v>
      </c>
      <c r="J160" s="20" t="s">
        <v>12578</v>
      </c>
      <c r="K160" s="21">
        <v>1</v>
      </c>
      <c r="Q160" s="20" t="s">
        <v>9096</v>
      </c>
      <c r="R160" s="21">
        <v>46647</v>
      </c>
      <c r="U160" s="20" t="s">
        <v>9988</v>
      </c>
      <c r="V160" s="21">
        <v>97</v>
      </c>
    </row>
    <row r="161" spans="1:22">
      <c r="A161" s="20" t="s">
        <v>108</v>
      </c>
      <c r="B161" s="1">
        <v>0.63</v>
      </c>
      <c r="J161" s="20" t="s">
        <v>1156</v>
      </c>
      <c r="K161" s="21">
        <v>1</v>
      </c>
      <c r="Q161" s="20" t="s">
        <v>10130</v>
      </c>
      <c r="R161" s="21">
        <v>9349</v>
      </c>
      <c r="U161" s="20" t="s">
        <v>10566</v>
      </c>
      <c r="V161" s="21">
        <v>7</v>
      </c>
    </row>
    <row r="162" spans="1:22">
      <c r="A162" s="20" t="s">
        <v>6676</v>
      </c>
      <c r="B162" s="1">
        <v>0.6</v>
      </c>
      <c r="J162" s="20" t="s">
        <v>1126</v>
      </c>
      <c r="K162" s="21">
        <v>1</v>
      </c>
      <c r="Q162" s="20" t="s">
        <v>12870</v>
      </c>
      <c r="R162" s="21">
        <v>6531</v>
      </c>
      <c r="U162" s="20" t="s">
        <v>7250</v>
      </c>
      <c r="V162" s="21">
        <v>21</v>
      </c>
    </row>
    <row r="163" spans="1:22">
      <c r="A163" s="20" t="s">
        <v>8342</v>
      </c>
      <c r="B163" s="1">
        <v>0.7</v>
      </c>
      <c r="J163" s="20" t="s">
        <v>2274</v>
      </c>
      <c r="K163" s="21">
        <v>1</v>
      </c>
      <c r="Q163" s="20" t="s">
        <v>8828</v>
      </c>
      <c r="R163" s="21">
        <v>36017</v>
      </c>
      <c r="U163" s="20" t="s">
        <v>12880</v>
      </c>
      <c r="V163" s="21">
        <v>222</v>
      </c>
    </row>
    <row r="164" spans="1:22">
      <c r="A164" s="20" t="s">
        <v>6655</v>
      </c>
      <c r="B164" s="1">
        <v>0.64</v>
      </c>
      <c r="J164" s="20" t="s">
        <v>3049</v>
      </c>
      <c r="K164" s="21">
        <v>2</v>
      </c>
      <c r="Q164" s="20" t="s">
        <v>11762</v>
      </c>
      <c r="R164" s="21">
        <v>3584</v>
      </c>
      <c r="U164" s="20" t="s">
        <v>12096</v>
      </c>
      <c r="V164" s="21">
        <v>8</v>
      </c>
    </row>
    <row r="165" spans="1:22">
      <c r="A165" s="20" t="s">
        <v>169</v>
      </c>
      <c r="B165" s="1">
        <v>0.6</v>
      </c>
      <c r="J165" s="20" t="s">
        <v>3989</v>
      </c>
      <c r="K165" s="21">
        <v>1</v>
      </c>
      <c r="Q165" s="20" t="s">
        <v>8778</v>
      </c>
      <c r="R165" s="21">
        <v>24247</v>
      </c>
      <c r="U165" s="20" t="s">
        <v>2352</v>
      </c>
      <c r="V165" s="21">
        <v>282</v>
      </c>
    </row>
    <row r="166" spans="1:22">
      <c r="A166" s="20" t="s">
        <v>1012</v>
      </c>
      <c r="B166" s="1">
        <v>0.6</v>
      </c>
      <c r="J166" s="20" t="s">
        <v>6922</v>
      </c>
      <c r="K166" s="21">
        <v>1</v>
      </c>
      <c r="Q166" s="20" t="s">
        <v>12980</v>
      </c>
      <c r="R166" s="21">
        <v>468</v>
      </c>
      <c r="U166" s="20" t="s">
        <v>11381</v>
      </c>
      <c r="V166" s="21">
        <v>330</v>
      </c>
    </row>
    <row r="167" spans="1:22">
      <c r="A167" s="20" t="s">
        <v>683</v>
      </c>
      <c r="B167" s="1">
        <v>0.6</v>
      </c>
      <c r="J167" s="20" t="s">
        <v>5781</v>
      </c>
      <c r="K167" s="21">
        <v>1</v>
      </c>
      <c r="Q167" s="20" t="s">
        <v>9300</v>
      </c>
      <c r="R167" s="21">
        <v>1716</v>
      </c>
      <c r="U167" s="20" t="s">
        <v>4269</v>
      </c>
      <c r="V167" s="21">
        <v>596</v>
      </c>
    </row>
    <row r="168" spans="1:22">
      <c r="A168" s="20" t="s">
        <v>1243</v>
      </c>
      <c r="B168" s="1">
        <v>0.5</v>
      </c>
      <c r="J168" s="20" t="s">
        <v>7686</v>
      </c>
      <c r="K168" s="21">
        <v>1</v>
      </c>
      <c r="Q168" s="20" t="s">
        <v>8994</v>
      </c>
      <c r="R168" s="21">
        <v>2446</v>
      </c>
      <c r="U168" s="20" t="s">
        <v>12609</v>
      </c>
      <c r="V168" s="21">
        <v>82</v>
      </c>
    </row>
    <row r="169" spans="1:22">
      <c r="A169" s="20" t="s">
        <v>3602</v>
      </c>
      <c r="B169" s="1">
        <v>0.75</v>
      </c>
      <c r="J169" s="20" t="s">
        <v>9075</v>
      </c>
      <c r="K169" s="21">
        <v>1</v>
      </c>
      <c r="Q169" s="20" t="s">
        <v>9238</v>
      </c>
      <c r="R169" s="21">
        <v>1772</v>
      </c>
      <c r="U169" s="20" t="s">
        <v>4595</v>
      </c>
      <c r="V169" s="21">
        <v>305</v>
      </c>
    </row>
    <row r="170" spans="1:22">
      <c r="A170" s="20" t="s">
        <v>3389</v>
      </c>
      <c r="B170" s="1">
        <v>0.75</v>
      </c>
      <c r="J170" s="20" t="s">
        <v>6287</v>
      </c>
      <c r="K170" s="21">
        <v>1</v>
      </c>
      <c r="Q170" s="20" t="s">
        <v>8757</v>
      </c>
      <c r="R170" s="21">
        <v>6398</v>
      </c>
      <c r="U170" s="20" t="s">
        <v>799</v>
      </c>
      <c r="V170" s="21">
        <v>127</v>
      </c>
    </row>
    <row r="171" spans="1:22">
      <c r="A171" s="20" t="s">
        <v>3837</v>
      </c>
      <c r="B171" s="1">
        <v>0.75</v>
      </c>
      <c r="J171" s="20" t="s">
        <v>3897</v>
      </c>
      <c r="K171" s="21">
        <v>1</v>
      </c>
      <c r="Q171" s="20" t="s">
        <v>9106</v>
      </c>
      <c r="R171" s="21">
        <v>3233</v>
      </c>
      <c r="U171" s="20" t="s">
        <v>7178</v>
      </c>
      <c r="V171" s="21">
        <v>362</v>
      </c>
    </row>
    <row r="172" spans="1:22">
      <c r="A172" s="20" t="s">
        <v>2953</v>
      </c>
      <c r="B172" s="1">
        <v>0.76</v>
      </c>
      <c r="J172" s="20" t="s">
        <v>4292</v>
      </c>
      <c r="K172" s="21">
        <v>1</v>
      </c>
      <c r="Q172" s="20" t="s">
        <v>11069</v>
      </c>
      <c r="R172" s="21">
        <v>959</v>
      </c>
      <c r="U172" s="20" t="s">
        <v>2321</v>
      </c>
      <c r="V172" s="21">
        <v>85</v>
      </c>
    </row>
    <row r="173" spans="1:22">
      <c r="A173" s="20" t="s">
        <v>4118</v>
      </c>
      <c r="B173" s="1">
        <v>0.79</v>
      </c>
      <c r="J173" s="20" t="s">
        <v>12558</v>
      </c>
      <c r="K173" s="21">
        <v>1</v>
      </c>
      <c r="Q173" s="20" t="s">
        <v>9565</v>
      </c>
      <c r="R173" s="21">
        <v>1017</v>
      </c>
      <c r="U173" s="20" t="s">
        <v>833</v>
      </c>
      <c r="V173" s="21">
        <v>425</v>
      </c>
    </row>
    <row r="174" spans="1:22">
      <c r="A174" s="20" t="s">
        <v>3833</v>
      </c>
      <c r="B174" s="1">
        <v>0.79</v>
      </c>
      <c r="J174" s="20" t="s">
        <v>4408</v>
      </c>
      <c r="K174" s="21">
        <v>2</v>
      </c>
      <c r="Q174" s="20" t="s">
        <v>10977</v>
      </c>
      <c r="R174" s="21">
        <v>4370</v>
      </c>
      <c r="U174" s="20" t="s">
        <v>7499</v>
      </c>
      <c r="V174" s="21">
        <v>817</v>
      </c>
    </row>
    <row r="175" spans="1:22">
      <c r="A175" s="20" t="s">
        <v>3040</v>
      </c>
      <c r="B175" s="1">
        <v>0.79</v>
      </c>
      <c r="J175" s="20" t="s">
        <v>8630</v>
      </c>
      <c r="K175" s="21">
        <v>1</v>
      </c>
      <c r="Q175" s="20" t="s">
        <v>8788</v>
      </c>
      <c r="R175" s="21">
        <v>41349</v>
      </c>
      <c r="U175" s="20" t="s">
        <v>12810</v>
      </c>
      <c r="V175" s="21">
        <v>212</v>
      </c>
    </row>
    <row r="176" spans="1:22">
      <c r="A176" s="20" t="s">
        <v>3407</v>
      </c>
      <c r="B176" s="1">
        <v>0.71</v>
      </c>
      <c r="J176" s="20" t="s">
        <v>637</v>
      </c>
      <c r="K176" s="21">
        <v>3</v>
      </c>
      <c r="Q176" s="20" t="s">
        <v>10190</v>
      </c>
      <c r="R176" s="21">
        <v>4978</v>
      </c>
      <c r="U176" s="20" t="s">
        <v>2618</v>
      </c>
      <c r="V176" s="21">
        <v>41</v>
      </c>
    </row>
    <row r="177" spans="1:22">
      <c r="A177" s="20" t="s">
        <v>3593</v>
      </c>
      <c r="B177" s="1">
        <v>0.62</v>
      </c>
      <c r="J177" s="20" t="s">
        <v>581</v>
      </c>
      <c r="K177" s="21">
        <v>2</v>
      </c>
      <c r="Q177" s="20" t="s">
        <v>12488</v>
      </c>
      <c r="R177" s="21">
        <v>777</v>
      </c>
      <c r="U177" s="20" t="s">
        <v>8469</v>
      </c>
      <c r="V177" s="21">
        <v>323</v>
      </c>
    </row>
    <row r="178" spans="1:22">
      <c r="A178" s="20" t="s">
        <v>11822</v>
      </c>
      <c r="B178" s="1">
        <v>0.5</v>
      </c>
      <c r="J178" s="20" t="s">
        <v>2171</v>
      </c>
      <c r="K178" s="21">
        <v>1</v>
      </c>
      <c r="Q178" s="20" t="s">
        <v>8611</v>
      </c>
      <c r="R178" s="21">
        <v>2602</v>
      </c>
      <c r="U178" s="20" t="s">
        <v>2453</v>
      </c>
      <c r="V178" s="21">
        <v>523</v>
      </c>
    </row>
    <row r="179" spans="1:22">
      <c r="A179" s="20" t="s">
        <v>5300</v>
      </c>
      <c r="B179" s="1">
        <v>0.83</v>
      </c>
      <c r="J179" s="20" t="s">
        <v>9473</v>
      </c>
      <c r="K179" s="21">
        <v>1</v>
      </c>
      <c r="Q179" s="20" t="s">
        <v>8737</v>
      </c>
      <c r="R179" s="21">
        <v>21783</v>
      </c>
      <c r="U179" s="20" t="s">
        <v>12940</v>
      </c>
      <c r="V179" s="21">
        <v>550</v>
      </c>
    </row>
    <row r="180" spans="1:22">
      <c r="A180" s="20" t="s">
        <v>7219</v>
      </c>
      <c r="B180" s="1">
        <v>0.82</v>
      </c>
      <c r="J180" s="20" t="s">
        <v>6013</v>
      </c>
      <c r="K180" s="21">
        <v>1</v>
      </c>
      <c r="Q180" s="20" t="s">
        <v>9361</v>
      </c>
      <c r="R180" s="21">
        <v>3366</v>
      </c>
      <c r="U180" s="20" t="s">
        <v>12538</v>
      </c>
      <c r="V180" s="21">
        <v>388</v>
      </c>
    </row>
    <row r="181" spans="1:22">
      <c r="A181" s="20" t="s">
        <v>5161</v>
      </c>
      <c r="B181" s="1">
        <v>0.75</v>
      </c>
      <c r="J181" s="20" t="s">
        <v>5007</v>
      </c>
      <c r="K181" s="21">
        <v>1</v>
      </c>
      <c r="Q181" s="20" t="s">
        <v>10586</v>
      </c>
      <c r="R181" s="21">
        <v>2116</v>
      </c>
      <c r="U181" s="20" t="s">
        <v>9066</v>
      </c>
      <c r="V181" s="21">
        <v>291</v>
      </c>
    </row>
    <row r="182" spans="1:22">
      <c r="A182" s="20" t="s">
        <v>7645</v>
      </c>
      <c r="B182" s="1">
        <v>0.74</v>
      </c>
      <c r="J182" s="20" t="s">
        <v>9534</v>
      </c>
      <c r="K182" s="21">
        <v>1</v>
      </c>
      <c r="Q182" s="20" t="s">
        <v>8569</v>
      </c>
      <c r="R182" s="21">
        <v>2031</v>
      </c>
      <c r="U182" s="20" t="s">
        <v>9025</v>
      </c>
      <c r="V182" s="21">
        <v>4</v>
      </c>
    </row>
    <row r="183" spans="1:22">
      <c r="A183" s="20" t="s">
        <v>7148</v>
      </c>
      <c r="B183" s="1">
        <v>0.62</v>
      </c>
      <c r="J183" s="20" t="s">
        <v>5866</v>
      </c>
      <c r="K183" s="21">
        <v>1</v>
      </c>
      <c r="Q183" s="20" t="s">
        <v>1383</v>
      </c>
      <c r="R183" s="21">
        <v>1951</v>
      </c>
      <c r="U183" s="20" t="s">
        <v>12569</v>
      </c>
      <c r="V183" s="21">
        <v>229</v>
      </c>
    </row>
    <row r="184" spans="1:22">
      <c r="A184" s="20" t="s">
        <v>4980</v>
      </c>
      <c r="B184" s="1">
        <v>0.67</v>
      </c>
      <c r="J184" s="20" t="s">
        <v>6891</v>
      </c>
      <c r="K184" s="21">
        <v>1</v>
      </c>
      <c r="Q184" s="20" t="s">
        <v>1072</v>
      </c>
      <c r="R184" s="21">
        <v>1951</v>
      </c>
      <c r="U184" s="20" t="s">
        <v>9525</v>
      </c>
      <c r="V184" s="21">
        <v>124</v>
      </c>
    </row>
    <row r="185" spans="1:22">
      <c r="A185" s="20" t="s">
        <v>5364</v>
      </c>
      <c r="B185" s="1">
        <v>0.78</v>
      </c>
      <c r="J185" s="20" t="s">
        <v>4828</v>
      </c>
      <c r="K185" s="21">
        <v>1</v>
      </c>
      <c r="Q185" s="20" t="s">
        <v>1720</v>
      </c>
      <c r="R185" s="21">
        <v>7318</v>
      </c>
      <c r="U185" s="20" t="s">
        <v>11361</v>
      </c>
      <c r="V185" s="21">
        <v>97</v>
      </c>
    </row>
    <row r="186" spans="1:22">
      <c r="A186" s="20" t="s">
        <v>6356</v>
      </c>
      <c r="B186" s="1">
        <v>0.8</v>
      </c>
      <c r="J186" s="20" t="s">
        <v>6808</v>
      </c>
      <c r="K186" s="21">
        <v>1</v>
      </c>
      <c r="Q186" s="20" t="s">
        <v>2290</v>
      </c>
      <c r="R186" s="21">
        <v>7318</v>
      </c>
      <c r="U186" s="20" t="s">
        <v>2061</v>
      </c>
      <c r="V186" s="21">
        <v>466</v>
      </c>
    </row>
    <row r="187" spans="1:22">
      <c r="A187" s="20" t="s">
        <v>5374</v>
      </c>
      <c r="B187" s="1">
        <v>0.8</v>
      </c>
      <c r="J187" s="20" t="s">
        <v>2029</v>
      </c>
      <c r="K187" s="21">
        <v>1</v>
      </c>
      <c r="Q187" s="20" t="s">
        <v>8097</v>
      </c>
      <c r="R187" s="21">
        <v>20668</v>
      </c>
      <c r="U187" s="20" t="s">
        <v>1680</v>
      </c>
      <c r="V187" s="21">
        <v>490</v>
      </c>
    </row>
    <row r="188" spans="1:22">
      <c r="A188" s="20" t="s">
        <v>6426</v>
      </c>
      <c r="B188" s="1">
        <v>0.85</v>
      </c>
      <c r="J188" s="20" t="s">
        <v>8076</v>
      </c>
      <c r="K188" s="21">
        <v>1</v>
      </c>
      <c r="Q188" s="20" t="s">
        <v>1452</v>
      </c>
      <c r="R188" s="21">
        <v>577</v>
      </c>
      <c r="U188" s="20" t="s">
        <v>2403</v>
      </c>
      <c r="V188" s="21">
        <v>23</v>
      </c>
    </row>
    <row r="189" spans="1:22">
      <c r="A189" s="20" t="s">
        <v>5280</v>
      </c>
      <c r="B189" s="1">
        <v>0.76</v>
      </c>
      <c r="J189" s="20" t="s">
        <v>10685</v>
      </c>
      <c r="K189" s="21">
        <v>1</v>
      </c>
      <c r="Q189" s="20" t="s">
        <v>2075</v>
      </c>
      <c r="R189" s="21">
        <v>474</v>
      </c>
      <c r="U189" s="20" t="s">
        <v>12317</v>
      </c>
      <c r="V189" s="21">
        <v>65</v>
      </c>
    </row>
    <row r="190" spans="1:22">
      <c r="A190" s="20" t="s">
        <v>5018</v>
      </c>
      <c r="B190" s="1">
        <v>0.6</v>
      </c>
      <c r="J190" s="20" t="s">
        <v>6610</v>
      </c>
      <c r="K190" s="21">
        <v>1</v>
      </c>
      <c r="Q190" s="20" t="s">
        <v>2717</v>
      </c>
      <c r="R190" s="21">
        <v>390</v>
      </c>
      <c r="U190" s="20" t="s">
        <v>11792</v>
      </c>
      <c r="V190" s="21">
        <v>4</v>
      </c>
    </row>
    <row r="191" spans="1:22">
      <c r="A191" s="20" t="s">
        <v>12287</v>
      </c>
      <c r="B191" s="1">
        <v>0.53</v>
      </c>
      <c r="J191" s="20" t="s">
        <v>10514</v>
      </c>
      <c r="K191" s="21">
        <v>1</v>
      </c>
      <c r="Q191" s="20" t="s">
        <v>8459</v>
      </c>
      <c r="R191" s="21">
        <v>1462</v>
      </c>
      <c r="U191" s="20" t="s">
        <v>1263</v>
      </c>
      <c r="V191" s="21">
        <v>285</v>
      </c>
    </row>
    <row r="192" spans="1:22">
      <c r="A192" s="20" t="s">
        <v>9258</v>
      </c>
      <c r="B192" s="1">
        <v>0.6</v>
      </c>
      <c r="J192" s="20" t="s">
        <v>12778</v>
      </c>
      <c r="K192" s="21">
        <v>1</v>
      </c>
      <c r="Q192" s="20" t="s">
        <v>11772</v>
      </c>
      <c r="R192" s="21">
        <v>1899</v>
      </c>
      <c r="U192" s="20" t="s">
        <v>2653</v>
      </c>
      <c r="V192" s="21">
        <v>87</v>
      </c>
    </row>
    <row r="193" spans="1:22">
      <c r="A193" s="20" t="s">
        <v>9545</v>
      </c>
      <c r="B193" s="1">
        <v>0.71</v>
      </c>
      <c r="J193" s="20" t="s">
        <v>4945</v>
      </c>
      <c r="K193" s="21">
        <v>1</v>
      </c>
      <c r="Q193" s="20" t="s">
        <v>10765</v>
      </c>
      <c r="R193" s="21">
        <v>1393</v>
      </c>
      <c r="U193" s="20" t="s">
        <v>2778</v>
      </c>
      <c r="V193" s="21">
        <v>200</v>
      </c>
    </row>
    <row r="194" spans="1:22">
      <c r="A194" s="20" t="s">
        <v>1740</v>
      </c>
      <c r="B194" s="1">
        <v>0.82</v>
      </c>
      <c r="J194" s="20" t="s">
        <v>2565</v>
      </c>
      <c r="K194" s="21">
        <v>1</v>
      </c>
      <c r="Q194" s="20" t="s">
        <v>1317</v>
      </c>
      <c r="R194" s="21">
        <v>30023</v>
      </c>
      <c r="U194" s="20" t="s">
        <v>11110</v>
      </c>
      <c r="V194" s="21">
        <v>203</v>
      </c>
    </row>
    <row r="195" spans="1:22">
      <c r="A195" s="20" t="s">
        <v>6034</v>
      </c>
      <c r="B195" s="1">
        <v>0.83</v>
      </c>
      <c r="J195" s="20" t="s">
        <v>8589</v>
      </c>
      <c r="K195" s="21">
        <v>1</v>
      </c>
      <c r="Q195" s="20" t="s">
        <v>1657</v>
      </c>
      <c r="R195" s="21">
        <v>30023</v>
      </c>
      <c r="U195" s="20" t="s">
        <v>11281</v>
      </c>
      <c r="V195" s="21">
        <v>9</v>
      </c>
    </row>
    <row r="196" spans="1:22">
      <c r="A196" s="20" t="s">
        <v>12237</v>
      </c>
      <c r="B196" s="1">
        <v>0.56999999999999995</v>
      </c>
      <c r="J196" s="20" t="s">
        <v>11290</v>
      </c>
      <c r="K196" s="21">
        <v>1</v>
      </c>
      <c r="Q196" s="20" t="s">
        <v>1780</v>
      </c>
      <c r="R196" s="21">
        <v>44054</v>
      </c>
      <c r="U196" s="20" t="s">
        <v>1188</v>
      </c>
      <c r="V196" s="21">
        <v>81</v>
      </c>
    </row>
    <row r="197" spans="1:22">
      <c r="A197" s="20" t="s">
        <v>11985</v>
      </c>
      <c r="B197" s="1">
        <v>0.64</v>
      </c>
      <c r="J197" s="20" t="s">
        <v>8438</v>
      </c>
      <c r="K197" s="21">
        <v>1</v>
      </c>
      <c r="Q197" s="20" t="s">
        <v>2163</v>
      </c>
      <c r="R197" s="21">
        <v>28791</v>
      </c>
      <c r="U197" s="20" t="s">
        <v>11008</v>
      </c>
      <c r="V197" s="21">
        <v>356</v>
      </c>
    </row>
    <row r="198" spans="1:22">
      <c r="A198" s="20" t="s">
        <v>2133</v>
      </c>
      <c r="B198" s="1">
        <v>0.6</v>
      </c>
      <c r="J198" s="20" t="s">
        <v>10088</v>
      </c>
      <c r="K198" s="21">
        <v>1</v>
      </c>
      <c r="Q198" s="20" t="s">
        <v>764</v>
      </c>
      <c r="R198" s="21">
        <v>28791</v>
      </c>
      <c r="U198" s="20" t="s">
        <v>11211</v>
      </c>
      <c r="V198" s="21">
        <v>109</v>
      </c>
    </row>
    <row r="199" spans="1:22">
      <c r="A199" s="20" t="s">
        <v>1950</v>
      </c>
      <c r="B199" s="1">
        <v>0.5</v>
      </c>
      <c r="J199" s="20" t="s">
        <v>9278</v>
      </c>
      <c r="K199" s="21">
        <v>1</v>
      </c>
      <c r="Q199" s="20" t="s">
        <v>278</v>
      </c>
      <c r="R199" s="21">
        <v>62550</v>
      </c>
      <c r="U199" s="20" t="s">
        <v>4215</v>
      </c>
      <c r="V199" s="21">
        <v>240</v>
      </c>
    </row>
    <row r="200" spans="1:22">
      <c r="A200" s="20" t="s">
        <v>8404</v>
      </c>
      <c r="B200" s="1">
        <v>0.75</v>
      </c>
      <c r="J200" s="20" t="s">
        <v>11007</v>
      </c>
      <c r="K200" s="21">
        <v>1</v>
      </c>
      <c r="Q200" s="20" t="s">
        <v>4851</v>
      </c>
      <c r="R200" s="21">
        <v>180998</v>
      </c>
      <c r="U200" s="20" t="s">
        <v>11964</v>
      </c>
      <c r="V200" s="21">
        <v>727</v>
      </c>
    </row>
    <row r="201" spans="1:22">
      <c r="A201" s="20" t="s">
        <v>11512</v>
      </c>
      <c r="B201" s="1">
        <v>0.5</v>
      </c>
      <c r="J201" s="20" t="s">
        <v>237</v>
      </c>
      <c r="K201" s="21">
        <v>2</v>
      </c>
      <c r="Q201" s="20" t="s">
        <v>4804</v>
      </c>
      <c r="R201" s="21">
        <v>136954</v>
      </c>
      <c r="U201" s="20" t="s">
        <v>12950</v>
      </c>
      <c r="V201" s="21">
        <v>2</v>
      </c>
    </row>
    <row r="202" spans="1:22">
      <c r="A202" s="20" t="s">
        <v>5739</v>
      </c>
      <c r="B202" s="1">
        <v>0.75</v>
      </c>
      <c r="J202" s="20" t="s">
        <v>2627</v>
      </c>
      <c r="K202" s="21">
        <v>1</v>
      </c>
      <c r="Q202" s="20" t="s">
        <v>5899</v>
      </c>
      <c r="R202" s="21">
        <v>47521</v>
      </c>
      <c r="U202" s="20" t="s">
        <v>11502</v>
      </c>
      <c r="V202" s="21">
        <v>617</v>
      </c>
    </row>
    <row r="203" spans="1:22">
      <c r="A203" s="20" t="s">
        <v>9770</v>
      </c>
      <c r="B203" s="1">
        <v>0.59</v>
      </c>
      <c r="J203" s="20" t="s">
        <v>9175</v>
      </c>
      <c r="K203" s="21">
        <v>1</v>
      </c>
      <c r="Q203" s="20" t="s">
        <v>5643</v>
      </c>
      <c r="R203" s="21">
        <v>11015</v>
      </c>
      <c r="U203" s="20" t="s">
        <v>2643</v>
      </c>
      <c r="V203" s="21">
        <v>163</v>
      </c>
    </row>
    <row r="204" spans="1:22">
      <c r="A204" s="20" t="s">
        <v>1770</v>
      </c>
      <c r="B204" s="1">
        <v>0.65</v>
      </c>
      <c r="J204" s="20" t="s">
        <v>8715</v>
      </c>
      <c r="K204" s="21">
        <v>1</v>
      </c>
      <c r="Q204" s="20" t="s">
        <v>7138</v>
      </c>
      <c r="R204" s="21">
        <v>676</v>
      </c>
      <c r="U204" s="20" t="s">
        <v>4237</v>
      </c>
      <c r="V204" s="21">
        <v>828</v>
      </c>
    </row>
    <row r="205" spans="1:22">
      <c r="A205" s="20" t="s">
        <v>1017</v>
      </c>
      <c r="B205" s="1">
        <v>0.8</v>
      </c>
      <c r="J205" s="20" t="s">
        <v>12969</v>
      </c>
      <c r="K205" s="21">
        <v>1</v>
      </c>
      <c r="Q205" s="20" t="s">
        <v>3452</v>
      </c>
      <c r="R205" s="21">
        <v>363713</v>
      </c>
      <c r="U205" s="20" t="s">
        <v>4040</v>
      </c>
      <c r="V205" s="21">
        <v>37</v>
      </c>
    </row>
    <row r="206" spans="1:22">
      <c r="A206" s="20" t="s">
        <v>10160</v>
      </c>
      <c r="B206" s="1">
        <v>0.76</v>
      </c>
      <c r="J206" s="20" t="s">
        <v>11088</v>
      </c>
      <c r="K206" s="21">
        <v>1</v>
      </c>
      <c r="Q206" s="20" t="s">
        <v>3102</v>
      </c>
      <c r="R206" s="21">
        <v>363713</v>
      </c>
      <c r="U206" s="20" t="s">
        <v>4507</v>
      </c>
      <c r="V206" s="21">
        <v>38</v>
      </c>
    </row>
    <row r="207" spans="1:22">
      <c r="A207" s="20" t="s">
        <v>7260</v>
      </c>
      <c r="B207" s="1">
        <v>0.56999999999999995</v>
      </c>
      <c r="J207" s="20" t="s">
        <v>5595</v>
      </c>
      <c r="K207" s="21">
        <v>1</v>
      </c>
      <c r="Q207" s="20" t="s">
        <v>4800</v>
      </c>
      <c r="R207" s="21">
        <v>363711</v>
      </c>
      <c r="U207" s="20" t="s">
        <v>4225</v>
      </c>
      <c r="V207" s="21">
        <v>758</v>
      </c>
    </row>
    <row r="208" spans="1:22">
      <c r="A208" s="20" t="s">
        <v>9849</v>
      </c>
      <c r="B208" s="1">
        <v>0.52</v>
      </c>
      <c r="J208" s="20" t="s">
        <v>6246</v>
      </c>
      <c r="K208" s="21">
        <v>1</v>
      </c>
      <c r="Q208" s="20" t="s">
        <v>7605</v>
      </c>
      <c r="R208" s="21">
        <v>76042</v>
      </c>
      <c r="U208" s="20" t="s">
        <v>648</v>
      </c>
      <c r="V208" s="21">
        <v>149</v>
      </c>
    </row>
    <row r="209" spans="1:22">
      <c r="A209" s="20" t="s">
        <v>2177</v>
      </c>
      <c r="B209" s="1">
        <v>0.87</v>
      </c>
      <c r="J209" s="20" t="s">
        <v>7382</v>
      </c>
      <c r="K209" s="21">
        <v>1</v>
      </c>
      <c r="Q209" s="20" t="s">
        <v>5076</v>
      </c>
      <c r="R209" s="21">
        <v>206</v>
      </c>
      <c r="U209" s="20" t="s">
        <v>10353</v>
      </c>
      <c r="V209" s="21">
        <v>28</v>
      </c>
    </row>
    <row r="210" spans="1:22">
      <c r="A210" s="20" t="s">
        <v>987</v>
      </c>
      <c r="B210" s="1">
        <v>0.63</v>
      </c>
      <c r="J210" s="20" t="s">
        <v>8620</v>
      </c>
      <c r="K210" s="21">
        <v>1</v>
      </c>
      <c r="Q210" s="20" t="s">
        <v>5064</v>
      </c>
      <c r="R210" s="21">
        <v>91770</v>
      </c>
      <c r="U210" s="20" t="s">
        <v>11852</v>
      </c>
      <c r="V210" s="21">
        <v>588</v>
      </c>
    </row>
    <row r="211" spans="1:22">
      <c r="A211" s="20" t="s">
        <v>9341</v>
      </c>
      <c r="B211" s="1">
        <v>0.51</v>
      </c>
      <c r="J211" s="20" t="s">
        <v>12758</v>
      </c>
      <c r="K211" s="21">
        <v>1</v>
      </c>
      <c r="Q211" s="20" t="s">
        <v>6247</v>
      </c>
      <c r="R211" s="21">
        <v>273189</v>
      </c>
      <c r="U211" s="20" t="s">
        <v>10775</v>
      </c>
      <c r="V211" s="21">
        <v>13</v>
      </c>
    </row>
    <row r="212" spans="1:22">
      <c r="A212" s="20" t="s">
        <v>961</v>
      </c>
      <c r="B212" s="1">
        <v>0.7</v>
      </c>
      <c r="J212" s="20" t="s">
        <v>11932</v>
      </c>
      <c r="K212" s="21">
        <v>1</v>
      </c>
      <c r="Q212" s="20" t="s">
        <v>3701</v>
      </c>
      <c r="R212" s="21">
        <v>161679</v>
      </c>
      <c r="U212" s="20" t="s">
        <v>12789</v>
      </c>
      <c r="V212" s="21">
        <v>178</v>
      </c>
    </row>
    <row r="213" spans="1:22">
      <c r="A213" s="20" t="s">
        <v>1874</v>
      </c>
      <c r="B213" s="1">
        <v>0.7</v>
      </c>
      <c r="J213" s="20" t="s">
        <v>9055</v>
      </c>
      <c r="K213" s="21">
        <v>1</v>
      </c>
      <c r="Q213" s="20" t="s">
        <v>5218</v>
      </c>
      <c r="R213" s="21">
        <v>161677</v>
      </c>
      <c r="U213" s="20" t="s">
        <v>8912</v>
      </c>
      <c r="V213" s="21">
        <v>976</v>
      </c>
    </row>
    <row r="214" spans="1:22">
      <c r="A214" s="20" t="s">
        <v>11463</v>
      </c>
      <c r="B214" s="1">
        <v>0.57999999999999996</v>
      </c>
      <c r="J214" s="20" t="s">
        <v>9564</v>
      </c>
      <c r="K214" s="21">
        <v>1</v>
      </c>
      <c r="Q214" s="20" t="s">
        <v>8480</v>
      </c>
      <c r="R214" s="21">
        <v>91188</v>
      </c>
      <c r="U214" s="20" t="s">
        <v>8859</v>
      </c>
      <c r="V214" s="21">
        <v>136</v>
      </c>
    </row>
    <row r="215" spans="1:22">
      <c r="A215" s="20" t="s">
        <v>10926</v>
      </c>
      <c r="B215" s="1">
        <v>0.57999999999999996</v>
      </c>
      <c r="J215" s="20" t="s">
        <v>6023</v>
      </c>
      <c r="K215" s="21">
        <v>1</v>
      </c>
      <c r="Q215" s="20" t="s">
        <v>829</v>
      </c>
      <c r="R215" s="21">
        <v>94363</v>
      </c>
      <c r="U215" s="20" t="s">
        <v>11812</v>
      </c>
      <c r="V215" s="21">
        <v>422</v>
      </c>
    </row>
    <row r="216" spans="1:22">
      <c r="A216" s="20" t="s">
        <v>6707</v>
      </c>
      <c r="B216" s="1">
        <v>0.5</v>
      </c>
      <c r="J216" s="20" t="s">
        <v>11531</v>
      </c>
      <c r="K216" s="21">
        <v>1</v>
      </c>
      <c r="Q216" s="20" t="s">
        <v>33</v>
      </c>
      <c r="R216" s="21">
        <v>283091</v>
      </c>
      <c r="U216" s="20" t="s">
        <v>4697</v>
      </c>
      <c r="V216" s="21">
        <v>276</v>
      </c>
    </row>
    <row r="217" spans="1:22">
      <c r="A217" s="20" t="s">
        <v>2368</v>
      </c>
      <c r="B217" s="1">
        <v>0.65</v>
      </c>
      <c r="J217" s="20" t="s">
        <v>5877</v>
      </c>
      <c r="K217" s="21">
        <v>1</v>
      </c>
      <c r="Q217" s="20" t="s">
        <v>5824</v>
      </c>
      <c r="R217" s="21">
        <v>38221</v>
      </c>
      <c r="U217" s="20" t="s">
        <v>4497</v>
      </c>
      <c r="V217" s="21">
        <v>125</v>
      </c>
    </row>
    <row r="218" spans="1:22">
      <c r="A218" s="20" t="s">
        <v>903</v>
      </c>
      <c r="B218" s="1">
        <v>0.77</v>
      </c>
      <c r="J218" s="20" t="s">
        <v>511</v>
      </c>
      <c r="K218" s="21">
        <v>1</v>
      </c>
      <c r="Q218" s="20" t="s">
        <v>4108</v>
      </c>
      <c r="R218" s="21">
        <v>53760</v>
      </c>
      <c r="U218" s="20" t="s">
        <v>4631</v>
      </c>
      <c r="V218" s="21">
        <v>714</v>
      </c>
    </row>
    <row r="219" spans="1:22">
      <c r="A219" s="20" t="s">
        <v>4990</v>
      </c>
      <c r="B219" s="1">
        <v>0.69</v>
      </c>
      <c r="J219" s="20" t="s">
        <v>8182</v>
      </c>
      <c r="K219" s="21">
        <v>1</v>
      </c>
      <c r="Q219" s="20" t="s">
        <v>997</v>
      </c>
      <c r="R219" s="21">
        <v>20850</v>
      </c>
      <c r="U219" s="20" t="s">
        <v>9869</v>
      </c>
      <c r="V219" s="21">
        <v>132</v>
      </c>
    </row>
    <row r="220" spans="1:22">
      <c r="A220" s="20" t="s">
        <v>5008</v>
      </c>
      <c r="B220" s="1">
        <v>0.54</v>
      </c>
      <c r="J220" s="20" t="s">
        <v>8651</v>
      </c>
      <c r="K220" s="21">
        <v>1</v>
      </c>
      <c r="Q220" s="20" t="s">
        <v>2010</v>
      </c>
      <c r="R220" s="21">
        <v>5626</v>
      </c>
      <c r="U220" s="20" t="s">
        <v>12720</v>
      </c>
      <c r="V220" s="21">
        <v>17</v>
      </c>
    </row>
    <row r="221" spans="1:22">
      <c r="A221" s="20" t="s">
        <v>5290</v>
      </c>
      <c r="B221" s="1">
        <v>0.56000000000000005</v>
      </c>
      <c r="J221" s="20" t="s">
        <v>6799</v>
      </c>
      <c r="K221" s="21">
        <v>1</v>
      </c>
      <c r="Q221" s="20" t="s">
        <v>1602</v>
      </c>
      <c r="R221" s="21">
        <v>6736</v>
      </c>
      <c r="U221" s="20" t="s">
        <v>607</v>
      </c>
      <c r="V221" s="21">
        <v>450</v>
      </c>
    </row>
    <row r="222" spans="1:22">
      <c r="A222" s="20" t="s">
        <v>11331</v>
      </c>
      <c r="B222" s="1">
        <v>0.52</v>
      </c>
      <c r="J222" s="20" t="s">
        <v>2245</v>
      </c>
      <c r="K222" s="21">
        <v>1</v>
      </c>
      <c r="Q222" s="20" t="s">
        <v>1925</v>
      </c>
      <c r="R222" s="21">
        <v>356</v>
      </c>
      <c r="U222" s="20" t="s">
        <v>1062</v>
      </c>
      <c r="V222" s="21">
        <v>132</v>
      </c>
    </row>
    <row r="223" spans="1:22">
      <c r="A223" s="20" t="s">
        <v>6510</v>
      </c>
      <c r="B223" s="1">
        <v>0.51</v>
      </c>
      <c r="J223" s="20" t="s">
        <v>2511</v>
      </c>
      <c r="K223" s="21">
        <v>1</v>
      </c>
      <c r="Q223" s="20" t="s">
        <v>62</v>
      </c>
      <c r="R223" s="21">
        <v>45566</v>
      </c>
      <c r="U223" s="20" t="s">
        <v>6990</v>
      </c>
      <c r="V223" s="21">
        <v>352</v>
      </c>
    </row>
    <row r="224" spans="1:22">
      <c r="A224" s="20" t="s">
        <v>5228</v>
      </c>
      <c r="B224" s="1">
        <v>0.6</v>
      </c>
      <c r="J224" s="20" t="s">
        <v>9828</v>
      </c>
      <c r="K224" s="21">
        <v>1</v>
      </c>
      <c r="Q224" s="20" t="s">
        <v>4308</v>
      </c>
      <c r="R224" s="21">
        <v>154</v>
      </c>
      <c r="U224" s="20" t="s">
        <v>12528</v>
      </c>
      <c r="V224" s="21">
        <v>287</v>
      </c>
    </row>
    <row r="225" spans="1:22">
      <c r="A225" s="20" t="s">
        <v>6913</v>
      </c>
      <c r="B225" s="1">
        <v>0.65</v>
      </c>
      <c r="J225" s="20" t="s">
        <v>9554</v>
      </c>
      <c r="K225" s="21">
        <v>1</v>
      </c>
      <c r="Q225" s="20" t="s">
        <v>3872</v>
      </c>
      <c r="R225" s="21">
        <v>154</v>
      </c>
      <c r="U225" s="20" t="s">
        <v>2598</v>
      </c>
      <c r="V225" s="21">
        <v>184</v>
      </c>
    </row>
    <row r="226" spans="1:22">
      <c r="A226" s="20" t="s">
        <v>7281</v>
      </c>
      <c r="B226" s="1">
        <v>0.5</v>
      </c>
      <c r="J226" s="20" t="s">
        <v>1913</v>
      </c>
      <c r="K226" s="21">
        <v>1</v>
      </c>
      <c r="Q226" s="20" t="s">
        <v>4875</v>
      </c>
      <c r="R226" s="21">
        <v>141841</v>
      </c>
      <c r="U226" s="20" t="s">
        <v>4663</v>
      </c>
      <c r="V226" s="21">
        <v>465</v>
      </c>
    </row>
    <row r="227" spans="1:22">
      <c r="A227" s="20" t="s">
        <v>431</v>
      </c>
      <c r="B227" s="1">
        <v>0.57999999999999996</v>
      </c>
      <c r="J227" s="20" t="s">
        <v>5823</v>
      </c>
      <c r="K227" s="21">
        <v>1</v>
      </c>
      <c r="Q227" s="20" t="s">
        <v>5187</v>
      </c>
      <c r="R227" s="21">
        <v>109864</v>
      </c>
      <c r="U227" s="20" t="s">
        <v>11522</v>
      </c>
      <c r="V227" s="21">
        <v>535</v>
      </c>
    </row>
    <row r="228" spans="1:22">
      <c r="A228" s="20" t="s">
        <v>10815</v>
      </c>
      <c r="B228" s="1">
        <v>0.53</v>
      </c>
      <c r="J228" s="20" t="s">
        <v>12447</v>
      </c>
      <c r="K228" s="21">
        <v>1</v>
      </c>
      <c r="Q228" s="20" t="s">
        <v>5489</v>
      </c>
      <c r="R228" s="21">
        <v>33584</v>
      </c>
      <c r="U228" s="20" t="s">
        <v>2797</v>
      </c>
      <c r="V228" s="21">
        <v>538</v>
      </c>
    </row>
    <row r="229" spans="1:22">
      <c r="A229" s="20" t="s">
        <v>372</v>
      </c>
      <c r="B229" s="1">
        <v>0.51</v>
      </c>
      <c r="J229" s="20" t="s">
        <v>10784</v>
      </c>
      <c r="K229" s="21">
        <v>1</v>
      </c>
      <c r="Q229" s="20" t="s">
        <v>4409</v>
      </c>
      <c r="R229" s="21">
        <v>194349</v>
      </c>
      <c r="U229" s="20" t="s">
        <v>8818</v>
      </c>
      <c r="V229" s="21">
        <v>257</v>
      </c>
    </row>
    <row r="230" spans="1:22">
      <c r="A230" s="20" t="s">
        <v>268</v>
      </c>
      <c r="B230" s="1">
        <v>0.51</v>
      </c>
      <c r="J230" s="20" t="s">
        <v>476</v>
      </c>
      <c r="K230" s="21">
        <v>1</v>
      </c>
      <c r="Q230" s="20" t="s">
        <v>4908</v>
      </c>
      <c r="R230" s="21">
        <v>107151</v>
      </c>
      <c r="U230" s="20" t="s">
        <v>12076</v>
      </c>
      <c r="V230" s="21">
        <v>693</v>
      </c>
    </row>
    <row r="231" spans="1:22">
      <c r="A231" s="20" t="s">
        <v>6541</v>
      </c>
      <c r="B231" s="1">
        <v>0.7</v>
      </c>
      <c r="J231" s="20" t="s">
        <v>1999</v>
      </c>
      <c r="K231" s="21">
        <v>1</v>
      </c>
      <c r="Q231" s="20" t="s">
        <v>5438</v>
      </c>
      <c r="R231" s="21">
        <v>55192</v>
      </c>
      <c r="U231" s="20" t="s">
        <v>2305</v>
      </c>
      <c r="V231" s="21">
        <v>224</v>
      </c>
    </row>
    <row r="232" spans="1:22">
      <c r="A232" s="20" t="s">
        <v>4780</v>
      </c>
      <c r="B232" s="1">
        <v>0.72</v>
      </c>
      <c r="J232" s="20" t="s">
        <v>10745</v>
      </c>
      <c r="K232" s="21">
        <v>1</v>
      </c>
      <c r="Q232" s="20" t="s">
        <v>2260</v>
      </c>
      <c r="R232" s="21">
        <v>94363</v>
      </c>
      <c r="U232" s="20" t="s">
        <v>2847</v>
      </c>
      <c r="V232" s="21"/>
    </row>
    <row r="233" spans="1:22">
      <c r="A233" s="20" t="s">
        <v>12559</v>
      </c>
      <c r="B233" s="1">
        <v>0.59</v>
      </c>
      <c r="J233" s="20" t="s">
        <v>1242</v>
      </c>
      <c r="K233" s="21">
        <v>1</v>
      </c>
      <c r="Q233" s="20" t="s">
        <v>108</v>
      </c>
      <c r="R233" s="21">
        <v>188727</v>
      </c>
      <c r="U233" s="20" t="s">
        <v>1980</v>
      </c>
      <c r="V233" s="21">
        <v>246</v>
      </c>
    </row>
    <row r="234" spans="1:22">
      <c r="A234" s="20" t="s">
        <v>12759</v>
      </c>
      <c r="B234" s="1">
        <v>0.5</v>
      </c>
      <c r="J234" s="20" t="s">
        <v>1232</v>
      </c>
      <c r="K234" s="21">
        <v>1</v>
      </c>
      <c r="Q234" s="20" t="s">
        <v>6676</v>
      </c>
      <c r="R234" s="21">
        <v>18331</v>
      </c>
      <c r="U234" s="20" t="s">
        <v>1082</v>
      </c>
      <c r="V234" s="21">
        <v>37</v>
      </c>
    </row>
    <row r="235" spans="1:22">
      <c r="A235" s="20" t="s">
        <v>11412</v>
      </c>
      <c r="B235" s="1">
        <v>0.53</v>
      </c>
      <c r="J235" s="20" t="s">
        <v>9441</v>
      </c>
      <c r="K235" s="21">
        <v>1</v>
      </c>
      <c r="Q235" s="20" t="s">
        <v>8342</v>
      </c>
      <c r="R235" s="21">
        <v>2908</v>
      </c>
      <c r="U235" s="20" t="s">
        <v>8248</v>
      </c>
      <c r="V235" s="21">
        <v>691</v>
      </c>
    </row>
    <row r="236" spans="1:22">
      <c r="A236" s="20" t="s">
        <v>1477</v>
      </c>
      <c r="B236" s="1">
        <v>0.83</v>
      </c>
      <c r="J236" s="20" t="s">
        <v>4799</v>
      </c>
      <c r="K236" s="21">
        <v>1</v>
      </c>
      <c r="Q236" s="20" t="s">
        <v>6655</v>
      </c>
      <c r="R236" s="21">
        <v>41226</v>
      </c>
      <c r="U236" s="20" t="s">
        <v>7906</v>
      </c>
      <c r="V236" s="21">
        <v>670</v>
      </c>
    </row>
    <row r="237" spans="1:22">
      <c r="A237" s="20" t="s">
        <v>2153</v>
      </c>
      <c r="B237" s="1">
        <v>0.83</v>
      </c>
      <c r="J237" s="20" t="s">
        <v>8036</v>
      </c>
      <c r="K237" s="21">
        <v>1</v>
      </c>
      <c r="Q237" s="20" t="s">
        <v>169</v>
      </c>
      <c r="R237" s="21">
        <v>26090</v>
      </c>
      <c r="U237" s="20" t="s">
        <v>9126</v>
      </c>
      <c r="V237" s="21">
        <v>70</v>
      </c>
    </row>
    <row r="238" spans="1:22">
      <c r="A238" s="20" t="s">
        <v>4771</v>
      </c>
      <c r="B238" s="1">
        <v>0.79</v>
      </c>
      <c r="J238" s="20" t="s">
        <v>456</v>
      </c>
      <c r="K238" s="21">
        <v>2</v>
      </c>
      <c r="Q238" s="20" t="s">
        <v>1012</v>
      </c>
      <c r="R238" s="21">
        <v>1780</v>
      </c>
      <c r="U238" s="20" t="s">
        <v>10455</v>
      </c>
      <c r="V238" s="21">
        <v>53</v>
      </c>
    </row>
    <row r="239" spans="1:22">
      <c r="A239" s="20" t="s">
        <v>3968</v>
      </c>
      <c r="B239" s="1">
        <v>0.82</v>
      </c>
      <c r="J239" s="20" t="s">
        <v>9749</v>
      </c>
      <c r="K239" s="21">
        <v>1</v>
      </c>
      <c r="Q239" s="20" t="s">
        <v>683</v>
      </c>
      <c r="R239" s="21">
        <v>3560</v>
      </c>
      <c r="U239" s="20" t="s">
        <v>2000</v>
      </c>
      <c r="V239" s="21">
        <v>910</v>
      </c>
    </row>
    <row r="240" spans="1:22">
      <c r="A240" s="20" t="s">
        <v>3135</v>
      </c>
      <c r="B240" s="1">
        <v>0.65</v>
      </c>
      <c r="J240" s="20" t="s">
        <v>11320</v>
      </c>
      <c r="K240" s="21">
        <v>1</v>
      </c>
      <c r="Q240" s="20" t="s">
        <v>1243</v>
      </c>
      <c r="R240" s="21">
        <v>20850</v>
      </c>
      <c r="U240" s="20" t="s">
        <v>9760</v>
      </c>
      <c r="V240" s="21">
        <v>610</v>
      </c>
    </row>
    <row r="241" spans="1:22">
      <c r="A241" s="20" t="s">
        <v>4050</v>
      </c>
      <c r="B241" s="1">
        <v>0.85</v>
      </c>
      <c r="J241" s="20" t="s">
        <v>6530</v>
      </c>
      <c r="K241" s="21">
        <v>1</v>
      </c>
      <c r="Q241" s="20" t="s">
        <v>3602</v>
      </c>
      <c r="R241" s="21">
        <v>17831</v>
      </c>
      <c r="U241" s="20" t="s">
        <v>11752</v>
      </c>
      <c r="V241" s="21">
        <v>157</v>
      </c>
    </row>
    <row r="242" spans="1:22">
      <c r="A242" s="20" t="s">
        <v>12307</v>
      </c>
      <c r="B242" s="1">
        <v>0.56999999999999995</v>
      </c>
      <c r="J242" s="20" t="s">
        <v>3134</v>
      </c>
      <c r="K242" s="21">
        <v>1</v>
      </c>
      <c r="Q242" s="20" t="s">
        <v>3389</v>
      </c>
      <c r="R242" s="21">
        <v>17831</v>
      </c>
      <c r="U242" s="20" t="s">
        <v>12045</v>
      </c>
      <c r="V242" s="21">
        <v>590</v>
      </c>
    </row>
    <row r="243" spans="1:22">
      <c r="A243" s="20" t="s">
        <v>4344</v>
      </c>
      <c r="B243" s="1">
        <v>0.57999999999999996</v>
      </c>
      <c r="J243" s="20" t="s">
        <v>7980</v>
      </c>
      <c r="K243" s="21">
        <v>1</v>
      </c>
      <c r="Q243" s="20" t="s">
        <v>3837</v>
      </c>
      <c r="R243" s="21">
        <v>17833</v>
      </c>
      <c r="U243" s="20" t="s">
        <v>11923</v>
      </c>
      <c r="V243" s="21">
        <v>144</v>
      </c>
    </row>
    <row r="244" spans="1:22">
      <c r="A244" s="20" t="s">
        <v>6665</v>
      </c>
      <c r="B244" s="1">
        <v>0.56999999999999995</v>
      </c>
      <c r="J244" s="20" t="s">
        <v>10845</v>
      </c>
      <c r="K244" s="21">
        <v>1</v>
      </c>
      <c r="Q244" s="20" t="s">
        <v>2953</v>
      </c>
      <c r="R244" s="21">
        <v>35664</v>
      </c>
      <c r="U244" s="20" t="s">
        <v>3919</v>
      </c>
      <c r="V244" s="21">
        <v>284</v>
      </c>
    </row>
    <row r="245" spans="1:22">
      <c r="A245" s="20" t="s">
        <v>10916</v>
      </c>
      <c r="B245" s="1">
        <v>0.55000000000000004</v>
      </c>
      <c r="J245" s="20" t="s">
        <v>5712</v>
      </c>
      <c r="K245" s="21">
        <v>1</v>
      </c>
      <c r="Q245" s="20" t="s">
        <v>4118</v>
      </c>
      <c r="R245" s="21">
        <v>21796</v>
      </c>
      <c r="U245" s="20" t="s">
        <v>3061</v>
      </c>
      <c r="V245" s="21">
        <v>284</v>
      </c>
    </row>
    <row r="246" spans="1:22">
      <c r="A246" s="20" t="s">
        <v>2768</v>
      </c>
      <c r="B246" s="1">
        <v>0.63</v>
      </c>
      <c r="J246" s="20" t="s">
        <v>6043</v>
      </c>
      <c r="K246" s="21">
        <v>1</v>
      </c>
      <c r="Q246" s="20" t="s">
        <v>3833</v>
      </c>
      <c r="R246" s="21">
        <v>21796</v>
      </c>
      <c r="U246" s="20" t="s">
        <v>3116</v>
      </c>
      <c r="V246" s="21">
        <v>284</v>
      </c>
    </row>
    <row r="247" spans="1:22">
      <c r="A247" s="20" t="s">
        <v>10576</v>
      </c>
      <c r="B247" s="1">
        <v>0.56000000000000005</v>
      </c>
      <c r="J247" s="20" t="s">
        <v>5990</v>
      </c>
      <c r="K247" s="21">
        <v>1</v>
      </c>
      <c r="Q247" s="20" t="s">
        <v>3040</v>
      </c>
      <c r="R247" s="21">
        <v>43593</v>
      </c>
      <c r="U247" s="20" t="s">
        <v>316</v>
      </c>
      <c r="V247" s="21">
        <v>355</v>
      </c>
    </row>
    <row r="248" spans="1:22">
      <c r="A248" s="20" t="s">
        <v>3462</v>
      </c>
      <c r="B248" s="1">
        <v>0.6</v>
      </c>
      <c r="J248" s="20" t="s">
        <v>9638</v>
      </c>
      <c r="K248" s="21">
        <v>1</v>
      </c>
      <c r="Q248" s="20" t="s">
        <v>3407</v>
      </c>
      <c r="R248" s="21">
        <v>139241</v>
      </c>
      <c r="U248" s="20" t="s">
        <v>2051</v>
      </c>
      <c r="V248" s="21">
        <v>567</v>
      </c>
    </row>
    <row r="249" spans="1:22">
      <c r="A249" s="20" t="s">
        <v>6134</v>
      </c>
      <c r="B249" s="1">
        <v>0.75</v>
      </c>
      <c r="J249" s="20" t="s">
        <v>12507</v>
      </c>
      <c r="K249" s="21">
        <v>1</v>
      </c>
      <c r="Q249" s="20" t="s">
        <v>3593</v>
      </c>
      <c r="R249" s="21">
        <v>96897</v>
      </c>
      <c r="U249" s="20" t="s">
        <v>2692</v>
      </c>
      <c r="V249" s="21">
        <v>129</v>
      </c>
    </row>
    <row r="250" spans="1:22">
      <c r="A250" s="20" t="s">
        <v>3206</v>
      </c>
      <c r="B250" s="1">
        <v>0.77999999999999992</v>
      </c>
      <c r="J250" s="20" t="s">
        <v>2132</v>
      </c>
      <c r="K250" s="21">
        <v>1</v>
      </c>
      <c r="Q250" s="20" t="s">
        <v>9176</v>
      </c>
      <c r="R250" s="21">
        <v>7946</v>
      </c>
      <c r="U250" s="20" t="s">
        <v>12408</v>
      </c>
      <c r="V250" s="21">
        <v>297</v>
      </c>
    </row>
    <row r="251" spans="1:22">
      <c r="A251" s="20" t="s">
        <v>4616</v>
      </c>
      <c r="B251" s="1">
        <v>0.81</v>
      </c>
      <c r="J251" s="20" t="s">
        <v>6205</v>
      </c>
      <c r="K251" s="21">
        <v>1</v>
      </c>
      <c r="Q251" s="20" t="s">
        <v>10886</v>
      </c>
      <c r="R251" s="21">
        <v>461</v>
      </c>
      <c r="U251" s="20" t="s">
        <v>11311</v>
      </c>
      <c r="V251" s="21">
        <v>170</v>
      </c>
    </row>
    <row r="252" spans="1:22">
      <c r="A252" s="20" t="s">
        <v>4252</v>
      </c>
      <c r="B252" s="1">
        <v>0.85</v>
      </c>
      <c r="J252" s="20" t="s">
        <v>8056</v>
      </c>
      <c r="K252" s="21">
        <v>1</v>
      </c>
      <c r="Q252" s="20" t="s">
        <v>13000</v>
      </c>
      <c r="R252" s="21">
        <v>6987</v>
      </c>
      <c r="U252" s="20" t="s">
        <v>2758</v>
      </c>
      <c r="V252" s="21">
        <v>143</v>
      </c>
    </row>
    <row r="253" spans="1:22">
      <c r="A253" s="20" t="s">
        <v>3167</v>
      </c>
      <c r="B253" s="1">
        <v>0.81</v>
      </c>
      <c r="J253" s="20" t="s">
        <v>9668</v>
      </c>
      <c r="K253" s="21">
        <v>1</v>
      </c>
      <c r="Q253" s="20" t="s">
        <v>12358</v>
      </c>
      <c r="R253" s="21">
        <v>2377</v>
      </c>
      <c r="U253" s="20" t="s">
        <v>4487</v>
      </c>
      <c r="V253" s="21">
        <v>87</v>
      </c>
    </row>
    <row r="254" spans="1:22">
      <c r="A254" s="20" t="s">
        <v>2932</v>
      </c>
      <c r="B254" s="1">
        <v>0.90999999999999992</v>
      </c>
      <c r="J254" s="20" t="s">
        <v>11781</v>
      </c>
      <c r="K254" s="21">
        <v>1</v>
      </c>
      <c r="Q254" s="20" t="s">
        <v>12769</v>
      </c>
      <c r="R254" s="21">
        <v>1527</v>
      </c>
      <c r="U254" s="20" t="s">
        <v>7676</v>
      </c>
      <c r="V254" s="21">
        <v>594</v>
      </c>
    </row>
    <row r="255" spans="1:22">
      <c r="A255" s="20" t="s">
        <v>6871</v>
      </c>
      <c r="B255" s="1">
        <v>0.75</v>
      </c>
      <c r="J255" s="20" t="s">
        <v>12457</v>
      </c>
      <c r="K255" s="21">
        <v>1</v>
      </c>
      <c r="Q255" s="20" t="s">
        <v>11822</v>
      </c>
      <c r="R255" s="21">
        <v>79</v>
      </c>
      <c r="U255" s="20" t="s">
        <v>1546</v>
      </c>
      <c r="V255" s="21">
        <v>612</v>
      </c>
    </row>
    <row r="256" spans="1:22">
      <c r="A256" s="20" t="s">
        <v>2943</v>
      </c>
      <c r="B256" s="1">
        <v>0.8</v>
      </c>
      <c r="J256" s="20" t="s">
        <v>2392</v>
      </c>
      <c r="K256" s="21">
        <v>1</v>
      </c>
      <c r="Q256" s="20" t="s">
        <v>9248</v>
      </c>
      <c r="R256" s="21">
        <v>11499</v>
      </c>
      <c r="U256" s="20" t="s">
        <v>4860</v>
      </c>
      <c r="V256" s="21">
        <v>690</v>
      </c>
    </row>
    <row r="257" spans="1:22">
      <c r="A257" s="20" t="s">
        <v>3947</v>
      </c>
      <c r="B257" s="1">
        <v>0.7</v>
      </c>
      <c r="J257" s="20" t="s">
        <v>2330</v>
      </c>
      <c r="K257" s="21">
        <v>1</v>
      </c>
      <c r="Q257" s="20" t="s">
        <v>5300</v>
      </c>
      <c r="R257" s="21">
        <v>28324</v>
      </c>
      <c r="U257" s="20" t="s">
        <v>754</v>
      </c>
      <c r="V257" s="21">
        <v>902</v>
      </c>
    </row>
    <row r="258" spans="1:22">
      <c r="A258" s="20" t="s">
        <v>7199</v>
      </c>
      <c r="B258" s="1">
        <v>0.75</v>
      </c>
      <c r="J258" s="20" t="s">
        <v>12156</v>
      </c>
      <c r="K258" s="21">
        <v>1</v>
      </c>
      <c r="Q258" s="20" t="s">
        <v>7219</v>
      </c>
      <c r="R258" s="21">
        <v>12966</v>
      </c>
      <c r="U258" s="20" t="s">
        <v>1990</v>
      </c>
      <c r="V258" s="21">
        <v>479</v>
      </c>
    </row>
    <row r="259" spans="1:22">
      <c r="A259" s="20" t="s">
        <v>4762</v>
      </c>
      <c r="B259" s="1">
        <v>0.75</v>
      </c>
      <c r="J259" s="20" t="s">
        <v>11641</v>
      </c>
      <c r="K259" s="21">
        <v>1</v>
      </c>
      <c r="Q259" s="20" t="s">
        <v>5161</v>
      </c>
      <c r="R259" s="21">
        <v>9504</v>
      </c>
      <c r="U259" s="20" t="s">
        <v>1582</v>
      </c>
      <c r="V259" s="21">
        <v>313</v>
      </c>
    </row>
    <row r="260" spans="1:22">
      <c r="A260" s="20" t="s">
        <v>3266</v>
      </c>
      <c r="B260" s="1">
        <v>0.76666666666666661</v>
      </c>
      <c r="J260" s="20" t="s">
        <v>5352</v>
      </c>
      <c r="K260" s="21">
        <v>1</v>
      </c>
      <c r="Q260" s="20" t="s">
        <v>7645</v>
      </c>
      <c r="R260" s="21">
        <v>13049</v>
      </c>
      <c r="U260" s="20" t="s">
        <v>352</v>
      </c>
      <c r="V260" s="21">
        <v>575.5</v>
      </c>
    </row>
    <row r="261" spans="1:22">
      <c r="A261" s="20" t="s">
        <v>732</v>
      </c>
      <c r="B261" s="1">
        <v>0.56000000000000005</v>
      </c>
      <c r="J261" s="20" t="s">
        <v>5017</v>
      </c>
      <c r="K261" s="21">
        <v>1</v>
      </c>
      <c r="Q261" s="20" t="s">
        <v>7148</v>
      </c>
      <c r="R261" s="21">
        <v>1173</v>
      </c>
      <c r="U261" s="20" t="s">
        <v>2502</v>
      </c>
      <c r="V261" s="21">
        <v>112</v>
      </c>
    </row>
    <row r="262" spans="1:22">
      <c r="A262" s="20" t="s">
        <v>1567</v>
      </c>
      <c r="B262" s="1">
        <v>0.71</v>
      </c>
      <c r="J262" s="20" t="s">
        <v>12829</v>
      </c>
      <c r="K262" s="21">
        <v>1</v>
      </c>
      <c r="Q262" s="20" t="s">
        <v>4980</v>
      </c>
      <c r="R262" s="21">
        <v>77027</v>
      </c>
      <c r="U262" s="20" t="s">
        <v>6227</v>
      </c>
      <c r="V262" s="21">
        <v>903</v>
      </c>
    </row>
    <row r="263" spans="1:22">
      <c r="A263" s="20" t="s">
        <v>416</v>
      </c>
      <c r="B263" s="1">
        <v>0.7</v>
      </c>
      <c r="J263" s="20" t="s">
        <v>11851</v>
      </c>
      <c r="K263" s="21">
        <v>1</v>
      </c>
      <c r="Q263" s="20" t="s">
        <v>5364</v>
      </c>
      <c r="R263" s="21">
        <v>3390</v>
      </c>
      <c r="U263" s="20" t="s">
        <v>5342</v>
      </c>
      <c r="V263" s="21">
        <v>491</v>
      </c>
    </row>
    <row r="264" spans="1:22">
      <c r="A264" s="20" t="s">
        <v>1556</v>
      </c>
      <c r="B264" s="1">
        <v>0.71</v>
      </c>
      <c r="J264" s="20" t="s">
        <v>5467</v>
      </c>
      <c r="K264" s="21">
        <v>1</v>
      </c>
      <c r="Q264" s="20" t="s">
        <v>6356</v>
      </c>
      <c r="R264" s="21">
        <v>1986</v>
      </c>
      <c r="U264" s="20" t="s">
        <v>10676</v>
      </c>
      <c r="V264" s="21">
        <v>74</v>
      </c>
    </row>
    <row r="265" spans="1:22">
      <c r="A265" s="20" t="s">
        <v>2227</v>
      </c>
      <c r="B265" s="1">
        <v>0.7</v>
      </c>
      <c r="J265" s="20" t="s">
        <v>277</v>
      </c>
      <c r="K265" s="21">
        <v>3</v>
      </c>
      <c r="Q265" s="20" t="s">
        <v>5374</v>
      </c>
      <c r="R265" s="21">
        <v>103052</v>
      </c>
      <c r="U265" s="20" t="s">
        <v>7415</v>
      </c>
      <c r="V265" s="21">
        <v>434</v>
      </c>
    </row>
    <row r="266" spans="1:22">
      <c r="A266" s="20" t="s">
        <v>4259</v>
      </c>
      <c r="B266" s="1">
        <v>0.57999999999999996</v>
      </c>
      <c r="J266" s="20" t="s">
        <v>107</v>
      </c>
      <c r="K266" s="21">
        <v>2</v>
      </c>
      <c r="Q266" s="20" t="s">
        <v>6426</v>
      </c>
      <c r="R266" s="21">
        <v>25910</v>
      </c>
      <c r="U266" s="20" t="s">
        <v>722</v>
      </c>
      <c r="V266" s="21">
        <v>536</v>
      </c>
    </row>
    <row r="267" spans="1:22">
      <c r="A267" s="20" t="s">
        <v>219</v>
      </c>
      <c r="B267" s="1">
        <v>0.69999999999999984</v>
      </c>
      <c r="J267" s="20" t="s">
        <v>4589</v>
      </c>
      <c r="K267" s="21">
        <v>2</v>
      </c>
      <c r="Q267" s="20" t="s">
        <v>5280</v>
      </c>
      <c r="R267" s="21">
        <v>14961</v>
      </c>
      <c r="U267" s="20" t="s">
        <v>10597</v>
      </c>
      <c r="V267" s="21">
        <v>463</v>
      </c>
    </row>
    <row r="268" spans="1:22">
      <c r="A268" s="20" t="s">
        <v>4654</v>
      </c>
      <c r="B268" s="1">
        <v>0.6</v>
      </c>
      <c r="J268" s="20" t="s">
        <v>10392</v>
      </c>
      <c r="K268" s="21">
        <v>1</v>
      </c>
      <c r="Q268" s="20" t="s">
        <v>5018</v>
      </c>
      <c r="R268" s="21">
        <v>68664</v>
      </c>
      <c r="U268" s="20" t="s">
        <v>1536</v>
      </c>
      <c r="V268" s="21">
        <v>5</v>
      </c>
    </row>
    <row r="269" spans="1:22">
      <c r="A269" s="20" t="s">
        <v>11018</v>
      </c>
      <c r="B269" s="1">
        <v>0.73</v>
      </c>
      <c r="J269" s="20" t="s">
        <v>7300</v>
      </c>
      <c r="K269" s="21">
        <v>1</v>
      </c>
      <c r="Q269" s="20" t="s">
        <v>6195</v>
      </c>
      <c r="R269" s="21">
        <v>7758</v>
      </c>
      <c r="U269" s="20" t="s">
        <v>2877</v>
      </c>
      <c r="V269" s="21">
        <v>838</v>
      </c>
    </row>
    <row r="270" spans="1:22">
      <c r="A270" s="20" t="s">
        <v>873</v>
      </c>
      <c r="B270" s="1">
        <v>0.65</v>
      </c>
      <c r="J270" s="20" t="s">
        <v>10636</v>
      </c>
      <c r="K270" s="21">
        <v>1</v>
      </c>
      <c r="Q270" s="20" t="s">
        <v>10736</v>
      </c>
      <c r="R270" s="21">
        <v>1558</v>
      </c>
      <c r="U270" s="20" t="s">
        <v>2748</v>
      </c>
      <c r="V270" s="21">
        <v>838</v>
      </c>
    </row>
    <row r="271" spans="1:22">
      <c r="A271" s="20" t="s">
        <v>9402</v>
      </c>
      <c r="B271" s="1">
        <v>0.71</v>
      </c>
      <c r="J271" s="20" t="s">
        <v>8704</v>
      </c>
      <c r="K271" s="21">
        <v>1</v>
      </c>
      <c r="Q271" s="20" t="s">
        <v>10120</v>
      </c>
      <c r="R271" s="21">
        <v>2206</v>
      </c>
      <c r="U271" s="20" t="s">
        <v>2477</v>
      </c>
      <c r="V271" s="21">
        <v>121</v>
      </c>
    </row>
    <row r="272" spans="1:22">
      <c r="A272" s="20" t="s">
        <v>8313</v>
      </c>
      <c r="B272" s="1">
        <v>0.5</v>
      </c>
      <c r="J272" s="20" t="s">
        <v>11611</v>
      </c>
      <c r="K272" s="21">
        <v>1</v>
      </c>
      <c r="Q272" s="20" t="s">
        <v>6696</v>
      </c>
      <c r="R272" s="21">
        <v>388</v>
      </c>
      <c r="U272" s="20" t="s">
        <v>1829</v>
      </c>
      <c r="V272" s="21">
        <v>339</v>
      </c>
    </row>
    <row r="273" spans="1:22">
      <c r="A273" s="20" t="s">
        <v>8203</v>
      </c>
      <c r="B273" s="1">
        <v>0.57999999999999996</v>
      </c>
      <c r="J273" s="20" t="s">
        <v>12638</v>
      </c>
      <c r="K273" s="21">
        <v>1</v>
      </c>
      <c r="Q273" s="20" t="s">
        <v>12287</v>
      </c>
      <c r="R273" s="21">
        <v>1367</v>
      </c>
      <c r="U273" s="20" t="s">
        <v>712</v>
      </c>
      <c r="V273" s="21">
        <v>398</v>
      </c>
    </row>
    <row r="274" spans="1:22">
      <c r="A274" s="20" t="s">
        <v>6488</v>
      </c>
      <c r="B274" s="1">
        <v>0.76</v>
      </c>
      <c r="J274" s="20" t="s">
        <v>8942</v>
      </c>
      <c r="K274" s="21">
        <v>1</v>
      </c>
      <c r="Q274" s="20" t="s">
        <v>9258</v>
      </c>
      <c r="R274" s="21">
        <v>2162</v>
      </c>
      <c r="U274" s="20" t="s">
        <v>1800</v>
      </c>
      <c r="V274" s="21">
        <v>64</v>
      </c>
    </row>
    <row r="275" spans="1:22">
      <c r="A275" s="20" t="s">
        <v>5353</v>
      </c>
      <c r="B275" s="1">
        <v>0.67</v>
      </c>
      <c r="J275" s="20" t="s">
        <v>9155</v>
      </c>
      <c r="K275" s="21">
        <v>1</v>
      </c>
      <c r="Q275" s="20" t="s">
        <v>9086</v>
      </c>
      <c r="R275" s="21">
        <v>604</v>
      </c>
      <c r="U275" s="20" t="s">
        <v>12137</v>
      </c>
      <c r="V275" s="21">
        <v>63</v>
      </c>
    </row>
    <row r="276" spans="1:22">
      <c r="A276" s="20" t="s">
        <v>7971</v>
      </c>
      <c r="B276" s="1">
        <v>0.76</v>
      </c>
      <c r="J276" s="20" t="s">
        <v>8479</v>
      </c>
      <c r="K276" s="21">
        <v>1</v>
      </c>
      <c r="Q276" s="20" t="s">
        <v>9156</v>
      </c>
      <c r="R276" s="21">
        <v>35693</v>
      </c>
      <c r="U276" s="20" t="s">
        <v>2633</v>
      </c>
      <c r="V276" s="21">
        <v>25</v>
      </c>
    </row>
    <row r="277" spans="1:22">
      <c r="A277" s="20" t="s">
        <v>6892</v>
      </c>
      <c r="B277" s="1">
        <v>0.64</v>
      </c>
      <c r="J277" s="20" t="s">
        <v>12226</v>
      </c>
      <c r="K277" s="21">
        <v>1</v>
      </c>
      <c r="Q277" s="20" t="s">
        <v>11872</v>
      </c>
      <c r="R277" s="21">
        <v>11004</v>
      </c>
      <c r="U277" s="20" t="s">
        <v>10826</v>
      </c>
      <c r="V277" s="21">
        <v>638</v>
      </c>
    </row>
    <row r="278" spans="1:22">
      <c r="A278" s="20" t="s">
        <v>6446</v>
      </c>
      <c r="B278" s="1">
        <v>0.73</v>
      </c>
      <c r="J278" s="20" t="s">
        <v>10997</v>
      </c>
      <c r="K278" s="21">
        <v>1</v>
      </c>
      <c r="Q278" s="20" t="s">
        <v>9004</v>
      </c>
      <c r="R278" s="21">
        <v>25340</v>
      </c>
      <c r="U278" s="20" t="s">
        <v>12247</v>
      </c>
      <c r="V278" s="21">
        <v>532</v>
      </c>
    </row>
    <row r="279" spans="1:22">
      <c r="A279" s="20" t="s">
        <v>6644</v>
      </c>
      <c r="B279" s="1">
        <v>0.7</v>
      </c>
      <c r="J279" s="20" t="s">
        <v>2216</v>
      </c>
      <c r="K279" s="21">
        <v>1</v>
      </c>
      <c r="Q279" s="20" t="s">
        <v>9669</v>
      </c>
      <c r="R279" s="21">
        <v>20869</v>
      </c>
      <c r="U279" s="20" t="s">
        <v>1730</v>
      </c>
      <c r="V279" s="21">
        <v>789</v>
      </c>
    </row>
    <row r="280" spans="1:22">
      <c r="A280" s="20" t="s">
        <v>3622</v>
      </c>
      <c r="B280" s="1">
        <v>0.6</v>
      </c>
      <c r="J280" s="20" t="s">
        <v>626</v>
      </c>
      <c r="K280" s="21">
        <v>1</v>
      </c>
      <c r="Q280" s="20" t="s">
        <v>10393</v>
      </c>
      <c r="R280" s="21">
        <v>12837</v>
      </c>
      <c r="U280" s="20" t="s">
        <v>4537</v>
      </c>
      <c r="V280" s="21">
        <v>681</v>
      </c>
    </row>
    <row r="281" spans="1:22">
      <c r="A281" s="20" t="s">
        <v>5259</v>
      </c>
      <c r="B281" s="1">
        <v>0.87</v>
      </c>
      <c r="J281" s="20" t="s">
        <v>10260</v>
      </c>
      <c r="K281" s="21">
        <v>1</v>
      </c>
      <c r="Q281" s="20" t="s">
        <v>9545</v>
      </c>
      <c r="R281" s="21">
        <v>6</v>
      </c>
      <c r="U281" s="20" t="s">
        <v>11038</v>
      </c>
      <c r="V281" s="21">
        <v>296</v>
      </c>
    </row>
    <row r="282" spans="1:22">
      <c r="A282" s="20" t="s">
        <v>814</v>
      </c>
      <c r="B282" s="1">
        <v>0.66</v>
      </c>
      <c r="J282" s="20" t="s">
        <v>6737</v>
      </c>
      <c r="K282" s="21">
        <v>1</v>
      </c>
      <c r="Q282" s="20" t="s">
        <v>2246</v>
      </c>
      <c r="R282" s="21">
        <v>4296</v>
      </c>
      <c r="U282" s="20" t="s">
        <v>2556</v>
      </c>
      <c r="V282" s="21">
        <v>47</v>
      </c>
    </row>
    <row r="283" spans="1:22">
      <c r="A283" s="20" t="s">
        <v>6601</v>
      </c>
      <c r="B283" s="1">
        <v>0.77</v>
      </c>
      <c r="J283" s="20" t="s">
        <v>8087</v>
      </c>
      <c r="K283" s="21">
        <v>1</v>
      </c>
      <c r="Q283" s="20" t="s">
        <v>7801</v>
      </c>
      <c r="R283" s="21">
        <v>74</v>
      </c>
      <c r="U283" s="20" t="s">
        <v>12890</v>
      </c>
      <c r="V283" s="21">
        <v>195</v>
      </c>
    </row>
    <row r="284" spans="1:22">
      <c r="A284" s="20" t="s">
        <v>11652</v>
      </c>
      <c r="B284" s="1">
        <v>0.62</v>
      </c>
      <c r="J284" s="20" t="s">
        <v>5478</v>
      </c>
      <c r="K284" s="21">
        <v>1</v>
      </c>
      <c r="Q284" s="20" t="s">
        <v>12347</v>
      </c>
      <c r="R284" s="21">
        <v>1065</v>
      </c>
      <c r="U284" s="20" t="s">
        <v>12207</v>
      </c>
      <c r="V284" s="21">
        <v>4</v>
      </c>
    </row>
    <row r="285" spans="1:22">
      <c r="A285" s="20" t="s">
        <v>10363</v>
      </c>
      <c r="B285" s="1">
        <v>0.57999999999999996</v>
      </c>
      <c r="J285" s="20" t="s">
        <v>551</v>
      </c>
      <c r="K285" s="21">
        <v>1</v>
      </c>
      <c r="Q285" s="20" t="s">
        <v>1740</v>
      </c>
      <c r="R285" s="21">
        <v>407</v>
      </c>
      <c r="U285" s="20" t="s">
        <v>10140</v>
      </c>
      <c r="V285" s="21">
        <v>578</v>
      </c>
    </row>
    <row r="286" spans="1:22">
      <c r="A286" s="20" t="s">
        <v>9997</v>
      </c>
      <c r="B286" s="1">
        <v>0.51</v>
      </c>
      <c r="J286" s="20" t="s">
        <v>12387</v>
      </c>
      <c r="K286" s="21">
        <v>1</v>
      </c>
      <c r="Q286" s="20" t="s">
        <v>6034</v>
      </c>
      <c r="R286" s="21">
        <v>20457</v>
      </c>
      <c r="U286" s="20" t="s">
        <v>10505</v>
      </c>
      <c r="V286" s="21">
        <v>79</v>
      </c>
    </row>
    <row r="287" spans="1:22">
      <c r="A287" s="20" t="s">
        <v>11181</v>
      </c>
      <c r="B287" s="1">
        <v>0.56999999999999995</v>
      </c>
      <c r="J287" s="20" t="s">
        <v>5968</v>
      </c>
      <c r="K287" s="21">
        <v>1</v>
      </c>
      <c r="Q287" s="20" t="s">
        <v>7393</v>
      </c>
      <c r="R287" s="21">
        <v>5882</v>
      </c>
      <c r="U287" s="20" t="s">
        <v>1338</v>
      </c>
      <c r="V287" s="21">
        <v>211</v>
      </c>
    </row>
    <row r="288" spans="1:22">
      <c r="A288" s="20" t="s">
        <v>8170</v>
      </c>
      <c r="B288" s="1">
        <v>0.8</v>
      </c>
      <c r="J288" s="20" t="s">
        <v>10814</v>
      </c>
      <c r="K288" s="21">
        <v>1</v>
      </c>
      <c r="Q288" s="20" t="s">
        <v>7535</v>
      </c>
      <c r="R288" s="21">
        <v>10170</v>
      </c>
      <c r="U288" s="20" t="s">
        <v>1092</v>
      </c>
      <c r="V288" s="21">
        <v>592</v>
      </c>
    </row>
    <row r="289" spans="1:22">
      <c r="A289" s="20" t="s">
        <v>10200</v>
      </c>
      <c r="B289" s="1">
        <v>0.6</v>
      </c>
      <c r="J289" s="20" t="s">
        <v>6277</v>
      </c>
      <c r="K289" s="21">
        <v>1</v>
      </c>
      <c r="Q289" s="20" t="s">
        <v>8215</v>
      </c>
      <c r="R289" s="21">
        <v>9427</v>
      </c>
      <c r="U289" s="20" t="s">
        <v>2608</v>
      </c>
      <c r="V289" s="21">
        <v>7</v>
      </c>
    </row>
    <row r="290" spans="1:22">
      <c r="A290" s="20" t="s">
        <v>2104</v>
      </c>
      <c r="B290" s="1">
        <v>0.68</v>
      </c>
      <c r="J290" s="20" t="s">
        <v>5448</v>
      </c>
      <c r="K290" s="21">
        <v>1</v>
      </c>
      <c r="Q290" s="20" t="s">
        <v>8393</v>
      </c>
      <c r="R290" s="21">
        <v>4798</v>
      </c>
      <c r="U290" s="20" t="s">
        <v>2094</v>
      </c>
      <c r="V290" s="21">
        <v>242</v>
      </c>
    </row>
    <row r="291" spans="1:22">
      <c r="A291" s="20" t="s">
        <v>10936</v>
      </c>
      <c r="B291" s="1">
        <v>0.51</v>
      </c>
      <c r="J291" s="20" t="s">
        <v>2259</v>
      </c>
      <c r="K291" s="21">
        <v>1</v>
      </c>
      <c r="Q291" s="20" t="s">
        <v>12237</v>
      </c>
      <c r="R291" s="21">
        <v>2591</v>
      </c>
      <c r="U291" s="20" t="s">
        <v>4687</v>
      </c>
      <c r="V291" s="21">
        <v>245</v>
      </c>
    </row>
    <row r="292" spans="1:22">
      <c r="A292" s="20" t="s">
        <v>1102</v>
      </c>
      <c r="B292" s="1">
        <v>0.53</v>
      </c>
      <c r="J292" s="20" t="s">
        <v>10875</v>
      </c>
      <c r="K292" s="21">
        <v>1</v>
      </c>
      <c r="Q292" s="20" t="s">
        <v>12368</v>
      </c>
      <c r="R292" s="21">
        <v>2569</v>
      </c>
      <c r="U292" s="20" t="s">
        <v>532</v>
      </c>
      <c r="V292" s="21">
        <v>656</v>
      </c>
    </row>
    <row r="293" spans="1:22">
      <c r="A293" s="20" t="s">
        <v>9978</v>
      </c>
      <c r="B293" s="1">
        <v>0.52</v>
      </c>
      <c r="J293" s="20" t="s">
        <v>2521</v>
      </c>
      <c r="K293" s="21">
        <v>1</v>
      </c>
      <c r="Q293" s="20" t="s">
        <v>11985</v>
      </c>
      <c r="R293" s="21">
        <v>57</v>
      </c>
      <c r="U293" s="20" t="s">
        <v>9720</v>
      </c>
      <c r="V293" s="21">
        <v>12</v>
      </c>
    </row>
    <row r="294" spans="1:22">
      <c r="A294" s="20" t="s">
        <v>3679</v>
      </c>
      <c r="B294" s="1">
        <v>0.77</v>
      </c>
      <c r="J294" s="20" t="s">
        <v>1616</v>
      </c>
      <c r="K294" s="21">
        <v>1</v>
      </c>
      <c r="Q294" s="20" t="s">
        <v>11161</v>
      </c>
      <c r="R294" s="21">
        <v>313</v>
      </c>
      <c r="U294" s="20" t="s">
        <v>10281</v>
      </c>
      <c r="V294" s="21">
        <v>43</v>
      </c>
    </row>
    <row r="295" spans="1:22">
      <c r="A295" s="20" t="s">
        <v>8183</v>
      </c>
      <c r="B295" s="1">
        <v>0.5</v>
      </c>
      <c r="J295" s="20" t="s">
        <v>11771</v>
      </c>
      <c r="K295" s="21">
        <v>1</v>
      </c>
      <c r="Q295" s="20" t="s">
        <v>8417</v>
      </c>
      <c r="R295" s="21">
        <v>3652</v>
      </c>
      <c r="U295" s="20" t="s">
        <v>9586</v>
      </c>
      <c r="V295" s="21">
        <v>311</v>
      </c>
    </row>
    <row r="296" spans="1:22">
      <c r="A296" s="20" t="s">
        <v>8373</v>
      </c>
      <c r="B296" s="1">
        <v>0.56999999999999995</v>
      </c>
      <c r="J296" s="20" t="s">
        <v>12326</v>
      </c>
      <c r="K296" s="21">
        <v>1</v>
      </c>
      <c r="Q296" s="20" t="s">
        <v>8077</v>
      </c>
      <c r="R296" s="21">
        <v>8280</v>
      </c>
      <c r="U296" s="20" t="s">
        <v>11542</v>
      </c>
      <c r="V296" s="21">
        <v>91</v>
      </c>
    </row>
    <row r="297" spans="1:22">
      <c r="A297" s="20" t="s">
        <v>8439</v>
      </c>
      <c r="B297" s="1">
        <v>0.65</v>
      </c>
      <c r="J297" s="20" t="s">
        <v>1666</v>
      </c>
      <c r="K297" s="21">
        <v>1</v>
      </c>
      <c r="Q297" s="20" t="s">
        <v>7687</v>
      </c>
      <c r="R297" s="21">
        <v>12185</v>
      </c>
      <c r="U297" s="20" t="s">
        <v>10485</v>
      </c>
      <c r="V297" s="21">
        <v>250</v>
      </c>
    </row>
    <row r="298" spans="1:22">
      <c r="A298" s="20" t="s">
        <v>4946</v>
      </c>
      <c r="B298" s="1">
        <v>0.68</v>
      </c>
      <c r="J298" s="20" t="s">
        <v>5791</v>
      </c>
      <c r="K298" s="21">
        <v>1</v>
      </c>
      <c r="Q298" s="20" t="s">
        <v>2133</v>
      </c>
      <c r="R298" s="21">
        <v>1236</v>
      </c>
      <c r="U298" s="20" t="s">
        <v>12649</v>
      </c>
      <c r="V298" s="21">
        <v>771</v>
      </c>
    </row>
    <row r="299" spans="1:22">
      <c r="A299" s="20" t="s">
        <v>5117</v>
      </c>
      <c r="B299" s="1">
        <v>0.75</v>
      </c>
      <c r="J299" s="20" t="s">
        <v>9003</v>
      </c>
      <c r="K299" s="21">
        <v>1</v>
      </c>
      <c r="Q299" s="20" t="s">
        <v>1950</v>
      </c>
      <c r="R299" s="21">
        <v>1161</v>
      </c>
      <c r="U299" s="20" t="s">
        <v>10896</v>
      </c>
      <c r="V299" s="21">
        <v>282</v>
      </c>
    </row>
    <row r="300" spans="1:22">
      <c r="A300" s="20" t="s">
        <v>4956</v>
      </c>
      <c r="B300" s="1">
        <v>0.59</v>
      </c>
      <c r="J300" s="20" t="s">
        <v>7544</v>
      </c>
      <c r="K300" s="21">
        <v>1</v>
      </c>
      <c r="Q300" s="20" t="s">
        <v>12468</v>
      </c>
      <c r="R300" s="21">
        <v>3739</v>
      </c>
      <c r="U300" s="20" t="s">
        <v>12438</v>
      </c>
      <c r="V300" s="21">
        <v>101</v>
      </c>
    </row>
    <row r="301" spans="1:22">
      <c r="A301" s="20" t="s">
        <v>6346</v>
      </c>
      <c r="B301" s="1">
        <v>0.6</v>
      </c>
      <c r="J301" s="20" t="s">
        <v>3678</v>
      </c>
      <c r="K301" s="21">
        <v>2</v>
      </c>
      <c r="Q301" s="20" t="s">
        <v>8404</v>
      </c>
      <c r="R301" s="21">
        <v>7333</v>
      </c>
      <c r="U301" s="20" t="s">
        <v>1839</v>
      </c>
      <c r="V301" s="21">
        <v>27</v>
      </c>
    </row>
    <row r="302" spans="1:22">
      <c r="A302" s="20" t="s">
        <v>10967</v>
      </c>
      <c r="B302" s="1">
        <v>0.55000000000000004</v>
      </c>
      <c r="J302" s="20" t="s">
        <v>6487</v>
      </c>
      <c r="K302" s="21">
        <v>1</v>
      </c>
      <c r="Q302" s="20" t="s">
        <v>5386</v>
      </c>
      <c r="R302" s="21">
        <v>12179</v>
      </c>
      <c r="U302" s="20" t="s">
        <v>8490</v>
      </c>
      <c r="V302" s="21">
        <v>418</v>
      </c>
    </row>
    <row r="303" spans="1:22">
      <c r="A303" s="20" t="s">
        <v>12590</v>
      </c>
      <c r="B303" s="1">
        <v>0.59</v>
      </c>
      <c r="J303" s="20" t="s">
        <v>920</v>
      </c>
      <c r="K303" s="21">
        <v>1</v>
      </c>
      <c r="Q303" s="20" t="s">
        <v>5197</v>
      </c>
      <c r="R303" s="21">
        <v>5760</v>
      </c>
      <c r="U303" s="20" t="s">
        <v>2071</v>
      </c>
      <c r="V303" s="21">
        <v>61</v>
      </c>
    </row>
    <row r="304" spans="1:22">
      <c r="A304" s="20" t="s">
        <v>12388</v>
      </c>
      <c r="B304" s="1">
        <v>0.54</v>
      </c>
      <c r="J304" s="20" t="s">
        <v>2264</v>
      </c>
      <c r="K304" s="21">
        <v>1</v>
      </c>
      <c r="Q304" s="20" t="s">
        <v>7958</v>
      </c>
      <c r="R304" s="21">
        <v>4426</v>
      </c>
      <c r="U304" s="20" t="s">
        <v>1700</v>
      </c>
      <c r="V304" s="21">
        <v>61</v>
      </c>
    </row>
    <row r="305" spans="1:22">
      <c r="A305" s="20" t="s">
        <v>10220</v>
      </c>
      <c r="B305" s="1">
        <v>0.55000000000000004</v>
      </c>
      <c r="J305" s="20" t="s">
        <v>10300</v>
      </c>
      <c r="K305" s="21">
        <v>1</v>
      </c>
      <c r="Q305" s="20" t="s">
        <v>6044</v>
      </c>
      <c r="R305" s="21">
        <v>8610</v>
      </c>
      <c r="U305" s="20" t="s">
        <v>1399</v>
      </c>
      <c r="V305" s="21">
        <v>24</v>
      </c>
    </row>
    <row r="306" spans="1:22">
      <c r="A306" s="20" t="s">
        <v>12619</v>
      </c>
      <c r="B306" s="1">
        <v>0.59</v>
      </c>
      <c r="J306" s="20" t="s">
        <v>10725</v>
      </c>
      <c r="K306" s="21">
        <v>1</v>
      </c>
      <c r="Q306" s="20" t="s">
        <v>658</v>
      </c>
      <c r="R306" s="21">
        <v>420</v>
      </c>
      <c r="U306" s="20" t="s">
        <v>2682</v>
      </c>
      <c r="V306" s="21">
        <v>106</v>
      </c>
    </row>
    <row r="307" spans="1:22">
      <c r="A307" s="20" t="s">
        <v>11191</v>
      </c>
      <c r="B307" s="1">
        <v>0.55000000000000004</v>
      </c>
      <c r="J307" s="20" t="s">
        <v>2284</v>
      </c>
      <c r="K307" s="21">
        <v>1</v>
      </c>
      <c r="Q307" s="20" t="s">
        <v>11291</v>
      </c>
      <c r="R307" s="21">
        <v>7274</v>
      </c>
      <c r="U307" s="20" t="s">
        <v>306</v>
      </c>
      <c r="V307" s="21">
        <v>974</v>
      </c>
    </row>
    <row r="308" spans="1:22">
      <c r="A308" s="20" t="s">
        <v>11592</v>
      </c>
      <c r="B308" s="1">
        <v>0.68</v>
      </c>
      <c r="J308" s="20" t="s">
        <v>12075</v>
      </c>
      <c r="K308" s="21">
        <v>1</v>
      </c>
      <c r="Q308" s="20" t="s">
        <v>11512</v>
      </c>
      <c r="R308" s="21">
        <v>314</v>
      </c>
      <c r="U308" s="20" t="s">
        <v>1348</v>
      </c>
      <c r="V308" s="21">
        <v>974</v>
      </c>
    </row>
    <row r="309" spans="1:22">
      <c r="A309" s="20" t="s">
        <v>1137</v>
      </c>
      <c r="B309" s="1">
        <v>0.64</v>
      </c>
      <c r="J309" s="20" t="s">
        <v>11841</v>
      </c>
      <c r="K309" s="21">
        <v>1</v>
      </c>
      <c r="Q309" s="20" t="s">
        <v>12418</v>
      </c>
      <c r="R309" s="21">
        <v>3858</v>
      </c>
      <c r="U309" s="20" t="s">
        <v>11552</v>
      </c>
      <c r="V309" s="21">
        <v>227</v>
      </c>
    </row>
    <row r="310" spans="1:22">
      <c r="A310" s="20" t="s">
        <v>9504</v>
      </c>
      <c r="B310" s="1">
        <v>0.51</v>
      </c>
      <c r="J310" s="20" t="s">
        <v>12798</v>
      </c>
      <c r="K310" s="21">
        <v>1</v>
      </c>
      <c r="Q310" s="20" t="s">
        <v>5938</v>
      </c>
      <c r="R310" s="21">
        <v>6537</v>
      </c>
      <c r="U310" s="20" t="s">
        <v>10607</v>
      </c>
      <c r="V310" s="21">
        <v>54</v>
      </c>
    </row>
    <row r="311" spans="1:22">
      <c r="A311" s="20" t="s">
        <v>11048</v>
      </c>
      <c r="B311" s="1">
        <v>0.54</v>
      </c>
      <c r="J311" s="20" t="s">
        <v>12477</v>
      </c>
      <c r="K311" s="21">
        <v>1</v>
      </c>
      <c r="Q311" s="20" t="s">
        <v>8363</v>
      </c>
      <c r="R311" s="21">
        <v>4951</v>
      </c>
      <c r="U311" s="20" t="s">
        <v>13075</v>
      </c>
      <c r="V311" s="21">
        <v>348.21779141104292</v>
      </c>
    </row>
    <row r="312" spans="1:22">
      <c r="A312" s="20" t="s">
        <v>8128</v>
      </c>
      <c r="B312" s="1">
        <v>0.69</v>
      </c>
      <c r="J312" s="20" t="s">
        <v>10270</v>
      </c>
      <c r="K312" s="21">
        <v>1</v>
      </c>
      <c r="Q312" s="20" t="s">
        <v>8108</v>
      </c>
      <c r="R312" s="21">
        <v>1674</v>
      </c>
    </row>
    <row r="313" spans="1:22">
      <c r="A313" s="20" t="s">
        <v>8839</v>
      </c>
      <c r="B313" s="1">
        <v>0.56000000000000005</v>
      </c>
      <c r="J313" s="20" t="s">
        <v>10077</v>
      </c>
      <c r="K313" s="21">
        <v>1</v>
      </c>
      <c r="Q313" s="20" t="s">
        <v>6521</v>
      </c>
      <c r="R313" s="21">
        <v>3182</v>
      </c>
    </row>
    <row r="314" spans="1:22">
      <c r="A314" s="20" t="s">
        <v>10495</v>
      </c>
      <c r="B314" s="1">
        <v>0.61</v>
      </c>
      <c r="J314" s="20" t="s">
        <v>11963</v>
      </c>
      <c r="K314" s="21">
        <v>1</v>
      </c>
      <c r="Q314" s="20" t="s">
        <v>7456</v>
      </c>
      <c r="R314" s="21">
        <v>10718</v>
      </c>
    </row>
    <row r="315" spans="1:22">
      <c r="A315" s="20" t="s">
        <v>11201</v>
      </c>
      <c r="B315" s="1">
        <v>0.63</v>
      </c>
      <c r="J315" s="20" t="s">
        <v>6716</v>
      </c>
      <c r="K315" s="21">
        <v>1</v>
      </c>
      <c r="Q315" s="20" t="s">
        <v>7445</v>
      </c>
      <c r="R315" s="21">
        <v>2628</v>
      </c>
    </row>
    <row r="316" spans="1:22">
      <c r="A316" s="20" t="s">
        <v>10656</v>
      </c>
      <c r="B316" s="1">
        <v>0.62</v>
      </c>
      <c r="J316" s="20" t="s">
        <v>7634</v>
      </c>
      <c r="K316" s="21">
        <v>1</v>
      </c>
      <c r="Q316" s="20" t="s">
        <v>5042</v>
      </c>
      <c r="R316" s="21">
        <v>5792</v>
      </c>
    </row>
    <row r="317" spans="1:22">
      <c r="A317" s="20" t="s">
        <v>8515</v>
      </c>
      <c r="B317" s="1">
        <v>0.5</v>
      </c>
      <c r="J317" s="20" t="s">
        <v>12417</v>
      </c>
      <c r="K317" s="21">
        <v>1</v>
      </c>
      <c r="Q317" s="20" t="s">
        <v>7938</v>
      </c>
      <c r="R317" s="21">
        <v>419</v>
      </c>
    </row>
    <row r="318" spans="1:22">
      <c r="A318" s="20" t="s">
        <v>6173</v>
      </c>
      <c r="B318" s="1">
        <v>0.55000000000000004</v>
      </c>
      <c r="J318" s="20" t="s">
        <v>10026</v>
      </c>
      <c r="K318" s="21">
        <v>1</v>
      </c>
      <c r="Q318" s="20" t="s">
        <v>7063</v>
      </c>
      <c r="R318" s="21">
        <v>8938</v>
      </c>
    </row>
    <row r="319" spans="1:22">
      <c r="A319" s="20" t="s">
        <v>7363</v>
      </c>
      <c r="B319" s="1">
        <v>0.63</v>
      </c>
      <c r="J319" s="20" t="s">
        <v>9013</v>
      </c>
      <c r="K319" s="21">
        <v>1</v>
      </c>
      <c r="Q319" s="20" t="s">
        <v>6728</v>
      </c>
      <c r="R319" s="21">
        <v>1269</v>
      </c>
    </row>
    <row r="320" spans="1:22">
      <c r="A320" s="20" t="s">
        <v>12106</v>
      </c>
      <c r="B320" s="1">
        <v>0.6</v>
      </c>
      <c r="J320" s="20" t="s">
        <v>4087</v>
      </c>
      <c r="K320" s="21">
        <v>1</v>
      </c>
      <c r="Q320" s="20" t="s">
        <v>5607</v>
      </c>
      <c r="R320" s="21">
        <v>8618</v>
      </c>
    </row>
    <row r="321" spans="1:18">
      <c r="A321" s="20" t="s">
        <v>6758</v>
      </c>
      <c r="B321" s="1">
        <v>0.5</v>
      </c>
      <c r="J321" s="20" t="s">
        <v>3101</v>
      </c>
      <c r="K321" s="21">
        <v>1</v>
      </c>
      <c r="Q321" s="20" t="s">
        <v>7228</v>
      </c>
      <c r="R321" s="21">
        <v>4428</v>
      </c>
    </row>
    <row r="322" spans="1:18">
      <c r="A322" s="20" t="s">
        <v>11341</v>
      </c>
      <c r="B322" s="1">
        <v>0.75</v>
      </c>
      <c r="J322" s="20" t="s">
        <v>3451</v>
      </c>
      <c r="K322" s="21">
        <v>1</v>
      </c>
      <c r="Q322" s="20" t="s">
        <v>5739</v>
      </c>
      <c r="R322" s="21">
        <v>9344</v>
      </c>
    </row>
    <row r="323" spans="1:18">
      <c r="A323" s="20" t="s">
        <v>12086</v>
      </c>
      <c r="B323" s="1">
        <v>0.69</v>
      </c>
      <c r="J323" s="20" t="s">
        <v>773</v>
      </c>
      <c r="K323" s="21">
        <v>2</v>
      </c>
      <c r="Q323" s="20" t="s">
        <v>9770</v>
      </c>
      <c r="R323" s="21">
        <v>8866</v>
      </c>
    </row>
    <row r="324" spans="1:18">
      <c r="A324" s="20" t="s">
        <v>11995</v>
      </c>
      <c r="B324" s="1">
        <v>0.51</v>
      </c>
      <c r="J324" s="20" t="s">
        <v>5426</v>
      </c>
      <c r="K324" s="21">
        <v>1</v>
      </c>
      <c r="Q324" s="20" t="s">
        <v>1770</v>
      </c>
      <c r="R324" s="21">
        <v>839</v>
      </c>
    </row>
    <row r="325" spans="1:18">
      <c r="A325" s="20" t="s">
        <v>12850</v>
      </c>
      <c r="B325" s="1">
        <v>0.72</v>
      </c>
      <c r="J325" s="20" t="s">
        <v>11150</v>
      </c>
      <c r="K325" s="21">
        <v>1</v>
      </c>
      <c r="Q325" s="20" t="s">
        <v>1017</v>
      </c>
      <c r="R325" s="21">
        <v>505</v>
      </c>
    </row>
    <row r="326" spans="1:18">
      <c r="A326" s="20" t="s">
        <v>4424</v>
      </c>
      <c r="B326" s="1">
        <v>0.8</v>
      </c>
      <c r="J326" s="20" t="s">
        <v>3478</v>
      </c>
      <c r="K326" s="21">
        <v>1</v>
      </c>
      <c r="Q326" s="20" t="s">
        <v>10160</v>
      </c>
      <c r="R326" s="21">
        <v>3837</v>
      </c>
    </row>
    <row r="327" spans="1:18">
      <c r="A327" s="20" t="s">
        <v>921</v>
      </c>
      <c r="B327" s="1">
        <v>0.67</v>
      </c>
      <c r="J327" s="20" t="s">
        <v>8671</v>
      </c>
      <c r="K327" s="21">
        <v>1</v>
      </c>
      <c r="Q327" s="20" t="s">
        <v>7260</v>
      </c>
      <c r="R327" s="21">
        <v>1880</v>
      </c>
    </row>
    <row r="328" spans="1:18">
      <c r="A328" s="20" t="s">
        <v>7158</v>
      </c>
      <c r="B328" s="1">
        <v>0.6</v>
      </c>
      <c r="J328" s="20" t="s">
        <v>4750</v>
      </c>
      <c r="K328" s="21">
        <v>1</v>
      </c>
      <c r="Q328" s="20" t="s">
        <v>9849</v>
      </c>
      <c r="R328" s="21">
        <v>1559</v>
      </c>
    </row>
    <row r="329" spans="1:18">
      <c r="A329" s="20" t="s">
        <v>3990</v>
      </c>
      <c r="B329" s="1">
        <v>0.54</v>
      </c>
      <c r="J329" s="20" t="s">
        <v>11731</v>
      </c>
      <c r="K329" s="21">
        <v>1</v>
      </c>
      <c r="Q329" s="20" t="s">
        <v>2177</v>
      </c>
      <c r="R329" s="21">
        <v>295</v>
      </c>
    </row>
    <row r="330" spans="1:18">
      <c r="A330" s="20" t="s">
        <v>4925</v>
      </c>
      <c r="B330" s="1">
        <v>0.5</v>
      </c>
      <c r="J330" s="20" t="s">
        <v>9206</v>
      </c>
      <c r="K330" s="21">
        <v>1</v>
      </c>
      <c r="Q330" s="20" t="s">
        <v>8694</v>
      </c>
      <c r="R330" s="21">
        <v>6530</v>
      </c>
    </row>
    <row r="331" spans="1:18">
      <c r="A331" s="20" t="s">
        <v>6123</v>
      </c>
      <c r="B331" s="1">
        <v>0.53</v>
      </c>
      <c r="J331" s="20" t="s">
        <v>10655</v>
      </c>
      <c r="K331" s="21">
        <v>1</v>
      </c>
      <c r="Q331" s="20" t="s">
        <v>987</v>
      </c>
      <c r="R331" s="21">
        <v>2581</v>
      </c>
    </row>
    <row r="332" spans="1:18">
      <c r="A332" s="20" t="s">
        <v>5857</v>
      </c>
      <c r="B332" s="1">
        <v>0.5</v>
      </c>
      <c r="J332" s="20" t="s">
        <v>7249</v>
      </c>
      <c r="K332" s="21">
        <v>1</v>
      </c>
      <c r="Q332" s="20" t="s">
        <v>11130</v>
      </c>
      <c r="R332" s="21">
        <v>10308</v>
      </c>
    </row>
    <row r="333" spans="1:18">
      <c r="A333" s="20" t="s">
        <v>11974</v>
      </c>
      <c r="B333" s="1">
        <v>0.55000000000000004</v>
      </c>
      <c r="J333" s="20" t="s">
        <v>12286</v>
      </c>
      <c r="K333" s="21">
        <v>1</v>
      </c>
      <c r="Q333" s="20" t="s">
        <v>9166</v>
      </c>
      <c r="R333" s="21">
        <v>14391</v>
      </c>
    </row>
    <row r="334" spans="1:18">
      <c r="A334" s="20" t="s">
        <v>10342</v>
      </c>
      <c r="B334" s="1">
        <v>0.64</v>
      </c>
      <c r="J334" s="20" t="s">
        <v>1808</v>
      </c>
      <c r="K334" s="21">
        <v>1</v>
      </c>
      <c r="Q334" s="20" t="s">
        <v>11862</v>
      </c>
      <c r="R334" s="21">
        <v>3271</v>
      </c>
    </row>
    <row r="335" spans="1:18">
      <c r="A335" s="20" t="s">
        <v>6067</v>
      </c>
      <c r="B335" s="1">
        <v>0.63</v>
      </c>
      <c r="J335" s="20" t="s">
        <v>12276</v>
      </c>
      <c r="K335" s="21">
        <v>1</v>
      </c>
      <c r="Q335" s="20" t="s">
        <v>9341</v>
      </c>
      <c r="R335" s="21">
        <v>10324</v>
      </c>
    </row>
    <row r="336" spans="1:18">
      <c r="A336" s="20" t="s">
        <v>1647</v>
      </c>
      <c r="B336" s="1">
        <v>0.53</v>
      </c>
      <c r="J336" s="20" t="s">
        <v>6818</v>
      </c>
      <c r="K336" s="21">
        <v>1</v>
      </c>
      <c r="Q336" s="20" t="s">
        <v>12690</v>
      </c>
      <c r="R336" s="21">
        <v>898</v>
      </c>
    </row>
    <row r="337" spans="1:18">
      <c r="A337" s="20" t="s">
        <v>1884</v>
      </c>
      <c r="B337" s="1">
        <v>0.59</v>
      </c>
      <c r="J337" s="20" t="s">
        <v>12939</v>
      </c>
      <c r="K337" s="21">
        <v>1</v>
      </c>
      <c r="Q337" s="20" t="s">
        <v>11221</v>
      </c>
      <c r="R337" s="21">
        <v>15382</v>
      </c>
    </row>
    <row r="338" spans="1:18">
      <c r="A338" s="20" t="s">
        <v>10465</v>
      </c>
      <c r="B338" s="1">
        <v>0.53</v>
      </c>
      <c r="J338" s="20" t="s">
        <v>7455</v>
      </c>
      <c r="K338" s="21">
        <v>1</v>
      </c>
      <c r="Q338" s="20" t="s">
        <v>9730</v>
      </c>
      <c r="R338" s="21">
        <v>13165</v>
      </c>
    </row>
    <row r="339" spans="1:18">
      <c r="A339" s="20" t="s">
        <v>11120</v>
      </c>
      <c r="B339" s="1">
        <v>0.55000000000000004</v>
      </c>
      <c r="J339" s="20" t="s">
        <v>6620</v>
      </c>
      <c r="K339" s="21">
        <v>1</v>
      </c>
      <c r="Q339" s="20" t="s">
        <v>11742</v>
      </c>
      <c r="R339" s="21">
        <v>5059</v>
      </c>
    </row>
    <row r="340" spans="1:18">
      <c r="A340" s="20" t="s">
        <v>1047</v>
      </c>
      <c r="B340" s="1">
        <v>0.65</v>
      </c>
      <c r="J340" s="20" t="s">
        <v>11129</v>
      </c>
      <c r="K340" s="21">
        <v>1</v>
      </c>
      <c r="Q340" s="20" t="s">
        <v>9515</v>
      </c>
      <c r="R340" s="21">
        <v>237</v>
      </c>
    </row>
    <row r="341" spans="1:18">
      <c r="A341" s="20" t="s">
        <v>3851</v>
      </c>
      <c r="B341" s="1">
        <v>0.65</v>
      </c>
      <c r="J341" s="20" t="s">
        <v>956</v>
      </c>
      <c r="K341" s="21">
        <v>1</v>
      </c>
      <c r="Q341" s="20" t="s">
        <v>9453</v>
      </c>
      <c r="R341" s="21">
        <v>95</v>
      </c>
    </row>
    <row r="342" spans="1:18">
      <c r="A342" s="20" t="s">
        <v>4790</v>
      </c>
      <c r="B342" s="1">
        <v>0.63</v>
      </c>
      <c r="J342" s="20" t="s">
        <v>808</v>
      </c>
      <c r="K342" s="21">
        <v>1</v>
      </c>
      <c r="Q342" s="20" t="s">
        <v>11261</v>
      </c>
      <c r="R342" s="21">
        <v>63</v>
      </c>
    </row>
    <row r="343" spans="1:18">
      <c r="A343" s="20" t="s">
        <v>12005</v>
      </c>
      <c r="B343" s="1">
        <v>0.76</v>
      </c>
      <c r="J343" s="20" t="s">
        <v>1934</v>
      </c>
      <c r="K343" s="21">
        <v>1</v>
      </c>
      <c r="Q343" s="20" t="s">
        <v>9839</v>
      </c>
      <c r="R343" s="21">
        <v>14947</v>
      </c>
    </row>
    <row r="344" spans="1:18">
      <c r="A344" s="20" t="s">
        <v>12860</v>
      </c>
      <c r="B344" s="1">
        <v>0.55000000000000004</v>
      </c>
      <c r="J344" s="20" t="s">
        <v>5269</v>
      </c>
      <c r="K344" s="21">
        <v>1</v>
      </c>
      <c r="Q344" s="20" t="s">
        <v>10988</v>
      </c>
      <c r="R344" s="21">
        <v>7619</v>
      </c>
    </row>
    <row r="345" spans="1:18">
      <c r="A345" s="20" t="s">
        <v>7250</v>
      </c>
      <c r="B345" s="1">
        <v>0.65</v>
      </c>
      <c r="J345" s="20" t="s">
        <v>936</v>
      </c>
      <c r="K345" s="21">
        <v>1</v>
      </c>
      <c r="Q345" s="20" t="s">
        <v>10322</v>
      </c>
      <c r="R345" s="21">
        <v>9019</v>
      </c>
    </row>
    <row r="346" spans="1:18">
      <c r="A346" s="20" t="s">
        <v>12880</v>
      </c>
      <c r="B346" s="1">
        <v>0.56999999999999995</v>
      </c>
      <c r="J346" s="20" t="s">
        <v>1471</v>
      </c>
      <c r="K346" s="21">
        <v>1</v>
      </c>
      <c r="Q346" s="20" t="s">
        <v>11832</v>
      </c>
      <c r="R346" s="21">
        <v>5160</v>
      </c>
    </row>
    <row r="347" spans="1:18">
      <c r="A347" s="20" t="s">
        <v>2512</v>
      </c>
      <c r="B347" s="1">
        <v>0.5</v>
      </c>
      <c r="J347" s="20" t="s">
        <v>5289</v>
      </c>
      <c r="K347" s="21">
        <v>1</v>
      </c>
      <c r="Q347" s="20" t="s">
        <v>961</v>
      </c>
      <c r="R347" s="21">
        <v>766</v>
      </c>
    </row>
    <row r="348" spans="1:18">
      <c r="A348" s="20" t="s">
        <v>12056</v>
      </c>
      <c r="B348" s="1">
        <v>0.5</v>
      </c>
      <c r="J348" s="20" t="s">
        <v>4924</v>
      </c>
      <c r="K348" s="21">
        <v>1</v>
      </c>
      <c r="Q348" s="20" t="s">
        <v>6717</v>
      </c>
      <c r="R348" s="21">
        <v>92925</v>
      </c>
    </row>
    <row r="349" spans="1:18">
      <c r="A349" s="20" t="s">
        <v>12277</v>
      </c>
      <c r="B349" s="1">
        <v>0.5</v>
      </c>
      <c r="J349" s="20" t="s">
        <v>400</v>
      </c>
      <c r="K349" s="21">
        <v>1</v>
      </c>
      <c r="Q349" s="20" t="s">
        <v>8427</v>
      </c>
      <c r="R349" s="21">
        <v>2515</v>
      </c>
    </row>
    <row r="350" spans="1:18">
      <c r="A350" s="20" t="s">
        <v>10332</v>
      </c>
      <c r="B350" s="1">
        <v>0.6</v>
      </c>
      <c r="J350" s="20" t="s">
        <v>1</v>
      </c>
      <c r="K350" s="21">
        <v>3</v>
      </c>
      <c r="Q350" s="20" t="s">
        <v>6384</v>
      </c>
      <c r="R350" s="21">
        <v>26194</v>
      </c>
    </row>
    <row r="351" spans="1:18">
      <c r="A351" s="20" t="s">
        <v>4269</v>
      </c>
      <c r="B351" s="1">
        <v>0.75</v>
      </c>
      <c r="J351" s="20" t="s">
        <v>12357</v>
      </c>
      <c r="K351" s="21">
        <v>1</v>
      </c>
      <c r="Q351" s="20" t="s">
        <v>1874</v>
      </c>
      <c r="R351" s="21">
        <v>928</v>
      </c>
    </row>
    <row r="352" spans="1:18">
      <c r="A352" s="20" t="s">
        <v>572</v>
      </c>
      <c r="B352" s="1">
        <v>0.86</v>
      </c>
      <c r="J352" s="20" t="s">
        <v>12889</v>
      </c>
      <c r="K352" s="21">
        <v>1</v>
      </c>
      <c r="Q352" s="20" t="s">
        <v>11463</v>
      </c>
      <c r="R352" s="21">
        <v>638</v>
      </c>
    </row>
    <row r="353" spans="1:18">
      <c r="A353" s="20" t="s">
        <v>4595</v>
      </c>
      <c r="B353" s="1">
        <v>0.9</v>
      </c>
      <c r="J353" s="20" t="s">
        <v>11741</v>
      </c>
      <c r="K353" s="21">
        <v>1</v>
      </c>
      <c r="Q353" s="20" t="s">
        <v>10926</v>
      </c>
      <c r="R353" s="21">
        <v>328</v>
      </c>
    </row>
    <row r="354" spans="1:18">
      <c r="A354" s="20" t="s">
        <v>1057</v>
      </c>
      <c r="B354" s="1">
        <v>0.85</v>
      </c>
      <c r="J354" s="20" t="s">
        <v>5041</v>
      </c>
      <c r="K354" s="21">
        <v>1</v>
      </c>
      <c r="Q354" s="20" t="s">
        <v>2341</v>
      </c>
      <c r="R354" s="21">
        <v>897</v>
      </c>
    </row>
    <row r="355" spans="1:18">
      <c r="A355" s="20" t="s">
        <v>799</v>
      </c>
      <c r="B355" s="1">
        <v>0.8</v>
      </c>
      <c r="J355" s="20" t="s">
        <v>10735</v>
      </c>
      <c r="K355" s="21">
        <v>1</v>
      </c>
      <c r="Q355" s="20" t="s">
        <v>6707</v>
      </c>
      <c r="R355" s="21">
        <v>8656</v>
      </c>
    </row>
    <row r="356" spans="1:18">
      <c r="A356" s="20" t="s">
        <v>6980</v>
      </c>
      <c r="B356" s="1">
        <v>0.85</v>
      </c>
      <c r="J356" s="20" t="s">
        <v>8236</v>
      </c>
      <c r="K356" s="21">
        <v>1</v>
      </c>
      <c r="Q356" s="20" t="s">
        <v>2368</v>
      </c>
      <c r="R356" s="21">
        <v>513</v>
      </c>
    </row>
    <row r="357" spans="1:18">
      <c r="A357" s="20" t="s">
        <v>7178</v>
      </c>
      <c r="B357" s="1">
        <v>0.8</v>
      </c>
      <c r="J357" s="20" t="s">
        <v>5846</v>
      </c>
      <c r="K357" s="21">
        <v>1</v>
      </c>
      <c r="Q357" s="20" t="s">
        <v>903</v>
      </c>
      <c r="R357" s="21">
        <v>4145</v>
      </c>
    </row>
    <row r="358" spans="1:18">
      <c r="A358" s="20" t="s">
        <v>6478</v>
      </c>
      <c r="B358" s="1">
        <v>0.77</v>
      </c>
      <c r="J358" s="20" t="s">
        <v>405</v>
      </c>
      <c r="K358" s="21">
        <v>2</v>
      </c>
      <c r="Q358" s="20" t="s">
        <v>4990</v>
      </c>
      <c r="R358" s="21">
        <v>28829</v>
      </c>
    </row>
    <row r="359" spans="1:18">
      <c r="A359" s="20" t="s">
        <v>4935</v>
      </c>
      <c r="B359" s="1">
        <v>0.9</v>
      </c>
      <c r="J359" s="20" t="s">
        <v>1418</v>
      </c>
      <c r="K359" s="21">
        <v>1</v>
      </c>
      <c r="Q359" s="20" t="s">
        <v>5008</v>
      </c>
      <c r="R359" s="21">
        <v>33176</v>
      </c>
    </row>
    <row r="360" spans="1:18">
      <c r="A360" s="20" t="s">
        <v>2321</v>
      </c>
      <c r="B360" s="1">
        <v>0.8</v>
      </c>
      <c r="J360" s="20" t="s">
        <v>112</v>
      </c>
      <c r="K360" s="21">
        <v>2</v>
      </c>
      <c r="Q360" s="20" t="s">
        <v>5086</v>
      </c>
      <c r="R360" s="21">
        <v>33717</v>
      </c>
    </row>
    <row r="361" spans="1:18">
      <c r="A361" s="20" t="s">
        <v>833</v>
      </c>
      <c r="B361" s="1">
        <v>0.8</v>
      </c>
      <c r="J361" s="20" t="s">
        <v>5063</v>
      </c>
      <c r="K361" s="21">
        <v>1</v>
      </c>
      <c r="Q361" s="20" t="s">
        <v>5290</v>
      </c>
      <c r="R361" s="21">
        <v>9275</v>
      </c>
    </row>
    <row r="362" spans="1:18">
      <c r="A362" s="20" t="s">
        <v>7499</v>
      </c>
      <c r="B362" s="1">
        <v>0.65</v>
      </c>
      <c r="J362" s="20" t="s">
        <v>8117</v>
      </c>
      <c r="K362" s="21">
        <v>1</v>
      </c>
      <c r="Q362" s="20" t="s">
        <v>11331</v>
      </c>
      <c r="R362" s="21">
        <v>1021</v>
      </c>
    </row>
    <row r="363" spans="1:18">
      <c r="A363" s="20" t="s">
        <v>2618</v>
      </c>
      <c r="B363" s="1">
        <v>0.71</v>
      </c>
      <c r="J363" s="20" t="s">
        <v>6777</v>
      </c>
      <c r="K363" s="21">
        <v>1</v>
      </c>
      <c r="Q363" s="20" t="s">
        <v>5713</v>
      </c>
      <c r="R363" s="21">
        <v>15137</v>
      </c>
    </row>
    <row r="364" spans="1:18">
      <c r="A364" s="20" t="s">
        <v>7311</v>
      </c>
      <c r="B364" s="1">
        <v>0.66</v>
      </c>
      <c r="J364" s="20" t="s">
        <v>5556</v>
      </c>
      <c r="K364" s="21">
        <v>1</v>
      </c>
      <c r="Q364" s="20" t="s">
        <v>7927</v>
      </c>
      <c r="R364" s="21">
        <v>6183</v>
      </c>
    </row>
    <row r="365" spans="1:18">
      <c r="A365" s="20" t="s">
        <v>6531</v>
      </c>
      <c r="B365" s="1">
        <v>0.51</v>
      </c>
      <c r="J365" s="20" t="s">
        <v>5566</v>
      </c>
      <c r="K365" s="21">
        <v>1</v>
      </c>
      <c r="Q365" s="20" t="s">
        <v>6510</v>
      </c>
      <c r="R365" s="21">
        <v>14371</v>
      </c>
    </row>
    <row r="366" spans="1:18">
      <c r="A366" s="20" t="s">
        <v>6819</v>
      </c>
      <c r="B366" s="1">
        <v>0.55000000000000004</v>
      </c>
      <c r="J366" s="20" t="s">
        <v>7107</v>
      </c>
      <c r="K366" s="21">
        <v>1</v>
      </c>
      <c r="Q366" s="20" t="s">
        <v>5228</v>
      </c>
      <c r="R366" s="21">
        <v>21372</v>
      </c>
    </row>
    <row r="367" spans="1:18">
      <c r="A367" s="20" t="s">
        <v>7209</v>
      </c>
      <c r="B367" s="1">
        <v>0.5</v>
      </c>
      <c r="J367" s="20" t="s">
        <v>12126</v>
      </c>
      <c r="K367" s="21">
        <v>1</v>
      </c>
      <c r="Q367" s="20" t="s">
        <v>6913</v>
      </c>
      <c r="R367" s="21">
        <v>6676</v>
      </c>
    </row>
    <row r="368" spans="1:18">
      <c r="A368" s="20" t="s">
        <v>7545</v>
      </c>
      <c r="B368" s="1">
        <v>0.55000000000000004</v>
      </c>
      <c r="J368" s="20" t="s">
        <v>12065</v>
      </c>
      <c r="K368" s="21">
        <v>1</v>
      </c>
      <c r="Q368" s="20" t="s">
        <v>7281</v>
      </c>
      <c r="R368" s="21">
        <v>22375</v>
      </c>
    </row>
    <row r="369" spans="1:18">
      <c r="A369" s="20" t="s">
        <v>12940</v>
      </c>
      <c r="B369" s="1">
        <v>0.59</v>
      </c>
      <c r="J369" s="20" t="s">
        <v>8382</v>
      </c>
      <c r="K369" s="21">
        <v>1</v>
      </c>
      <c r="Q369" s="20" t="s">
        <v>431</v>
      </c>
      <c r="R369" s="21">
        <v>16262</v>
      </c>
    </row>
    <row r="370" spans="1:18">
      <c r="A370" s="20" t="s">
        <v>10646</v>
      </c>
      <c r="B370" s="1">
        <v>0.66</v>
      </c>
      <c r="J370" s="20" t="s">
        <v>7970</v>
      </c>
      <c r="K370" s="21">
        <v>1</v>
      </c>
      <c r="Q370" s="20" t="s">
        <v>10815</v>
      </c>
      <c r="R370" s="21">
        <v>3663</v>
      </c>
    </row>
    <row r="371" spans="1:18">
      <c r="A371" s="20" t="s">
        <v>9066</v>
      </c>
      <c r="B371" s="1">
        <v>0.55000000000000004</v>
      </c>
      <c r="J371" s="20" t="s">
        <v>5373</v>
      </c>
      <c r="K371" s="21">
        <v>1</v>
      </c>
      <c r="Q371" s="20" t="s">
        <v>3309</v>
      </c>
      <c r="R371" s="21">
        <v>1680</v>
      </c>
    </row>
    <row r="372" spans="1:18">
      <c r="A372" s="20" t="s">
        <v>8768</v>
      </c>
      <c r="B372" s="1">
        <v>0.63</v>
      </c>
      <c r="J372" s="20" t="s">
        <v>12024</v>
      </c>
      <c r="K372" s="21">
        <v>1</v>
      </c>
      <c r="Q372" s="20" t="s">
        <v>6268</v>
      </c>
      <c r="R372" s="21">
        <v>2866</v>
      </c>
    </row>
    <row r="373" spans="1:18">
      <c r="A373" s="20" t="s">
        <v>9494</v>
      </c>
      <c r="B373" s="1">
        <v>0.54</v>
      </c>
      <c r="J373" s="20" t="s">
        <v>741</v>
      </c>
      <c r="K373" s="21">
        <v>1</v>
      </c>
      <c r="Q373" s="20" t="s">
        <v>7615</v>
      </c>
      <c r="R373" s="21">
        <v>485</v>
      </c>
    </row>
    <row r="374" spans="1:18">
      <c r="A374" s="20" t="s">
        <v>8808</v>
      </c>
      <c r="B374" s="1">
        <v>0.5</v>
      </c>
      <c r="J374" s="20" t="s">
        <v>1506</v>
      </c>
      <c r="K374" s="21">
        <v>1</v>
      </c>
      <c r="Q374" s="20" t="s">
        <v>7525</v>
      </c>
      <c r="R374" s="21">
        <v>357</v>
      </c>
    </row>
    <row r="375" spans="1:18">
      <c r="A375" s="20" t="s">
        <v>9025</v>
      </c>
      <c r="B375" s="1">
        <v>0.54</v>
      </c>
      <c r="J375" s="20" t="s">
        <v>1661</v>
      </c>
      <c r="K375" s="21">
        <v>1</v>
      </c>
      <c r="Q375" s="20" t="s">
        <v>1690</v>
      </c>
      <c r="R375" s="21">
        <v>491</v>
      </c>
    </row>
    <row r="376" spans="1:18">
      <c r="A376" s="20" t="s">
        <v>9810</v>
      </c>
      <c r="B376" s="1">
        <v>0.62</v>
      </c>
      <c r="J376" s="20" t="s">
        <v>491</v>
      </c>
      <c r="K376" s="21">
        <v>1</v>
      </c>
      <c r="Q376" s="20" t="s">
        <v>5909</v>
      </c>
      <c r="R376" s="21">
        <v>27201</v>
      </c>
    </row>
    <row r="377" spans="1:18">
      <c r="A377" s="20" t="s">
        <v>12700</v>
      </c>
      <c r="B377" s="1">
        <v>0.5</v>
      </c>
      <c r="J377" s="20" t="s">
        <v>9247</v>
      </c>
      <c r="K377" s="21">
        <v>1</v>
      </c>
      <c r="Q377" s="20" t="s">
        <v>5631</v>
      </c>
      <c r="R377" s="21">
        <v>11687</v>
      </c>
    </row>
    <row r="378" spans="1:18">
      <c r="A378" s="20" t="s">
        <v>10957</v>
      </c>
      <c r="B378" s="1">
        <v>0.5</v>
      </c>
      <c r="J378" s="20" t="s">
        <v>9858</v>
      </c>
      <c r="K378" s="21">
        <v>1</v>
      </c>
      <c r="Q378" s="20" t="s">
        <v>6946</v>
      </c>
      <c r="R378" s="21">
        <v>31599</v>
      </c>
    </row>
    <row r="379" spans="1:18">
      <c r="A379" s="20" t="s">
        <v>12569</v>
      </c>
      <c r="B379" s="1">
        <v>0.55000000000000004</v>
      </c>
      <c r="J379" s="20" t="s">
        <v>6445</v>
      </c>
      <c r="K379" s="21">
        <v>1</v>
      </c>
      <c r="Q379" s="20" t="s">
        <v>372</v>
      </c>
      <c r="R379" s="21">
        <v>924</v>
      </c>
    </row>
    <row r="380" spans="1:18">
      <c r="A380" s="20" t="s">
        <v>9525</v>
      </c>
      <c r="B380" s="1">
        <v>0.56999999999999995</v>
      </c>
      <c r="J380" s="20" t="s">
        <v>10403</v>
      </c>
      <c r="K380" s="21">
        <v>1</v>
      </c>
      <c r="Q380" s="20" t="s">
        <v>1328</v>
      </c>
      <c r="R380" s="21">
        <v>387</v>
      </c>
    </row>
    <row r="381" spans="1:18">
      <c r="A381" s="20" t="s">
        <v>2061</v>
      </c>
      <c r="B381" s="1">
        <v>0.75</v>
      </c>
      <c r="J381" s="20" t="s">
        <v>5149</v>
      </c>
      <c r="K381" s="21">
        <v>1</v>
      </c>
      <c r="Q381" s="20" t="s">
        <v>5031</v>
      </c>
      <c r="R381" s="21">
        <v>28030</v>
      </c>
    </row>
    <row r="382" spans="1:18">
      <c r="A382" s="20" t="s">
        <v>863</v>
      </c>
      <c r="B382" s="1">
        <v>0.69</v>
      </c>
      <c r="J382" s="20" t="s">
        <v>3710</v>
      </c>
      <c r="K382" s="21">
        <v>1</v>
      </c>
      <c r="Q382" s="20" t="s">
        <v>5782</v>
      </c>
      <c r="R382" s="21">
        <v>17810</v>
      </c>
    </row>
    <row r="383" spans="1:18">
      <c r="A383" s="20" t="s">
        <v>1680</v>
      </c>
      <c r="B383" s="1">
        <v>0.75</v>
      </c>
      <c r="J383" s="20" t="s">
        <v>6654</v>
      </c>
      <c r="K383" s="21">
        <v>1</v>
      </c>
      <c r="Q383" s="20" t="s">
        <v>8449</v>
      </c>
      <c r="R383" s="21">
        <v>2111</v>
      </c>
    </row>
    <row r="384" spans="1:18">
      <c r="A384" s="20" t="s">
        <v>1462</v>
      </c>
      <c r="B384" s="1">
        <v>0.75</v>
      </c>
      <c r="J384" s="20" t="s">
        <v>8557</v>
      </c>
      <c r="K384" s="21">
        <v>1</v>
      </c>
      <c r="Q384" s="20" t="s">
        <v>268</v>
      </c>
      <c r="R384" s="21">
        <v>552</v>
      </c>
    </row>
    <row r="385" spans="1:18">
      <c r="A385" s="20" t="s">
        <v>2403</v>
      </c>
      <c r="B385" s="1">
        <v>0.6</v>
      </c>
      <c r="J385" s="20" t="s">
        <v>10372</v>
      </c>
      <c r="K385" s="21">
        <v>1</v>
      </c>
      <c r="Q385" s="20" t="s">
        <v>189</v>
      </c>
      <c r="R385" s="21">
        <v>2445</v>
      </c>
    </row>
    <row r="386" spans="1:18">
      <c r="A386" s="20" t="s">
        <v>12317</v>
      </c>
      <c r="B386" s="1">
        <v>0.62</v>
      </c>
      <c r="J386" s="20" t="s">
        <v>12747</v>
      </c>
      <c r="K386" s="21">
        <v>1</v>
      </c>
      <c r="Q386" s="20" t="s">
        <v>6541</v>
      </c>
      <c r="R386" s="21">
        <v>4736</v>
      </c>
    </row>
    <row r="387" spans="1:18">
      <c r="A387" s="20" t="s">
        <v>11792</v>
      </c>
      <c r="B387" s="1">
        <v>0.57999999999999996</v>
      </c>
      <c r="J387" s="20" t="s">
        <v>10119</v>
      </c>
      <c r="K387" s="21">
        <v>1</v>
      </c>
      <c r="Q387" s="20" t="s">
        <v>4780</v>
      </c>
      <c r="R387" s="21">
        <v>4971</v>
      </c>
    </row>
    <row r="388" spans="1:18">
      <c r="A388" s="20" t="s">
        <v>7240</v>
      </c>
      <c r="B388" s="1">
        <v>0.88</v>
      </c>
      <c r="J388" s="20" t="s">
        <v>7738</v>
      </c>
      <c r="K388" s="21">
        <v>1</v>
      </c>
      <c r="Q388" s="20" t="s">
        <v>12559</v>
      </c>
      <c r="R388" s="21">
        <v>4971</v>
      </c>
    </row>
    <row r="389" spans="1:18">
      <c r="A389" s="20" t="s">
        <v>2653</v>
      </c>
      <c r="B389" s="1">
        <v>0.8</v>
      </c>
      <c r="J389" s="20" t="s">
        <v>12216</v>
      </c>
      <c r="K389" s="21">
        <v>1</v>
      </c>
      <c r="Q389" s="20" t="s">
        <v>12759</v>
      </c>
      <c r="R389" s="21">
        <v>1379</v>
      </c>
    </row>
    <row r="390" spans="1:18">
      <c r="A390" s="20" t="s">
        <v>12117</v>
      </c>
      <c r="B390" s="1">
        <v>0.86</v>
      </c>
      <c r="J390" s="20" t="s">
        <v>7858</v>
      </c>
      <c r="K390" s="21">
        <v>1</v>
      </c>
      <c r="Q390" s="20" t="s">
        <v>5813</v>
      </c>
      <c r="R390" s="21">
        <v>5958</v>
      </c>
    </row>
    <row r="391" spans="1:18">
      <c r="A391" s="20" t="s">
        <v>9331</v>
      </c>
      <c r="B391" s="1">
        <v>0.5</v>
      </c>
      <c r="J391" s="20" t="s">
        <v>466</v>
      </c>
      <c r="K391" s="21">
        <v>2</v>
      </c>
      <c r="Q391" s="20" t="s">
        <v>8139</v>
      </c>
      <c r="R391" s="21">
        <v>3344</v>
      </c>
    </row>
    <row r="392" spans="1:18">
      <c r="A392" s="20" t="s">
        <v>11281</v>
      </c>
      <c r="B392" s="1">
        <v>0.67</v>
      </c>
      <c r="J392" s="20" t="s">
        <v>2019</v>
      </c>
      <c r="K392" s="21">
        <v>1</v>
      </c>
      <c r="Q392" s="20" t="s">
        <v>6456</v>
      </c>
      <c r="R392" s="21">
        <v>241</v>
      </c>
    </row>
    <row r="393" spans="1:18">
      <c r="A393" s="20" t="s">
        <v>5526</v>
      </c>
      <c r="B393" s="1">
        <v>0.56000000000000005</v>
      </c>
      <c r="J393" s="20" t="s">
        <v>3258</v>
      </c>
      <c r="K393" s="21">
        <v>1</v>
      </c>
      <c r="Q393" s="20" t="s">
        <v>11412</v>
      </c>
      <c r="R393" s="21">
        <v>5298</v>
      </c>
    </row>
    <row r="394" spans="1:18">
      <c r="A394" s="20" t="s">
        <v>3795</v>
      </c>
      <c r="B394" s="1">
        <v>0.5</v>
      </c>
      <c r="J394" s="20" t="s">
        <v>5457</v>
      </c>
      <c r="K394" s="21">
        <v>1</v>
      </c>
      <c r="Q394" s="20" t="s">
        <v>1388</v>
      </c>
      <c r="R394" s="21">
        <v>10480</v>
      </c>
    </row>
    <row r="395" spans="1:18">
      <c r="A395" s="20" t="s">
        <v>1358</v>
      </c>
      <c r="B395" s="1">
        <v>0.62</v>
      </c>
      <c r="J395" s="20" t="s">
        <v>4907</v>
      </c>
      <c r="K395" s="21">
        <v>1</v>
      </c>
      <c r="Q395" s="20" t="s">
        <v>1037</v>
      </c>
      <c r="R395" s="21">
        <v>590</v>
      </c>
    </row>
    <row r="396" spans="1:18">
      <c r="A396" s="20" t="s">
        <v>11622</v>
      </c>
      <c r="B396" s="1">
        <v>0.62</v>
      </c>
      <c r="J396" s="20" t="s">
        <v>11994</v>
      </c>
      <c r="K396" s="21">
        <v>1</v>
      </c>
      <c r="Q396" s="20" t="s">
        <v>1477</v>
      </c>
      <c r="R396" s="21">
        <v>343</v>
      </c>
    </row>
    <row r="397" spans="1:18">
      <c r="A397" s="20" t="s">
        <v>4731</v>
      </c>
      <c r="B397" s="1">
        <v>0.56999999999999995</v>
      </c>
      <c r="J397" s="20" t="s">
        <v>3967</v>
      </c>
      <c r="K397" s="21">
        <v>1</v>
      </c>
      <c r="Q397" s="20" t="s">
        <v>2153</v>
      </c>
      <c r="R397" s="21">
        <v>197</v>
      </c>
    </row>
    <row r="398" spans="1:18">
      <c r="A398" s="20" t="s">
        <v>12579</v>
      </c>
      <c r="B398" s="1">
        <v>0.59</v>
      </c>
      <c r="J398" s="20" t="s">
        <v>5309</v>
      </c>
      <c r="K398" s="21">
        <v>1</v>
      </c>
      <c r="Q398" s="20" t="s">
        <v>4771</v>
      </c>
      <c r="R398" s="21">
        <v>28978</v>
      </c>
    </row>
    <row r="399" spans="1:18">
      <c r="A399" s="20" t="s">
        <v>10291</v>
      </c>
      <c r="B399" s="1">
        <v>0.57999999999999996</v>
      </c>
      <c r="J399" s="20" t="s">
        <v>4730</v>
      </c>
      <c r="K399" s="21">
        <v>1</v>
      </c>
      <c r="Q399" s="20" t="s">
        <v>3968</v>
      </c>
      <c r="R399" s="21">
        <v>28978</v>
      </c>
    </row>
    <row r="400" spans="1:18">
      <c r="A400" s="20" t="s">
        <v>8716</v>
      </c>
      <c r="B400" s="1">
        <v>0.53</v>
      </c>
      <c r="J400" s="20" t="s">
        <v>8838</v>
      </c>
      <c r="K400" s="21">
        <v>1</v>
      </c>
      <c r="Q400" s="20" t="s">
        <v>3135</v>
      </c>
      <c r="R400" s="21">
        <v>46399</v>
      </c>
    </row>
    <row r="401" spans="1:18">
      <c r="A401" s="20" t="s">
        <v>11211</v>
      </c>
      <c r="B401" s="1">
        <v>0.77</v>
      </c>
      <c r="J401" s="20" t="s">
        <v>9709</v>
      </c>
      <c r="K401" s="21">
        <v>1</v>
      </c>
      <c r="Q401" s="20" t="s">
        <v>4050</v>
      </c>
      <c r="R401" s="21">
        <v>2351</v>
      </c>
    </row>
    <row r="402" spans="1:18">
      <c r="A402" s="20" t="s">
        <v>11100</v>
      </c>
      <c r="B402" s="1">
        <v>0.56000000000000005</v>
      </c>
      <c r="J402" s="20" t="s">
        <v>8504</v>
      </c>
      <c r="K402" s="21">
        <v>1</v>
      </c>
      <c r="Q402" s="20" t="s">
        <v>12307</v>
      </c>
      <c r="R402" s="21">
        <v>212</v>
      </c>
    </row>
    <row r="403" spans="1:18">
      <c r="A403" s="20" t="s">
        <v>4174</v>
      </c>
      <c r="B403" s="1">
        <v>0.67</v>
      </c>
      <c r="J403" s="20" t="s">
        <v>5075</v>
      </c>
      <c r="K403" s="21">
        <v>1</v>
      </c>
      <c r="Q403" s="20" t="s">
        <v>4344</v>
      </c>
      <c r="R403" s="21">
        <v>104</v>
      </c>
    </row>
    <row r="404" spans="1:18">
      <c r="A404" s="20" t="s">
        <v>1819</v>
      </c>
      <c r="B404" s="1">
        <v>0.75</v>
      </c>
      <c r="J404" s="20" t="s">
        <v>11712</v>
      </c>
      <c r="K404" s="21">
        <v>1</v>
      </c>
      <c r="Q404" s="20" t="s">
        <v>10475</v>
      </c>
      <c r="R404" s="21">
        <v>2877</v>
      </c>
    </row>
    <row r="405" spans="1:18">
      <c r="A405" s="20" t="s">
        <v>4215</v>
      </c>
      <c r="B405" s="1">
        <v>0.76</v>
      </c>
      <c r="J405" s="20" t="s">
        <v>8202</v>
      </c>
      <c r="K405" s="21">
        <v>1</v>
      </c>
      <c r="Q405" s="20" t="s">
        <v>7041</v>
      </c>
      <c r="R405" s="21">
        <v>40895</v>
      </c>
    </row>
    <row r="406" spans="1:18">
      <c r="A406" s="20" t="s">
        <v>12950</v>
      </c>
      <c r="B406" s="1">
        <v>0.8</v>
      </c>
      <c r="J406" s="20" t="s">
        <v>10835</v>
      </c>
      <c r="K406" s="21">
        <v>1</v>
      </c>
      <c r="Q406" s="20" t="s">
        <v>6957</v>
      </c>
      <c r="R406" s="21">
        <v>13971</v>
      </c>
    </row>
    <row r="407" spans="1:18">
      <c r="A407" s="20" t="s">
        <v>11502</v>
      </c>
      <c r="B407" s="1">
        <v>0.56999999999999995</v>
      </c>
      <c r="J407" s="20" t="s">
        <v>3577</v>
      </c>
      <c r="K407" s="21">
        <v>2</v>
      </c>
      <c r="Q407" s="20" t="s">
        <v>10525</v>
      </c>
      <c r="R407" s="21">
        <v>29</v>
      </c>
    </row>
    <row r="408" spans="1:18">
      <c r="A408" s="20" t="s">
        <v>2643</v>
      </c>
      <c r="B408" s="1">
        <v>0.78</v>
      </c>
      <c r="J408" s="20" t="s">
        <v>2662</v>
      </c>
      <c r="K408" s="21">
        <v>1</v>
      </c>
      <c r="Q408" s="20" t="s">
        <v>5557</v>
      </c>
      <c r="R408" s="21">
        <v>8614</v>
      </c>
    </row>
    <row r="409" spans="1:18">
      <c r="A409" s="20" t="s">
        <v>12960</v>
      </c>
      <c r="B409" s="1">
        <v>0.59</v>
      </c>
      <c r="J409" s="20" t="s">
        <v>10229</v>
      </c>
      <c r="K409" s="21">
        <v>1</v>
      </c>
      <c r="Q409" s="20" t="s">
        <v>12025</v>
      </c>
      <c r="R409" s="21">
        <v>3195</v>
      </c>
    </row>
    <row r="410" spans="1:18">
      <c r="A410" s="20" t="s">
        <v>4237</v>
      </c>
      <c r="B410" s="1">
        <v>0.57999999999999996</v>
      </c>
      <c r="J410" s="20" t="s">
        <v>2535</v>
      </c>
      <c r="K410" s="21">
        <v>1</v>
      </c>
      <c r="Q410" s="20" t="s">
        <v>6665</v>
      </c>
      <c r="R410" s="21">
        <v>2581</v>
      </c>
    </row>
    <row r="411" spans="1:18">
      <c r="A411" s="20" t="s">
        <v>5773</v>
      </c>
      <c r="B411" s="1">
        <v>0.63</v>
      </c>
      <c r="J411" s="20" t="s">
        <v>8023</v>
      </c>
      <c r="K411" s="21">
        <v>1</v>
      </c>
      <c r="Q411" s="20" t="s">
        <v>10696</v>
      </c>
      <c r="R411" s="21">
        <v>5911</v>
      </c>
    </row>
    <row r="412" spans="1:18">
      <c r="A412" s="20" t="s">
        <v>6468</v>
      </c>
      <c r="B412" s="1">
        <v>0.56999999999999995</v>
      </c>
      <c r="J412" s="20" t="s">
        <v>7157</v>
      </c>
      <c r="K412" s="21">
        <v>1</v>
      </c>
      <c r="Q412" s="20" t="s">
        <v>7654</v>
      </c>
      <c r="R412" s="21">
        <v>16680</v>
      </c>
    </row>
    <row r="413" spans="1:18">
      <c r="A413" s="20" t="s">
        <v>5959</v>
      </c>
      <c r="B413" s="1">
        <v>0.55000000000000004</v>
      </c>
      <c r="J413" s="20" t="s">
        <v>9044</v>
      </c>
      <c r="K413" s="21">
        <v>1</v>
      </c>
      <c r="Q413" s="20" t="s">
        <v>2902</v>
      </c>
      <c r="R413" s="21">
        <v>19763</v>
      </c>
    </row>
    <row r="414" spans="1:18">
      <c r="A414" s="20" t="s">
        <v>4200</v>
      </c>
      <c r="B414" s="1">
        <v>0.7</v>
      </c>
      <c r="J414" s="20" t="s">
        <v>11401</v>
      </c>
      <c r="K414" s="21">
        <v>1</v>
      </c>
      <c r="Q414" s="20" t="s">
        <v>10916</v>
      </c>
      <c r="R414" s="21">
        <v>743</v>
      </c>
    </row>
    <row r="415" spans="1:18">
      <c r="A415" s="20" t="s">
        <v>6098</v>
      </c>
      <c r="B415" s="1">
        <v>0.7</v>
      </c>
      <c r="J415" s="20" t="s">
        <v>3700</v>
      </c>
      <c r="K415" s="21">
        <v>1</v>
      </c>
      <c r="Q415" s="20" t="s">
        <v>11903</v>
      </c>
      <c r="R415" s="21">
        <v>3246</v>
      </c>
    </row>
    <row r="416" spans="1:18">
      <c r="A416" s="20" t="s">
        <v>3276</v>
      </c>
      <c r="B416" s="1">
        <v>0.5</v>
      </c>
      <c r="J416" s="20" t="s">
        <v>7072</v>
      </c>
      <c r="K416" s="21">
        <v>1</v>
      </c>
      <c r="Q416" s="20" t="s">
        <v>11140</v>
      </c>
      <c r="R416" s="21">
        <v>992</v>
      </c>
    </row>
    <row r="417" spans="1:18">
      <c r="A417" s="20" t="s">
        <v>3384</v>
      </c>
      <c r="B417" s="1">
        <v>0.5</v>
      </c>
      <c r="J417" s="20" t="s">
        <v>5172</v>
      </c>
      <c r="K417" s="21">
        <v>1</v>
      </c>
      <c r="Q417" s="20" t="s">
        <v>12799</v>
      </c>
      <c r="R417" s="21">
        <v>2664</v>
      </c>
    </row>
    <row r="418" spans="1:18">
      <c r="A418" s="20" t="s">
        <v>4707</v>
      </c>
      <c r="B418" s="1">
        <v>0.5</v>
      </c>
      <c r="J418" s="20" t="s">
        <v>11200</v>
      </c>
      <c r="K418" s="21">
        <v>1</v>
      </c>
      <c r="Q418" s="20" t="s">
        <v>10057</v>
      </c>
      <c r="R418" s="21">
        <v>1191</v>
      </c>
    </row>
    <row r="419" spans="1:18">
      <c r="A419" s="20" t="s">
        <v>3157</v>
      </c>
      <c r="B419" s="1">
        <v>0.6</v>
      </c>
      <c r="J419" s="20" t="s">
        <v>10129</v>
      </c>
      <c r="K419" s="21">
        <v>1</v>
      </c>
      <c r="Q419" s="20" t="s">
        <v>9310</v>
      </c>
      <c r="R419" s="21">
        <v>32931</v>
      </c>
    </row>
    <row r="420" spans="1:18">
      <c r="A420" s="20" t="s">
        <v>3772</v>
      </c>
      <c r="B420" s="1">
        <v>0.68</v>
      </c>
      <c r="J420" s="20" t="s">
        <v>8952</v>
      </c>
      <c r="K420" s="21">
        <v>1</v>
      </c>
      <c r="Q420" s="20" t="s">
        <v>9928</v>
      </c>
      <c r="R420" s="21">
        <v>4353</v>
      </c>
    </row>
    <row r="421" spans="1:18">
      <c r="A421" s="20" t="s">
        <v>7168</v>
      </c>
      <c r="B421" s="1">
        <v>0.57999999999999996</v>
      </c>
      <c r="J421" s="20" t="s">
        <v>7578</v>
      </c>
      <c r="K421" s="21">
        <v>1</v>
      </c>
      <c r="Q421" s="20" t="s">
        <v>5310</v>
      </c>
      <c r="R421" s="21">
        <v>644</v>
      </c>
    </row>
    <row r="422" spans="1:18">
      <c r="A422" s="20" t="s">
        <v>4399</v>
      </c>
      <c r="B422" s="1">
        <v>0.56999999999999995</v>
      </c>
      <c r="J422" s="20" t="s">
        <v>12618</v>
      </c>
      <c r="K422" s="21">
        <v>1</v>
      </c>
      <c r="Q422" s="20" t="s">
        <v>6144</v>
      </c>
      <c r="R422" s="21">
        <v>989</v>
      </c>
    </row>
    <row r="423" spans="1:18">
      <c r="A423" s="20" t="s">
        <v>7589</v>
      </c>
      <c r="B423" s="1">
        <v>0.57999999999999996</v>
      </c>
      <c r="J423" s="20" t="s">
        <v>10219</v>
      </c>
      <c r="K423" s="21">
        <v>1</v>
      </c>
      <c r="Q423" s="20" t="s">
        <v>2768</v>
      </c>
      <c r="R423" s="21">
        <v>151</v>
      </c>
    </row>
    <row r="424" spans="1:18">
      <c r="A424" s="20" t="s">
        <v>4155</v>
      </c>
      <c r="B424" s="1">
        <v>0.5</v>
      </c>
      <c r="J424" s="20" t="s">
        <v>4895</v>
      </c>
      <c r="K424" s="21">
        <v>1</v>
      </c>
      <c r="Q424" s="20" t="s">
        <v>7718</v>
      </c>
      <c r="R424" s="21">
        <v>15867</v>
      </c>
    </row>
    <row r="425" spans="1:18">
      <c r="A425" s="20" t="s">
        <v>5933</v>
      </c>
      <c r="B425" s="1">
        <v>0.5</v>
      </c>
      <c r="J425" s="20" t="s">
        <v>7869</v>
      </c>
      <c r="K425" s="21">
        <v>1</v>
      </c>
      <c r="Q425" s="20" t="s">
        <v>10110</v>
      </c>
      <c r="R425" s="21">
        <v>290</v>
      </c>
    </row>
    <row r="426" spans="1:18">
      <c r="A426" s="20" t="s">
        <v>4073</v>
      </c>
      <c r="B426" s="1">
        <v>0.6</v>
      </c>
      <c r="J426" s="20" t="s">
        <v>11881</v>
      </c>
      <c r="K426" s="21">
        <v>1</v>
      </c>
      <c r="Q426" s="20" t="s">
        <v>6923</v>
      </c>
      <c r="R426" s="21">
        <v>8076</v>
      </c>
    </row>
    <row r="427" spans="1:18">
      <c r="A427" s="20" t="s">
        <v>3019</v>
      </c>
      <c r="B427" s="1">
        <v>0.61</v>
      </c>
      <c r="J427" s="20" t="s">
        <v>4979</v>
      </c>
      <c r="K427" s="21">
        <v>1</v>
      </c>
      <c r="Q427" s="20" t="s">
        <v>10576</v>
      </c>
      <c r="R427" s="21">
        <v>1729</v>
      </c>
    </row>
    <row r="428" spans="1:18">
      <c r="A428" s="20" t="s">
        <v>4507</v>
      </c>
      <c r="B428" s="1">
        <v>0.75</v>
      </c>
      <c r="J428" s="20" t="s">
        <v>7653</v>
      </c>
      <c r="K428" s="21">
        <v>1</v>
      </c>
      <c r="Q428" s="20" t="s">
        <v>3462</v>
      </c>
      <c r="R428" s="21">
        <v>73</v>
      </c>
    </row>
    <row r="429" spans="1:18">
      <c r="A429" s="20" t="s">
        <v>8922</v>
      </c>
      <c r="B429" s="1">
        <v>0.61</v>
      </c>
      <c r="J429" s="20" t="s">
        <v>5525</v>
      </c>
      <c r="K429" s="21">
        <v>1</v>
      </c>
      <c r="Q429" s="20" t="s">
        <v>6134</v>
      </c>
      <c r="R429" s="21">
        <v>42139</v>
      </c>
    </row>
    <row r="430" spans="1:18">
      <c r="A430" s="20" t="s">
        <v>5416</v>
      </c>
      <c r="B430" s="1">
        <v>0.66</v>
      </c>
      <c r="J430" s="20" t="s">
        <v>12176</v>
      </c>
      <c r="K430" s="21">
        <v>1</v>
      </c>
      <c r="Q430" s="20" t="s">
        <v>3206</v>
      </c>
      <c r="R430" s="21">
        <v>88421</v>
      </c>
    </row>
    <row r="431" spans="1:18">
      <c r="A431" s="20" t="s">
        <v>4334</v>
      </c>
      <c r="B431" s="1">
        <v>0.7</v>
      </c>
      <c r="J431" s="20" t="s">
        <v>11871</v>
      </c>
      <c r="K431" s="21">
        <v>1</v>
      </c>
      <c r="Q431" s="20" t="s">
        <v>4616</v>
      </c>
      <c r="R431" s="21">
        <v>22638</v>
      </c>
    </row>
    <row r="432" spans="1:18">
      <c r="A432" s="20" t="s">
        <v>648</v>
      </c>
      <c r="B432" s="1">
        <v>0.61</v>
      </c>
      <c r="J432" s="20" t="s">
        <v>2060</v>
      </c>
      <c r="K432" s="21">
        <v>1</v>
      </c>
      <c r="Q432" s="20" t="s">
        <v>4252</v>
      </c>
      <c r="R432" s="21">
        <v>22638</v>
      </c>
    </row>
    <row r="433" spans="1:18">
      <c r="A433" s="20" t="s">
        <v>9056</v>
      </c>
      <c r="B433" s="1">
        <v>0.5</v>
      </c>
      <c r="J433" s="20" t="s">
        <v>6334</v>
      </c>
      <c r="K433" s="21">
        <v>1</v>
      </c>
      <c r="Q433" s="20" t="s">
        <v>3167</v>
      </c>
      <c r="R433" s="21">
        <v>45274</v>
      </c>
    </row>
    <row r="434" spans="1:18">
      <c r="A434" s="20" t="s">
        <v>8258</v>
      </c>
      <c r="B434" s="1">
        <v>0.62</v>
      </c>
      <c r="J434" s="20" t="s">
        <v>2806</v>
      </c>
      <c r="K434" s="21">
        <v>1</v>
      </c>
      <c r="Q434" s="20" t="s">
        <v>2932</v>
      </c>
      <c r="R434" s="21">
        <v>69685</v>
      </c>
    </row>
    <row r="435" spans="1:18">
      <c r="A435" s="20" t="s">
        <v>10775</v>
      </c>
      <c r="B435" s="1">
        <v>0.55000000000000004</v>
      </c>
      <c r="J435" s="20" t="s">
        <v>8600</v>
      </c>
      <c r="K435" s="21">
        <v>1</v>
      </c>
      <c r="Q435" s="20" t="s">
        <v>6871</v>
      </c>
      <c r="R435" s="21">
        <v>31305</v>
      </c>
    </row>
    <row r="436" spans="1:18">
      <c r="A436" s="20" t="s">
        <v>8974</v>
      </c>
      <c r="B436" s="1">
        <v>0.5</v>
      </c>
      <c r="J436" s="20" t="s">
        <v>8579</v>
      </c>
      <c r="K436" s="21">
        <v>1</v>
      </c>
      <c r="Q436" s="20" t="s">
        <v>2943</v>
      </c>
      <c r="R436" s="21">
        <v>110805</v>
      </c>
    </row>
    <row r="437" spans="1:18">
      <c r="A437" s="20" t="s">
        <v>8859</v>
      </c>
      <c r="B437" s="1">
        <v>0.55000000000000004</v>
      </c>
      <c r="J437" s="20" t="s">
        <v>1398</v>
      </c>
      <c r="K437" s="21">
        <v>1</v>
      </c>
      <c r="Q437" s="20" t="s">
        <v>3947</v>
      </c>
      <c r="R437" s="21">
        <v>41760</v>
      </c>
    </row>
    <row r="438" spans="1:18">
      <c r="A438" s="20" t="s">
        <v>8590</v>
      </c>
      <c r="B438" s="1">
        <v>0.6</v>
      </c>
      <c r="J438" s="20" t="s">
        <v>6550</v>
      </c>
      <c r="K438" s="21">
        <v>1</v>
      </c>
      <c r="Q438" s="20" t="s">
        <v>7199</v>
      </c>
      <c r="R438" s="21">
        <v>9090</v>
      </c>
    </row>
    <row r="439" spans="1:18">
      <c r="A439" s="20" t="s">
        <v>11812</v>
      </c>
      <c r="B439" s="1">
        <v>0.53</v>
      </c>
      <c r="J439" s="20" t="s">
        <v>7444</v>
      </c>
      <c r="K439" s="21">
        <v>1</v>
      </c>
      <c r="Q439" s="20" t="s">
        <v>4762</v>
      </c>
      <c r="R439" s="21">
        <v>768</v>
      </c>
    </row>
    <row r="440" spans="1:18">
      <c r="A440" s="20" t="s">
        <v>673</v>
      </c>
      <c r="B440" s="1">
        <v>0.77</v>
      </c>
      <c r="J440" s="20" t="s">
        <v>2231</v>
      </c>
      <c r="K440" s="21">
        <v>1</v>
      </c>
      <c r="Q440" s="20" t="s">
        <v>3266</v>
      </c>
      <c r="R440" s="21">
        <v>51482</v>
      </c>
    </row>
    <row r="441" spans="1:18">
      <c r="A441" s="20" t="s">
        <v>1438</v>
      </c>
      <c r="B441" s="1">
        <v>0.7</v>
      </c>
      <c r="J441" s="20" t="s">
        <v>8546</v>
      </c>
      <c r="K441" s="21">
        <v>1</v>
      </c>
      <c r="Q441" s="20" t="s">
        <v>732</v>
      </c>
      <c r="R441" s="21">
        <v>105</v>
      </c>
    </row>
    <row r="442" spans="1:18">
      <c r="A442" s="20" t="s">
        <v>4631</v>
      </c>
      <c r="B442" s="1">
        <v>0.75</v>
      </c>
      <c r="J442" s="20" t="s">
        <v>11831</v>
      </c>
      <c r="K442" s="21">
        <v>1</v>
      </c>
      <c r="Q442" s="20" t="s">
        <v>1567</v>
      </c>
      <c r="R442" s="21">
        <v>9378</v>
      </c>
    </row>
    <row r="443" spans="1:18">
      <c r="A443" s="20" t="s">
        <v>4517</v>
      </c>
      <c r="B443" s="1">
        <v>0.5</v>
      </c>
      <c r="J443" s="20" t="s">
        <v>12768</v>
      </c>
      <c r="K443" s="21">
        <v>1</v>
      </c>
      <c r="Q443" s="20" t="s">
        <v>416</v>
      </c>
      <c r="R443" s="21">
        <v>9378</v>
      </c>
    </row>
    <row r="444" spans="1:18">
      <c r="A444" s="20" t="s">
        <v>9869</v>
      </c>
      <c r="B444" s="1">
        <v>0.78</v>
      </c>
      <c r="J444" s="20" t="s">
        <v>8403</v>
      </c>
      <c r="K444" s="21">
        <v>1</v>
      </c>
      <c r="Q444" s="20" t="s">
        <v>1556</v>
      </c>
      <c r="R444" s="21">
        <v>9378</v>
      </c>
    </row>
    <row r="445" spans="1:18">
      <c r="A445" s="20" t="s">
        <v>3437</v>
      </c>
      <c r="B445" s="1">
        <v>0.65</v>
      </c>
      <c r="J445" s="20" t="s">
        <v>10626</v>
      </c>
      <c r="K445" s="21">
        <v>1</v>
      </c>
      <c r="Q445" s="20" t="s">
        <v>2227</v>
      </c>
      <c r="R445" s="21">
        <v>9378</v>
      </c>
    </row>
    <row r="446" spans="1:18">
      <c r="A446" s="20" t="s">
        <v>3862</v>
      </c>
      <c r="B446" s="1">
        <v>0.52</v>
      </c>
      <c r="J446" s="20" t="s">
        <v>6172</v>
      </c>
      <c r="K446" s="21">
        <v>1</v>
      </c>
      <c r="Q446" s="20" t="s">
        <v>4259</v>
      </c>
      <c r="R446" s="21">
        <v>2147</v>
      </c>
    </row>
    <row r="447" spans="1:18">
      <c r="A447" s="20" t="s">
        <v>124</v>
      </c>
      <c r="B447" s="1">
        <v>0.61</v>
      </c>
      <c r="J447" s="20" t="s">
        <v>8514</v>
      </c>
      <c r="K447" s="21">
        <v>1</v>
      </c>
      <c r="Q447" s="20" t="s">
        <v>1710</v>
      </c>
      <c r="R447" s="21">
        <v>9378</v>
      </c>
    </row>
    <row r="448" spans="1:18">
      <c r="A448" s="20" t="s">
        <v>43</v>
      </c>
      <c r="B448" s="1">
        <v>0.61</v>
      </c>
      <c r="J448" s="20" t="s">
        <v>7990</v>
      </c>
      <c r="K448" s="21">
        <v>1</v>
      </c>
      <c r="Q448" s="20" t="s">
        <v>4036</v>
      </c>
      <c r="R448" s="21">
        <v>9377</v>
      </c>
    </row>
    <row r="449" spans="1:18">
      <c r="A449" s="20" t="s">
        <v>134</v>
      </c>
      <c r="B449" s="1">
        <v>0.6</v>
      </c>
      <c r="J449" s="20" t="s">
        <v>3784</v>
      </c>
      <c r="K449" s="21">
        <v>1</v>
      </c>
      <c r="Q449" s="20" t="s">
        <v>748</v>
      </c>
      <c r="R449" s="21">
        <v>9378</v>
      </c>
    </row>
    <row r="450" spans="1:18">
      <c r="A450" s="20" t="s">
        <v>542</v>
      </c>
      <c r="B450" s="1">
        <v>0.56000000000000005</v>
      </c>
      <c r="J450" s="20" t="s">
        <v>3692</v>
      </c>
      <c r="K450" s="21">
        <v>1</v>
      </c>
      <c r="Q450" s="20" t="s">
        <v>219</v>
      </c>
      <c r="R450" s="21">
        <v>28132</v>
      </c>
    </row>
    <row r="451" spans="1:18">
      <c r="A451" s="20" t="s">
        <v>607</v>
      </c>
      <c r="B451" s="1">
        <v>0.62</v>
      </c>
      <c r="J451" s="20" t="s">
        <v>3396</v>
      </c>
      <c r="K451" s="21">
        <v>1</v>
      </c>
      <c r="Q451" s="20" t="s">
        <v>4654</v>
      </c>
      <c r="R451" s="21">
        <v>2147</v>
      </c>
    </row>
    <row r="452" spans="1:18">
      <c r="A452" s="20" t="s">
        <v>1960</v>
      </c>
      <c r="B452" s="1">
        <v>0.5</v>
      </c>
      <c r="J452" s="20" t="s">
        <v>3456</v>
      </c>
      <c r="K452" s="21">
        <v>1</v>
      </c>
      <c r="Q452" s="20" t="s">
        <v>8237</v>
      </c>
      <c r="R452" s="21">
        <v>2535</v>
      </c>
    </row>
    <row r="453" spans="1:18">
      <c r="A453" s="20" t="s">
        <v>98</v>
      </c>
      <c r="B453" s="1">
        <v>0.55000000000000004</v>
      </c>
      <c r="J453" s="20" t="s">
        <v>4145</v>
      </c>
      <c r="K453" s="21">
        <v>1</v>
      </c>
      <c r="Q453" s="20" t="s">
        <v>5750</v>
      </c>
      <c r="R453" s="21">
        <v>4875</v>
      </c>
    </row>
    <row r="454" spans="1:18">
      <c r="A454" s="20" t="s">
        <v>1062</v>
      </c>
      <c r="B454" s="1">
        <v>0.75</v>
      </c>
      <c r="J454" s="20" t="s">
        <v>3090</v>
      </c>
      <c r="K454" s="21">
        <v>2</v>
      </c>
      <c r="Q454" s="20" t="s">
        <v>12257</v>
      </c>
      <c r="R454" s="21">
        <v>260</v>
      </c>
    </row>
    <row r="455" spans="1:18">
      <c r="A455" s="20" t="s">
        <v>3711</v>
      </c>
      <c r="B455" s="1">
        <v>0.81</v>
      </c>
      <c r="J455" s="20" t="s">
        <v>3220</v>
      </c>
      <c r="K455" s="21">
        <v>1</v>
      </c>
      <c r="Q455" s="20" t="s">
        <v>11018</v>
      </c>
      <c r="R455" s="21">
        <v>63</v>
      </c>
    </row>
    <row r="456" spans="1:18">
      <c r="A456" s="20" t="s">
        <v>6990</v>
      </c>
      <c r="B456" s="1">
        <v>0.69</v>
      </c>
      <c r="J456" s="20" t="s">
        <v>9320</v>
      </c>
      <c r="K456" s="21">
        <v>1</v>
      </c>
      <c r="Q456" s="20" t="s">
        <v>1363</v>
      </c>
      <c r="R456" s="21">
        <v>4642</v>
      </c>
    </row>
    <row r="457" spans="1:18">
      <c r="A457" s="20" t="s">
        <v>7916</v>
      </c>
      <c r="B457" s="1">
        <v>0.53</v>
      </c>
      <c r="J457" s="20" t="s">
        <v>4059</v>
      </c>
      <c r="K457" s="21">
        <v>1</v>
      </c>
      <c r="Q457" s="20" t="s">
        <v>873</v>
      </c>
      <c r="R457" s="21">
        <v>1097</v>
      </c>
    </row>
    <row r="458" spans="1:18">
      <c r="A458" s="20" t="s">
        <v>6686</v>
      </c>
      <c r="B458" s="1">
        <v>0.62</v>
      </c>
      <c r="J458" s="20" t="s">
        <v>3740</v>
      </c>
      <c r="K458" s="21">
        <v>1</v>
      </c>
      <c r="Q458" s="20" t="s">
        <v>9402</v>
      </c>
      <c r="R458" s="21">
        <v>629</v>
      </c>
    </row>
    <row r="459" spans="1:18">
      <c r="A459" s="20" t="s">
        <v>4966</v>
      </c>
      <c r="B459" s="1">
        <v>0.5</v>
      </c>
      <c r="J459" s="20" t="s">
        <v>3814</v>
      </c>
      <c r="K459" s="21">
        <v>1</v>
      </c>
      <c r="Q459" s="20" t="s">
        <v>8313</v>
      </c>
      <c r="R459" s="21">
        <v>22860</v>
      </c>
    </row>
    <row r="460" spans="1:18">
      <c r="A460" s="20" t="s">
        <v>1904</v>
      </c>
      <c r="B460" s="1">
        <v>0.83</v>
      </c>
      <c r="J460" s="20" t="s">
        <v>3688</v>
      </c>
      <c r="K460" s="21">
        <v>1</v>
      </c>
      <c r="Q460" s="20" t="s">
        <v>8203</v>
      </c>
      <c r="R460" s="21">
        <v>5985</v>
      </c>
    </row>
    <row r="461" spans="1:18">
      <c r="A461" s="20" t="s">
        <v>9649</v>
      </c>
      <c r="B461" s="1">
        <v>0.62</v>
      </c>
      <c r="J461" s="20" t="s">
        <v>4476</v>
      </c>
      <c r="K461" s="21">
        <v>1</v>
      </c>
      <c r="Q461" s="20" t="s">
        <v>6488</v>
      </c>
      <c r="R461" s="21">
        <v>15032</v>
      </c>
    </row>
    <row r="462" spans="1:18">
      <c r="A462" s="20" t="s">
        <v>9290</v>
      </c>
      <c r="B462" s="1">
        <v>0.61</v>
      </c>
      <c r="J462" s="20" t="s">
        <v>4121</v>
      </c>
      <c r="K462" s="21">
        <v>1</v>
      </c>
      <c r="Q462" s="20" t="s">
        <v>5353</v>
      </c>
      <c r="R462" s="21">
        <v>13568</v>
      </c>
    </row>
    <row r="463" spans="1:18">
      <c r="A463" s="20" t="s">
        <v>10099</v>
      </c>
      <c r="B463" s="1">
        <v>0.6</v>
      </c>
      <c r="J463" s="20" t="s">
        <v>3287</v>
      </c>
      <c r="K463" s="21">
        <v>1</v>
      </c>
      <c r="Q463" s="20" t="s">
        <v>7971</v>
      </c>
      <c r="R463" s="21">
        <v>1092</v>
      </c>
    </row>
    <row r="464" spans="1:18">
      <c r="A464" s="20" t="s">
        <v>8870</v>
      </c>
      <c r="B464" s="1">
        <v>0.65</v>
      </c>
      <c r="J464" s="20" t="s">
        <v>3893</v>
      </c>
      <c r="K464" s="21">
        <v>1</v>
      </c>
      <c r="Q464" s="20" t="s">
        <v>6892</v>
      </c>
      <c r="R464" s="21">
        <v>10174</v>
      </c>
    </row>
    <row r="465" spans="1:18">
      <c r="A465" s="20" t="s">
        <v>10805</v>
      </c>
      <c r="B465" s="1">
        <v>0.68</v>
      </c>
      <c r="J465" s="20" t="s">
        <v>9886</v>
      </c>
      <c r="K465" s="21">
        <v>1</v>
      </c>
      <c r="Q465" s="20" t="s">
        <v>6446</v>
      </c>
      <c r="R465" s="21">
        <v>6422</v>
      </c>
    </row>
    <row r="466" spans="1:18">
      <c r="A466" s="20" t="s">
        <v>12528</v>
      </c>
      <c r="B466" s="1">
        <v>0.51</v>
      </c>
      <c r="J466" s="20" t="s">
        <v>9809</v>
      </c>
      <c r="K466" s="21">
        <v>1</v>
      </c>
      <c r="Q466" s="20" t="s">
        <v>6644</v>
      </c>
      <c r="R466" s="21">
        <v>25607</v>
      </c>
    </row>
    <row r="467" spans="1:18">
      <c r="A467" s="20" t="s">
        <v>8672</v>
      </c>
      <c r="B467" s="1">
        <v>0.5</v>
      </c>
      <c r="J467" s="20" t="s">
        <v>6664</v>
      </c>
      <c r="K467" s="21">
        <v>1</v>
      </c>
      <c r="Q467" s="20" t="s">
        <v>5867</v>
      </c>
      <c r="R467" s="21">
        <v>24432</v>
      </c>
    </row>
    <row r="468" spans="1:18">
      <c r="A468" s="20" t="s">
        <v>7052</v>
      </c>
      <c r="B468" s="1">
        <v>0.63</v>
      </c>
      <c r="J468" s="20" t="s">
        <v>8524</v>
      </c>
      <c r="K468" s="21">
        <v>1</v>
      </c>
      <c r="Q468" s="20" t="s">
        <v>3622</v>
      </c>
      <c r="R468" s="21">
        <v>11998</v>
      </c>
    </row>
    <row r="469" spans="1:18">
      <c r="A469" s="20" t="s">
        <v>2598</v>
      </c>
      <c r="B469" s="1">
        <v>0.59</v>
      </c>
      <c r="J469" s="20" t="s">
        <v>8983</v>
      </c>
      <c r="K469" s="21">
        <v>1</v>
      </c>
      <c r="Q469" s="20" t="s">
        <v>5259</v>
      </c>
      <c r="R469" s="21">
        <v>15233</v>
      </c>
    </row>
    <row r="470" spans="1:18">
      <c r="A470" s="20" t="s">
        <v>4663</v>
      </c>
      <c r="B470" s="1">
        <v>0.73</v>
      </c>
      <c r="J470" s="20" t="s">
        <v>10764</v>
      </c>
      <c r="K470" s="21">
        <v>1</v>
      </c>
      <c r="Q470" s="20" t="s">
        <v>814</v>
      </c>
      <c r="R470" s="21">
        <v>20268</v>
      </c>
    </row>
    <row r="471" spans="1:18">
      <c r="A471" s="20" t="s">
        <v>11522</v>
      </c>
      <c r="B471" s="1">
        <v>0.73</v>
      </c>
      <c r="J471" s="20" t="s">
        <v>7086</v>
      </c>
      <c r="K471" s="21">
        <v>1</v>
      </c>
      <c r="Q471" s="20" t="s">
        <v>6601</v>
      </c>
      <c r="R471" s="21">
        <v>255</v>
      </c>
    </row>
    <row r="472" spans="1:18">
      <c r="A472" s="20" t="s">
        <v>2797</v>
      </c>
      <c r="B472" s="1">
        <v>0.6</v>
      </c>
      <c r="J472" s="20" t="s">
        <v>7509</v>
      </c>
      <c r="K472" s="21">
        <v>1</v>
      </c>
      <c r="Q472" s="20" t="s">
        <v>12549</v>
      </c>
      <c r="R472" s="21">
        <v>827</v>
      </c>
    </row>
    <row r="473" spans="1:18">
      <c r="A473" s="20" t="s">
        <v>3514</v>
      </c>
      <c r="B473" s="1">
        <v>0.84</v>
      </c>
      <c r="J473" s="20" t="s">
        <v>4884</v>
      </c>
      <c r="K473" s="21">
        <v>1</v>
      </c>
      <c r="Q473" s="20" t="s">
        <v>8580</v>
      </c>
      <c r="R473" s="21">
        <v>44994</v>
      </c>
    </row>
    <row r="474" spans="1:18">
      <c r="A474" s="20" t="s">
        <v>3091</v>
      </c>
      <c r="B474" s="1">
        <v>0.73</v>
      </c>
      <c r="J474" s="20" t="s">
        <v>7759</v>
      </c>
      <c r="K474" s="21">
        <v>1</v>
      </c>
      <c r="Q474" s="20" t="s">
        <v>3659</v>
      </c>
      <c r="R474" s="21">
        <v>11339</v>
      </c>
    </row>
    <row r="475" spans="1:18">
      <c r="A475" s="20" t="s">
        <v>4184</v>
      </c>
      <c r="B475" s="1">
        <v>0.78</v>
      </c>
      <c r="J475" s="20" t="s">
        <v>420</v>
      </c>
      <c r="K475" s="21">
        <v>2</v>
      </c>
      <c r="Q475" s="20" t="s">
        <v>11652</v>
      </c>
      <c r="R475" s="21">
        <v>611</v>
      </c>
    </row>
    <row r="476" spans="1:18">
      <c r="A476" s="20" t="s">
        <v>3881</v>
      </c>
      <c r="B476" s="1">
        <v>0.78</v>
      </c>
      <c r="J476" s="20" t="s">
        <v>341</v>
      </c>
      <c r="K476" s="21">
        <v>3</v>
      </c>
      <c r="Q476" s="20" t="s">
        <v>11913</v>
      </c>
      <c r="R476" s="21">
        <v>24</v>
      </c>
    </row>
    <row r="477" spans="1:18">
      <c r="A477" s="20" t="s">
        <v>4083</v>
      </c>
      <c r="B477" s="1">
        <v>0.77</v>
      </c>
      <c r="J477" s="20" t="s">
        <v>5887</v>
      </c>
      <c r="K477" s="21">
        <v>1</v>
      </c>
      <c r="Q477" s="20" t="s">
        <v>10089</v>
      </c>
      <c r="R477" s="21">
        <v>9650</v>
      </c>
    </row>
    <row r="478" spans="1:18">
      <c r="A478" s="20" t="s">
        <v>1218</v>
      </c>
      <c r="B478" s="1">
        <v>0.73</v>
      </c>
      <c r="J478" s="20" t="s">
        <v>12146</v>
      </c>
      <c r="K478" s="21">
        <v>1</v>
      </c>
      <c r="Q478" s="20" t="s">
        <v>12779</v>
      </c>
      <c r="R478" s="21">
        <v>2686</v>
      </c>
    </row>
    <row r="479" spans="1:18">
      <c r="A479" s="20" t="s">
        <v>2167</v>
      </c>
      <c r="B479" s="1">
        <v>0.89</v>
      </c>
      <c r="J479" s="20" t="s">
        <v>12497</v>
      </c>
      <c r="K479" s="21">
        <v>1</v>
      </c>
      <c r="Q479" s="20" t="s">
        <v>8727</v>
      </c>
      <c r="R479" s="21">
        <v>23484</v>
      </c>
    </row>
    <row r="480" spans="1:18">
      <c r="A480" s="20" t="s">
        <v>336</v>
      </c>
      <c r="B480" s="1">
        <v>0.85</v>
      </c>
      <c r="J480" s="20" t="s">
        <v>11230</v>
      </c>
      <c r="K480" s="21">
        <v>1</v>
      </c>
      <c r="Q480" s="20" t="s">
        <v>10716</v>
      </c>
      <c r="R480" s="21">
        <v>25</v>
      </c>
    </row>
    <row r="481" spans="1:18">
      <c r="A481" s="20" t="s">
        <v>2487</v>
      </c>
      <c r="B481" s="1">
        <v>0.88</v>
      </c>
      <c r="J481" s="20" t="s">
        <v>10444</v>
      </c>
      <c r="K481" s="21">
        <v>1</v>
      </c>
      <c r="Q481" s="20" t="s">
        <v>8943</v>
      </c>
      <c r="R481" s="21">
        <v>2732</v>
      </c>
    </row>
    <row r="482" spans="1:18">
      <c r="A482" s="20" t="s">
        <v>981</v>
      </c>
      <c r="B482" s="1">
        <v>0.88</v>
      </c>
      <c r="J482" s="20" t="s">
        <v>10665</v>
      </c>
      <c r="K482" s="21">
        <v>1</v>
      </c>
      <c r="Q482" s="20" t="s">
        <v>12127</v>
      </c>
      <c r="R482" s="21">
        <v>6400</v>
      </c>
    </row>
    <row r="483" spans="1:18">
      <c r="A483" s="20" t="s">
        <v>326</v>
      </c>
      <c r="B483" s="1">
        <v>0.8</v>
      </c>
      <c r="J483" s="20" t="s">
        <v>8127</v>
      </c>
      <c r="K483" s="21">
        <v>1</v>
      </c>
      <c r="Q483" s="20" t="s">
        <v>11572</v>
      </c>
      <c r="R483" s="21">
        <v>7140</v>
      </c>
    </row>
    <row r="484" spans="1:18">
      <c r="A484" s="20" t="s">
        <v>52</v>
      </c>
      <c r="B484" s="1">
        <v>0.85</v>
      </c>
      <c r="J484" s="20" t="s">
        <v>6194</v>
      </c>
      <c r="K484" s="21">
        <v>1</v>
      </c>
      <c r="Q484" s="20" t="s">
        <v>11472</v>
      </c>
      <c r="R484" s="21">
        <v>397</v>
      </c>
    </row>
    <row r="485" spans="1:18">
      <c r="A485" s="20" t="s">
        <v>3564</v>
      </c>
      <c r="B485" s="1">
        <v>0.67</v>
      </c>
      <c r="J485" s="20" t="s">
        <v>7371</v>
      </c>
      <c r="K485" s="21">
        <v>1</v>
      </c>
      <c r="Q485" s="20" t="s">
        <v>10363</v>
      </c>
      <c r="R485" s="21">
        <v>1353</v>
      </c>
    </row>
    <row r="486" spans="1:18">
      <c r="A486" s="20" t="s">
        <v>3071</v>
      </c>
      <c r="B486" s="1">
        <v>0.76</v>
      </c>
      <c r="J486" s="20" t="s">
        <v>5833</v>
      </c>
      <c r="K486" s="21">
        <v>1</v>
      </c>
      <c r="Q486" s="20" t="s">
        <v>12066</v>
      </c>
      <c r="R486" s="21">
        <v>4184</v>
      </c>
    </row>
    <row r="487" spans="1:18">
      <c r="A487" s="20" t="s">
        <v>4098</v>
      </c>
      <c r="B487" s="1">
        <v>0.82</v>
      </c>
      <c r="J487" s="20" t="s">
        <v>11511</v>
      </c>
      <c r="K487" s="21">
        <v>1</v>
      </c>
      <c r="Q487" s="20" t="s">
        <v>8892</v>
      </c>
      <c r="R487" s="21">
        <v>17218</v>
      </c>
    </row>
    <row r="488" spans="1:18">
      <c r="A488" s="20" t="s">
        <v>13036</v>
      </c>
      <c r="B488" s="1">
        <v>0.5</v>
      </c>
      <c r="J488" s="20" t="s">
        <v>8745</v>
      </c>
      <c r="K488" s="21">
        <v>1</v>
      </c>
      <c r="Q488" s="20" t="s">
        <v>9997</v>
      </c>
      <c r="R488" s="21">
        <v>1771</v>
      </c>
    </row>
    <row r="489" spans="1:18">
      <c r="A489" s="20" t="s">
        <v>6324</v>
      </c>
      <c r="B489" s="1">
        <v>0.66</v>
      </c>
      <c r="J489" s="20" t="s">
        <v>11861</v>
      </c>
      <c r="K489" s="21">
        <v>1</v>
      </c>
      <c r="Q489" s="20" t="s">
        <v>10637</v>
      </c>
      <c r="R489" s="21">
        <v>646</v>
      </c>
    </row>
    <row r="490" spans="1:18">
      <c r="A490" s="20" t="s">
        <v>8818</v>
      </c>
      <c r="B490" s="1">
        <v>0.8</v>
      </c>
      <c r="J490" s="20" t="s">
        <v>1357</v>
      </c>
      <c r="K490" s="21">
        <v>1</v>
      </c>
      <c r="Q490" s="20" t="s">
        <v>11612</v>
      </c>
      <c r="R490" s="21">
        <v>561</v>
      </c>
    </row>
    <row r="491" spans="1:18">
      <c r="A491" s="20" t="s">
        <v>7859</v>
      </c>
      <c r="B491" s="1">
        <v>0.73</v>
      </c>
      <c r="J491" s="20" t="s">
        <v>7340</v>
      </c>
      <c r="K491" s="21">
        <v>1</v>
      </c>
      <c r="Q491" s="20" t="s">
        <v>8705</v>
      </c>
      <c r="R491" s="21">
        <v>11924</v>
      </c>
    </row>
    <row r="492" spans="1:18">
      <c r="A492" s="20" t="s">
        <v>7870</v>
      </c>
      <c r="B492" s="1">
        <v>0.57999999999999996</v>
      </c>
      <c r="J492" s="20" t="s">
        <v>6097</v>
      </c>
      <c r="K492" s="21">
        <v>1</v>
      </c>
      <c r="Q492" s="20" t="s">
        <v>10425</v>
      </c>
      <c r="R492" s="21">
        <v>322</v>
      </c>
    </row>
    <row r="493" spans="1:18">
      <c r="A493" s="20" t="s">
        <v>5991</v>
      </c>
      <c r="B493" s="1">
        <v>0.57999999999999996</v>
      </c>
      <c r="J493" s="20" t="s">
        <v>1968</v>
      </c>
      <c r="K493" s="21">
        <v>1</v>
      </c>
      <c r="Q493" s="20" t="s">
        <v>12990</v>
      </c>
      <c r="R493" s="21">
        <v>8031</v>
      </c>
    </row>
    <row r="494" spans="1:18">
      <c r="A494" s="20" t="s">
        <v>2847</v>
      </c>
      <c r="B494" s="1">
        <v>0.75</v>
      </c>
      <c r="J494" s="20" t="s">
        <v>6183</v>
      </c>
      <c r="K494" s="21">
        <v>1</v>
      </c>
      <c r="Q494" s="20" t="s">
        <v>12669</v>
      </c>
      <c r="R494" s="21">
        <v>7801</v>
      </c>
    </row>
    <row r="495" spans="1:18">
      <c r="A495" s="20" t="s">
        <v>1980</v>
      </c>
      <c r="B495" s="1">
        <v>0.56999999999999995</v>
      </c>
      <c r="J495" s="20" t="s">
        <v>6580</v>
      </c>
      <c r="K495" s="21">
        <v>1</v>
      </c>
      <c r="Q495" s="20" t="s">
        <v>11181</v>
      </c>
      <c r="R495" s="21">
        <v>303</v>
      </c>
    </row>
    <row r="496" spans="1:18">
      <c r="A496" s="20" t="s">
        <v>1082</v>
      </c>
      <c r="B496" s="1">
        <v>0.63</v>
      </c>
      <c r="J496" s="20" t="s">
        <v>7707</v>
      </c>
      <c r="K496" s="21">
        <v>1</v>
      </c>
      <c r="Q496" s="20" t="s">
        <v>8170</v>
      </c>
      <c r="R496" s="21">
        <v>75</v>
      </c>
    </row>
    <row r="497" spans="1:18">
      <c r="A497" s="20" t="s">
        <v>10383</v>
      </c>
      <c r="B497" s="1">
        <v>0.53</v>
      </c>
      <c r="J497" s="20" t="s">
        <v>5979</v>
      </c>
      <c r="K497" s="21">
        <v>1</v>
      </c>
      <c r="Q497" s="20" t="s">
        <v>9412</v>
      </c>
      <c r="R497" s="21">
        <v>15276</v>
      </c>
    </row>
    <row r="498" spans="1:18">
      <c r="A498" s="20" t="s">
        <v>8248</v>
      </c>
      <c r="B498" s="1">
        <v>0.73</v>
      </c>
      <c r="J498" s="20" t="s">
        <v>9927</v>
      </c>
      <c r="K498" s="21">
        <v>1</v>
      </c>
      <c r="Q498" s="20" t="s">
        <v>11692</v>
      </c>
      <c r="R498" s="21">
        <v>386</v>
      </c>
    </row>
    <row r="499" spans="1:18">
      <c r="A499" s="20" t="s">
        <v>7791</v>
      </c>
      <c r="B499" s="1">
        <v>0.75</v>
      </c>
      <c r="J499" s="20" t="s">
        <v>7051</v>
      </c>
      <c r="K499" s="21">
        <v>1</v>
      </c>
      <c r="Q499" s="20" t="s">
        <v>9227</v>
      </c>
      <c r="R499" s="21">
        <v>9695</v>
      </c>
    </row>
    <row r="500" spans="1:18">
      <c r="A500" s="20" t="s">
        <v>7906</v>
      </c>
      <c r="B500" s="1">
        <v>0.75</v>
      </c>
      <c r="J500" s="20" t="s">
        <v>11300</v>
      </c>
      <c r="K500" s="21">
        <v>1</v>
      </c>
      <c r="Q500" s="20" t="s">
        <v>10200</v>
      </c>
      <c r="R500" s="21">
        <v>1996</v>
      </c>
    </row>
    <row r="501" spans="1:18">
      <c r="A501" s="20" t="s">
        <v>7372</v>
      </c>
      <c r="B501" s="1">
        <v>0.78</v>
      </c>
      <c r="J501" s="20" t="s">
        <v>6706</v>
      </c>
      <c r="K501" s="21">
        <v>1</v>
      </c>
      <c r="Q501" s="20" t="s">
        <v>12820</v>
      </c>
      <c r="R501" s="21">
        <v>24</v>
      </c>
    </row>
    <row r="502" spans="1:18">
      <c r="A502" s="20" t="s">
        <v>5980</v>
      </c>
      <c r="B502" s="1">
        <v>0.73</v>
      </c>
      <c r="J502" s="20" t="s">
        <v>1759</v>
      </c>
      <c r="K502" s="21">
        <v>1</v>
      </c>
      <c r="Q502" s="20" t="s">
        <v>2104</v>
      </c>
      <c r="R502" s="21">
        <v>2905</v>
      </c>
    </row>
    <row r="503" spans="1:18">
      <c r="A503" s="20" t="s">
        <v>9126</v>
      </c>
      <c r="B503" s="1">
        <v>0.6</v>
      </c>
      <c r="J503" s="20" t="s">
        <v>10066</v>
      </c>
      <c r="K503" s="21">
        <v>1</v>
      </c>
      <c r="Q503" s="20" t="s">
        <v>9819</v>
      </c>
      <c r="R503" s="21">
        <v>444</v>
      </c>
    </row>
    <row r="504" spans="1:18">
      <c r="A504" s="20" t="s">
        <v>11492</v>
      </c>
      <c r="B504" s="1">
        <v>0.77</v>
      </c>
      <c r="J504" s="20" t="s">
        <v>10804</v>
      </c>
      <c r="K504" s="21">
        <v>1</v>
      </c>
      <c r="Q504" s="20" t="s">
        <v>10936</v>
      </c>
      <c r="R504" s="21">
        <v>942</v>
      </c>
    </row>
    <row r="505" spans="1:18">
      <c r="A505" s="20" t="s">
        <v>10455</v>
      </c>
      <c r="B505" s="1">
        <v>0.77</v>
      </c>
      <c r="J505" s="20" t="s">
        <v>8869</v>
      </c>
      <c r="K505" s="21">
        <v>1</v>
      </c>
      <c r="Q505" s="20" t="s">
        <v>1102</v>
      </c>
      <c r="R505" s="21">
        <v>1259</v>
      </c>
    </row>
    <row r="506" spans="1:18">
      <c r="A506" s="20" t="s">
        <v>7291</v>
      </c>
      <c r="B506" s="1">
        <v>0.7</v>
      </c>
      <c r="J506" s="20" t="s">
        <v>7488</v>
      </c>
      <c r="K506" s="21">
        <v>1</v>
      </c>
      <c r="Q506" s="20" t="s">
        <v>2546</v>
      </c>
      <c r="R506" s="21">
        <v>1555</v>
      </c>
    </row>
    <row r="507" spans="1:18">
      <c r="A507" s="20" t="s">
        <v>7750</v>
      </c>
      <c r="B507" s="1">
        <v>0.53</v>
      </c>
      <c r="J507" s="20" t="s">
        <v>5319</v>
      </c>
      <c r="K507" s="21">
        <v>1</v>
      </c>
      <c r="Q507" s="20" t="s">
        <v>9978</v>
      </c>
      <c r="R507" s="21">
        <v>19</v>
      </c>
    </row>
    <row r="508" spans="1:18">
      <c r="A508" s="20" t="s">
        <v>5682</v>
      </c>
      <c r="B508" s="1">
        <v>0.94</v>
      </c>
      <c r="J508" s="20" t="s">
        <v>5535</v>
      </c>
      <c r="K508" s="21">
        <v>1</v>
      </c>
      <c r="Q508" s="20" t="s">
        <v>10180</v>
      </c>
      <c r="R508" s="21">
        <v>49</v>
      </c>
    </row>
    <row r="509" spans="1:18">
      <c r="A509" s="20" t="s">
        <v>2000</v>
      </c>
      <c r="B509" s="1">
        <v>0.88</v>
      </c>
      <c r="J509" s="20" t="s">
        <v>11462</v>
      </c>
      <c r="K509" s="21">
        <v>1</v>
      </c>
      <c r="Q509" s="20" t="s">
        <v>11079</v>
      </c>
      <c r="R509" s="21">
        <v>1015</v>
      </c>
    </row>
    <row r="510" spans="1:18">
      <c r="A510" s="20" t="s">
        <v>9760</v>
      </c>
      <c r="B510" s="1">
        <v>0.55000000000000004</v>
      </c>
      <c r="J510" s="20" t="s">
        <v>1428</v>
      </c>
      <c r="K510" s="21">
        <v>1</v>
      </c>
      <c r="Q510" s="20" t="s">
        <v>5621</v>
      </c>
      <c r="R510" s="21">
        <v>4018</v>
      </c>
    </row>
    <row r="511" spans="1:18">
      <c r="A511" s="20" t="s">
        <v>11752</v>
      </c>
      <c r="B511" s="1">
        <v>0.51</v>
      </c>
      <c r="J511" s="20" t="s">
        <v>2128</v>
      </c>
      <c r="K511" s="21">
        <v>1</v>
      </c>
      <c r="Q511" s="20" t="s">
        <v>3679</v>
      </c>
      <c r="R511" s="21">
        <v>65250</v>
      </c>
    </row>
    <row r="512" spans="1:18">
      <c r="A512" s="20" t="s">
        <v>1177</v>
      </c>
      <c r="B512" s="1">
        <v>0.73</v>
      </c>
      <c r="J512" s="20" t="s">
        <v>1461</v>
      </c>
      <c r="K512" s="21">
        <v>1</v>
      </c>
      <c r="Q512" s="20" t="s">
        <v>7849</v>
      </c>
      <c r="R512" s="21">
        <v>427</v>
      </c>
    </row>
    <row r="513" spans="1:18">
      <c r="A513" s="20" t="s">
        <v>12045</v>
      </c>
      <c r="B513" s="1">
        <v>0.54</v>
      </c>
      <c r="J513" s="20" t="s">
        <v>12608</v>
      </c>
      <c r="K513" s="21">
        <v>1</v>
      </c>
      <c r="Q513" s="20" t="s">
        <v>8183</v>
      </c>
      <c r="R513" s="21">
        <v>2585</v>
      </c>
    </row>
    <row r="514" spans="1:18">
      <c r="A514" s="20" t="s">
        <v>11923</v>
      </c>
      <c r="B514" s="1">
        <v>0.54</v>
      </c>
      <c r="J514" s="20" t="s">
        <v>10987</v>
      </c>
      <c r="K514" s="21">
        <v>1</v>
      </c>
      <c r="Q514" s="20" t="s">
        <v>5693</v>
      </c>
      <c r="R514" s="21">
        <v>4567</v>
      </c>
    </row>
    <row r="515" spans="1:18">
      <c r="A515" s="20" t="s">
        <v>7739</v>
      </c>
      <c r="B515" s="1">
        <v>0.56000000000000005</v>
      </c>
      <c r="J515" s="20" t="s">
        <v>10310</v>
      </c>
      <c r="K515" s="21">
        <v>1</v>
      </c>
      <c r="Q515" s="20" t="s">
        <v>5246</v>
      </c>
      <c r="R515" s="21">
        <v>7199</v>
      </c>
    </row>
    <row r="516" spans="1:18">
      <c r="A516" s="20" t="s">
        <v>3427</v>
      </c>
      <c r="B516" s="1">
        <v>0.72499999999999998</v>
      </c>
      <c r="J516" s="20" t="s">
        <v>6589</v>
      </c>
      <c r="K516" s="21">
        <v>1</v>
      </c>
      <c r="Q516" s="20" t="s">
        <v>7270</v>
      </c>
      <c r="R516" s="21">
        <v>21762</v>
      </c>
    </row>
    <row r="517" spans="1:18">
      <c r="A517" s="20" t="s">
        <v>3574</v>
      </c>
      <c r="B517" s="1">
        <v>0.68</v>
      </c>
      <c r="J517" s="20" t="s">
        <v>9186</v>
      </c>
      <c r="K517" s="21">
        <v>1</v>
      </c>
      <c r="Q517" s="20" t="s">
        <v>8002</v>
      </c>
      <c r="R517" s="21">
        <v>4199</v>
      </c>
    </row>
    <row r="518" spans="1:18">
      <c r="A518" s="20" t="s">
        <v>3489</v>
      </c>
      <c r="B518" s="1">
        <v>0.7</v>
      </c>
      <c r="J518" s="20" t="s">
        <v>163</v>
      </c>
      <c r="K518" s="21">
        <v>2</v>
      </c>
      <c r="Q518" s="20" t="s">
        <v>8373</v>
      </c>
      <c r="R518" s="21">
        <v>408</v>
      </c>
    </row>
    <row r="519" spans="1:18">
      <c r="A519" s="20" t="s">
        <v>5763</v>
      </c>
      <c r="B519" s="1">
        <v>0.6</v>
      </c>
      <c r="J519" s="20" t="s">
        <v>92</v>
      </c>
      <c r="K519" s="21">
        <v>2</v>
      </c>
      <c r="Q519" s="20" t="s">
        <v>7579</v>
      </c>
      <c r="R519" s="21">
        <v>3219</v>
      </c>
    </row>
    <row r="520" spans="1:18">
      <c r="A520" s="20" t="s">
        <v>7811</v>
      </c>
      <c r="B520" s="1">
        <v>0.68</v>
      </c>
      <c r="J520" s="20" t="s">
        <v>1197</v>
      </c>
      <c r="K520" s="21">
        <v>1</v>
      </c>
      <c r="Q520" s="20" t="s">
        <v>8303</v>
      </c>
      <c r="R520" s="21">
        <v>4723</v>
      </c>
    </row>
    <row r="521" spans="1:18">
      <c r="A521" s="20" t="s">
        <v>4818</v>
      </c>
      <c r="B521" s="1">
        <v>0.56000000000000005</v>
      </c>
      <c r="J521" s="20" t="s">
        <v>912</v>
      </c>
      <c r="K521" s="21">
        <v>1</v>
      </c>
      <c r="Q521" s="20" t="s">
        <v>8227</v>
      </c>
      <c r="R521" s="21">
        <v>2301</v>
      </c>
    </row>
    <row r="522" spans="1:18">
      <c r="A522" s="20" t="s">
        <v>6154</v>
      </c>
      <c r="B522" s="1">
        <v>0.54</v>
      </c>
      <c r="J522" s="20" t="s">
        <v>1297</v>
      </c>
      <c r="K522" s="21">
        <v>1</v>
      </c>
      <c r="Q522" s="20" t="s">
        <v>6335</v>
      </c>
      <c r="R522" s="21">
        <v>7113</v>
      </c>
    </row>
    <row r="523" spans="1:18">
      <c r="A523" s="20" t="s">
        <v>5270</v>
      </c>
      <c r="B523" s="1">
        <v>0.64</v>
      </c>
      <c r="J523" s="20" t="s">
        <v>481</v>
      </c>
      <c r="K523" s="21">
        <v>3</v>
      </c>
      <c r="Q523" s="20" t="s">
        <v>8439</v>
      </c>
      <c r="R523" s="21">
        <v>4959</v>
      </c>
    </row>
    <row r="524" spans="1:18">
      <c r="A524" s="20" t="s">
        <v>6288</v>
      </c>
      <c r="B524" s="1">
        <v>0.56000000000000005</v>
      </c>
      <c r="J524" s="20" t="s">
        <v>11801</v>
      </c>
      <c r="K524" s="21">
        <v>1</v>
      </c>
      <c r="Q524" s="20" t="s">
        <v>4946</v>
      </c>
      <c r="R524" s="21">
        <v>64273</v>
      </c>
    </row>
    <row r="525" spans="1:18">
      <c r="A525" s="20" t="s">
        <v>5878</v>
      </c>
      <c r="B525" s="1">
        <v>0.59</v>
      </c>
      <c r="J525" s="20" t="s">
        <v>8973</v>
      </c>
      <c r="K525" s="21">
        <v>1</v>
      </c>
      <c r="Q525" s="20" t="s">
        <v>5117</v>
      </c>
      <c r="R525" s="21">
        <v>3369</v>
      </c>
    </row>
    <row r="526" spans="1:18">
      <c r="A526" s="20" t="s">
        <v>5536</v>
      </c>
      <c r="B526" s="1">
        <v>0.6</v>
      </c>
      <c r="J526" s="20" t="s">
        <v>142</v>
      </c>
      <c r="K526" s="21">
        <v>3</v>
      </c>
      <c r="Q526" s="20" t="s">
        <v>7021</v>
      </c>
      <c r="R526" s="21">
        <v>3441</v>
      </c>
    </row>
    <row r="527" spans="1:18">
      <c r="A527" s="20" t="s">
        <v>5665</v>
      </c>
      <c r="B527" s="1">
        <v>0.56999999999999995</v>
      </c>
      <c r="J527" s="20" t="s">
        <v>10925</v>
      </c>
      <c r="K527" s="21">
        <v>1</v>
      </c>
      <c r="Q527" s="20" t="s">
        <v>7555</v>
      </c>
      <c r="R527" s="21">
        <v>7222</v>
      </c>
    </row>
    <row r="528" spans="1:18">
      <c r="A528" s="20" t="s">
        <v>5173</v>
      </c>
      <c r="B528" s="1">
        <v>0.62</v>
      </c>
      <c r="J528" s="20" t="s">
        <v>8726</v>
      </c>
      <c r="K528" s="21">
        <v>1</v>
      </c>
      <c r="Q528" s="20" t="s">
        <v>4956</v>
      </c>
      <c r="R528" s="21">
        <v>54315</v>
      </c>
    </row>
    <row r="529" spans="1:18">
      <c r="A529" s="20" t="s">
        <v>4420</v>
      </c>
      <c r="B529" s="1">
        <v>0.73</v>
      </c>
      <c r="J529" s="20" t="s">
        <v>1949</v>
      </c>
      <c r="K529" s="21">
        <v>1</v>
      </c>
      <c r="Q529" s="20" t="s">
        <v>5407</v>
      </c>
      <c r="R529" s="21">
        <v>8258</v>
      </c>
    </row>
    <row r="530" spans="1:18">
      <c r="A530" s="20" t="s">
        <v>7948</v>
      </c>
      <c r="B530" s="1">
        <v>0.5</v>
      </c>
      <c r="J530" s="20" t="s">
        <v>10331</v>
      </c>
      <c r="K530" s="21">
        <v>1</v>
      </c>
      <c r="Q530" s="20" t="s">
        <v>6611</v>
      </c>
      <c r="R530" s="21">
        <v>23174</v>
      </c>
    </row>
    <row r="531" spans="1:18">
      <c r="A531" s="20" t="s">
        <v>2758</v>
      </c>
      <c r="B531" s="1">
        <v>0.59</v>
      </c>
      <c r="J531" s="20" t="s">
        <v>10016</v>
      </c>
      <c r="K531" s="21">
        <v>1</v>
      </c>
      <c r="Q531" s="20" t="s">
        <v>11351</v>
      </c>
      <c r="R531" s="21">
        <v>8948</v>
      </c>
    </row>
    <row r="532" spans="1:18">
      <c r="A532" s="20" t="s">
        <v>8652</v>
      </c>
      <c r="B532" s="1">
        <v>0.5</v>
      </c>
      <c r="J532" s="20" t="s">
        <v>9226</v>
      </c>
      <c r="K532" s="21">
        <v>1</v>
      </c>
      <c r="Q532" s="20" t="s">
        <v>11028</v>
      </c>
      <c r="R532" s="21">
        <v>4740</v>
      </c>
    </row>
    <row r="533" spans="1:18">
      <c r="A533" s="20" t="s">
        <v>4487</v>
      </c>
      <c r="B533" s="1">
        <v>0.86</v>
      </c>
      <c r="J533" s="20" t="s">
        <v>10098</v>
      </c>
      <c r="K533" s="21">
        <v>1</v>
      </c>
      <c r="Q533" s="20" t="s">
        <v>9617</v>
      </c>
      <c r="R533" s="21">
        <v>10907</v>
      </c>
    </row>
    <row r="534" spans="1:18">
      <c r="A534" s="20" t="s">
        <v>7676</v>
      </c>
      <c r="B534" s="1">
        <v>0.9</v>
      </c>
      <c r="J534" s="20" t="s">
        <v>5406</v>
      </c>
      <c r="K534" s="21">
        <v>1</v>
      </c>
      <c r="Q534" s="20" t="s">
        <v>9628</v>
      </c>
      <c r="R534" s="21">
        <v>13250</v>
      </c>
    </row>
    <row r="535" spans="1:18">
      <c r="A535" s="20" t="s">
        <v>9207</v>
      </c>
      <c r="B535" s="1">
        <v>0.65</v>
      </c>
      <c r="J535" s="20" t="s">
        <v>7020</v>
      </c>
      <c r="K535" s="21">
        <v>1</v>
      </c>
      <c r="Q535" s="20" t="s">
        <v>6346</v>
      </c>
      <c r="R535" s="21">
        <v>2804</v>
      </c>
    </row>
    <row r="536" spans="1:18">
      <c r="A536" s="20" t="s">
        <v>11842</v>
      </c>
      <c r="B536" s="1">
        <v>0.6</v>
      </c>
      <c r="J536" s="20" t="s">
        <v>8159</v>
      </c>
      <c r="K536" s="21">
        <v>1</v>
      </c>
      <c r="Q536" s="20" t="s">
        <v>10967</v>
      </c>
      <c r="R536" s="21">
        <v>925</v>
      </c>
    </row>
    <row r="537" spans="1:18">
      <c r="A537" s="20" t="s">
        <v>1546</v>
      </c>
      <c r="B537" s="1">
        <v>0.6</v>
      </c>
      <c r="J537" s="20" t="s">
        <v>1873</v>
      </c>
      <c r="K537" s="21">
        <v>1</v>
      </c>
      <c r="Q537" s="20" t="s">
        <v>12590</v>
      </c>
      <c r="R537" s="21">
        <v>156</v>
      </c>
    </row>
    <row r="538" spans="1:18">
      <c r="A538" s="20" t="s">
        <v>4860</v>
      </c>
      <c r="B538" s="1">
        <v>0.62</v>
      </c>
      <c r="J538" s="20" t="s">
        <v>3804</v>
      </c>
      <c r="K538" s="21">
        <v>1</v>
      </c>
      <c r="Q538" s="20" t="s">
        <v>12388</v>
      </c>
      <c r="R538" s="21">
        <v>1776</v>
      </c>
    </row>
    <row r="539" spans="1:18">
      <c r="A539" s="20" t="s">
        <v>754</v>
      </c>
      <c r="B539" s="1">
        <v>0.62</v>
      </c>
      <c r="J539" s="20" t="s">
        <v>7947</v>
      </c>
      <c r="K539" s="21">
        <v>1</v>
      </c>
      <c r="Q539" s="20" t="s">
        <v>10220</v>
      </c>
      <c r="R539" s="21">
        <v>2198</v>
      </c>
    </row>
    <row r="540" spans="1:18">
      <c r="A540" s="20" t="s">
        <v>8024</v>
      </c>
      <c r="B540" s="1">
        <v>0.59</v>
      </c>
      <c r="J540" s="20" t="s">
        <v>5196</v>
      </c>
      <c r="K540" s="21">
        <v>1</v>
      </c>
      <c r="Q540" s="20" t="s">
        <v>12619</v>
      </c>
      <c r="R540" s="21">
        <v>710</v>
      </c>
    </row>
    <row r="541" spans="1:18">
      <c r="A541" s="20" t="s">
        <v>2143</v>
      </c>
      <c r="B541" s="1">
        <v>0.5</v>
      </c>
      <c r="J541" s="20" t="s">
        <v>2816</v>
      </c>
      <c r="K541" s="21">
        <v>1</v>
      </c>
      <c r="Q541" s="20" t="s">
        <v>11191</v>
      </c>
      <c r="R541" s="21">
        <v>562</v>
      </c>
    </row>
    <row r="542" spans="1:18">
      <c r="A542" s="20" t="s">
        <v>9014</v>
      </c>
      <c r="B542" s="1">
        <v>0.62</v>
      </c>
      <c r="J542" s="20" t="s">
        <v>8226</v>
      </c>
      <c r="K542" s="21">
        <v>1</v>
      </c>
      <c r="Q542" s="20" t="s">
        <v>11592</v>
      </c>
      <c r="R542" s="21">
        <v>1045</v>
      </c>
    </row>
    <row r="543" spans="1:18">
      <c r="A543" s="20" t="s">
        <v>1990</v>
      </c>
      <c r="B543" s="1">
        <v>0.57999999999999996</v>
      </c>
      <c r="J543" s="20" t="s">
        <v>8302</v>
      </c>
      <c r="K543" s="21">
        <v>1</v>
      </c>
      <c r="Q543" s="20" t="s">
        <v>1137</v>
      </c>
      <c r="R543" s="21">
        <v>1269</v>
      </c>
    </row>
    <row r="544" spans="1:18">
      <c r="A544" s="20" t="s">
        <v>1582</v>
      </c>
      <c r="B544" s="1">
        <v>0.59</v>
      </c>
      <c r="J544" s="20" t="s">
        <v>8372</v>
      </c>
      <c r="K544" s="21">
        <v>1</v>
      </c>
      <c r="Q544" s="20" t="s">
        <v>9607</v>
      </c>
      <c r="R544" s="21">
        <v>2781</v>
      </c>
    </row>
    <row r="545" spans="1:18">
      <c r="A545" s="20" t="s">
        <v>4324</v>
      </c>
      <c r="B545" s="1">
        <v>0.74</v>
      </c>
      <c r="J545" s="20" t="s">
        <v>6979</v>
      </c>
      <c r="K545" s="21">
        <v>1</v>
      </c>
      <c r="Q545" s="20" t="s">
        <v>9504</v>
      </c>
      <c r="R545" s="21">
        <v>478</v>
      </c>
    </row>
    <row r="546" spans="1:18">
      <c r="A546" s="20" t="s">
        <v>352</v>
      </c>
      <c r="B546" s="1">
        <v>0.8</v>
      </c>
      <c r="J546" s="20" t="s">
        <v>4173</v>
      </c>
      <c r="K546" s="21">
        <v>1</v>
      </c>
      <c r="Q546" s="20" t="s">
        <v>11048</v>
      </c>
      <c r="R546" s="21">
        <v>185</v>
      </c>
    </row>
    <row r="547" spans="1:18">
      <c r="A547" s="20" t="s">
        <v>23</v>
      </c>
      <c r="B547" s="1">
        <v>0.83333333333333337</v>
      </c>
      <c r="J547" s="20" t="s">
        <v>1719</v>
      </c>
      <c r="K547" s="21">
        <v>1</v>
      </c>
      <c r="Q547" s="20" t="s">
        <v>12840</v>
      </c>
      <c r="R547" s="21">
        <v>451</v>
      </c>
    </row>
    <row r="548" spans="1:18">
      <c r="A548" s="20" t="s">
        <v>4557</v>
      </c>
      <c r="B548" s="1">
        <v>0.88</v>
      </c>
      <c r="J548" s="20" t="s">
        <v>1071</v>
      </c>
      <c r="K548" s="21">
        <v>1</v>
      </c>
      <c r="Q548" s="20" t="s">
        <v>8128</v>
      </c>
      <c r="R548" s="21">
        <v>5554</v>
      </c>
    </row>
    <row r="549" spans="1:18">
      <c r="A549" s="20" t="s">
        <v>4457</v>
      </c>
      <c r="B549" s="1">
        <v>0.9</v>
      </c>
      <c r="J549" s="20" t="s">
        <v>2074</v>
      </c>
      <c r="K549" s="21">
        <v>1</v>
      </c>
      <c r="Q549" s="20" t="s">
        <v>12738</v>
      </c>
      <c r="R549" s="21">
        <v>3192</v>
      </c>
    </row>
    <row r="550" spans="1:18">
      <c r="A550" s="20" t="s">
        <v>3503</v>
      </c>
      <c r="B550" s="1">
        <v>0.9</v>
      </c>
      <c r="J550" s="20" t="s">
        <v>1382</v>
      </c>
      <c r="K550" s="21">
        <v>1</v>
      </c>
      <c r="Q550" s="20" t="s">
        <v>10876</v>
      </c>
      <c r="R550" s="21">
        <v>6027</v>
      </c>
    </row>
    <row r="551" spans="1:18">
      <c r="A551" s="20" t="s">
        <v>3910</v>
      </c>
      <c r="B551" s="1">
        <v>0.66</v>
      </c>
      <c r="J551" s="20" t="s">
        <v>1451</v>
      </c>
      <c r="K551" s="21">
        <v>1</v>
      </c>
      <c r="Q551" s="20" t="s">
        <v>11171</v>
      </c>
      <c r="R551" s="21">
        <v>166</v>
      </c>
    </row>
    <row r="552" spans="1:18">
      <c r="A552" s="20" t="s">
        <v>3841</v>
      </c>
      <c r="B552" s="1">
        <v>0.66</v>
      </c>
      <c r="J552" s="20" t="s">
        <v>2289</v>
      </c>
      <c r="K552" s="21">
        <v>1</v>
      </c>
      <c r="Q552" s="20" t="s">
        <v>8839</v>
      </c>
      <c r="R552" s="21">
        <v>8090</v>
      </c>
    </row>
    <row r="553" spans="1:18">
      <c r="A553" s="20" t="s">
        <v>3761</v>
      </c>
      <c r="B553" s="1">
        <v>0.66</v>
      </c>
      <c r="J553" s="20" t="s">
        <v>5664</v>
      </c>
      <c r="K553" s="21">
        <v>1</v>
      </c>
      <c r="Q553" s="20" t="s">
        <v>10495</v>
      </c>
      <c r="R553" s="21">
        <v>5178</v>
      </c>
    </row>
    <row r="554" spans="1:18">
      <c r="A554" s="20" t="s">
        <v>2217</v>
      </c>
      <c r="B554" s="1">
        <v>0.63</v>
      </c>
      <c r="J554" s="20" t="s">
        <v>198</v>
      </c>
      <c r="K554" s="21">
        <v>2</v>
      </c>
      <c r="Q554" s="20" t="s">
        <v>10846</v>
      </c>
      <c r="R554" s="21">
        <v>11148</v>
      </c>
    </row>
    <row r="555" spans="1:18">
      <c r="A555" s="20" t="s">
        <v>2502</v>
      </c>
      <c r="B555" s="1">
        <v>0.75</v>
      </c>
      <c r="J555" s="20" t="s">
        <v>5488</v>
      </c>
      <c r="K555" s="21">
        <v>1</v>
      </c>
      <c r="Q555" s="20" t="s">
        <v>11782</v>
      </c>
      <c r="R555" s="21">
        <v>15252</v>
      </c>
    </row>
    <row r="556" spans="1:18">
      <c r="A556" s="20" t="s">
        <v>2827</v>
      </c>
      <c r="B556" s="1">
        <v>0.56999999999999995</v>
      </c>
      <c r="J556" s="20" t="s">
        <v>5437</v>
      </c>
      <c r="K556" s="21">
        <v>1</v>
      </c>
      <c r="Q556" s="20" t="s">
        <v>11482</v>
      </c>
      <c r="R556" s="21">
        <v>326</v>
      </c>
    </row>
    <row r="557" spans="1:18">
      <c r="A557" s="20" t="s">
        <v>1750</v>
      </c>
      <c r="B557" s="1">
        <v>0.63</v>
      </c>
      <c r="J557" s="20" t="s">
        <v>1257</v>
      </c>
      <c r="K557" s="21">
        <v>1</v>
      </c>
      <c r="Q557" s="20" t="s">
        <v>11582</v>
      </c>
      <c r="R557" s="21">
        <v>687</v>
      </c>
    </row>
    <row r="558" spans="1:18">
      <c r="A558" s="20" t="s">
        <v>1592</v>
      </c>
      <c r="B558" s="1">
        <v>0.56999999999999995</v>
      </c>
      <c r="J558" s="20" t="s">
        <v>4011</v>
      </c>
      <c r="K558" s="21">
        <v>1</v>
      </c>
      <c r="Q558" s="20" t="s">
        <v>11201</v>
      </c>
      <c r="R558" s="21">
        <v>8095</v>
      </c>
    </row>
    <row r="559" spans="1:18">
      <c r="A559" s="20" t="s">
        <v>2922</v>
      </c>
      <c r="B559" s="1">
        <v>0.63</v>
      </c>
      <c r="J559" s="20" t="s">
        <v>123</v>
      </c>
      <c r="K559" s="21">
        <v>3</v>
      </c>
      <c r="Q559" s="20" t="s">
        <v>10656</v>
      </c>
      <c r="R559" s="21">
        <v>252</v>
      </c>
    </row>
    <row r="560" spans="1:18">
      <c r="A560" s="20" t="s">
        <v>4279</v>
      </c>
      <c r="B560" s="1">
        <v>0.84</v>
      </c>
      <c r="J560" s="20" t="s">
        <v>3502</v>
      </c>
      <c r="K560" s="21">
        <v>2</v>
      </c>
      <c r="Q560" s="20" t="s">
        <v>8515</v>
      </c>
      <c r="R560" s="21">
        <v>25262</v>
      </c>
    </row>
    <row r="561" spans="1:18">
      <c r="A561" s="20" t="s">
        <v>4026</v>
      </c>
      <c r="B561" s="1">
        <v>0.81</v>
      </c>
      <c r="J561" s="20" t="s">
        <v>11661</v>
      </c>
      <c r="K561" s="21">
        <v>1</v>
      </c>
      <c r="Q561" s="20" t="s">
        <v>6173</v>
      </c>
      <c r="R561" s="21">
        <v>30469</v>
      </c>
    </row>
    <row r="562" spans="1:18">
      <c r="A562" s="20" t="s">
        <v>4885</v>
      </c>
      <c r="B562" s="1">
        <v>0.77</v>
      </c>
      <c r="J562" s="20" t="s">
        <v>3563</v>
      </c>
      <c r="K562" s="21">
        <v>1</v>
      </c>
      <c r="Q562" s="20" t="s">
        <v>7363</v>
      </c>
      <c r="R562" s="21">
        <v>42775</v>
      </c>
    </row>
    <row r="563" spans="1:18">
      <c r="A563" s="20" t="s">
        <v>6227</v>
      </c>
      <c r="B563" s="1">
        <v>0.8</v>
      </c>
      <c r="J563" s="20" t="s">
        <v>12397</v>
      </c>
      <c r="K563" s="21">
        <v>1</v>
      </c>
      <c r="Q563" s="20" t="s">
        <v>12106</v>
      </c>
      <c r="R563" s="21">
        <v>2326</v>
      </c>
    </row>
    <row r="564" spans="1:18">
      <c r="A564" s="20" t="s">
        <v>5586</v>
      </c>
      <c r="B564" s="1">
        <v>0.55000000000000004</v>
      </c>
      <c r="J564" s="20" t="s">
        <v>6630</v>
      </c>
      <c r="K564" s="21">
        <v>1</v>
      </c>
      <c r="Q564" s="20" t="s">
        <v>6758</v>
      </c>
      <c r="R564" s="21">
        <v>1030</v>
      </c>
    </row>
    <row r="565" spans="1:18">
      <c r="A565" s="20" t="s">
        <v>5342</v>
      </c>
      <c r="B565" s="1">
        <v>0.87</v>
      </c>
      <c r="J565" s="20" t="s">
        <v>11250</v>
      </c>
      <c r="K565" s="21">
        <v>1</v>
      </c>
      <c r="Q565" s="20" t="s">
        <v>11642</v>
      </c>
      <c r="R565" s="21">
        <v>4401</v>
      </c>
    </row>
    <row r="566" spans="1:18">
      <c r="A566" s="20" t="s">
        <v>4298</v>
      </c>
      <c r="B566" s="1">
        <v>0.8</v>
      </c>
      <c r="J566" s="20" t="s">
        <v>2901</v>
      </c>
      <c r="K566" s="21">
        <v>1</v>
      </c>
      <c r="Q566" s="20" t="s">
        <v>9690</v>
      </c>
      <c r="R566" s="21">
        <v>1034</v>
      </c>
    </row>
    <row r="567" spans="1:18">
      <c r="A567" s="20" t="s">
        <v>3479</v>
      </c>
      <c r="B567" s="1">
        <v>0.8</v>
      </c>
      <c r="J567" s="20" t="s">
        <v>8107</v>
      </c>
      <c r="K567" s="21">
        <v>1</v>
      </c>
      <c r="Q567" s="20" t="s">
        <v>9800</v>
      </c>
      <c r="R567" s="21">
        <v>546</v>
      </c>
    </row>
    <row r="568" spans="1:18">
      <c r="A568" s="20" t="s">
        <v>6365</v>
      </c>
      <c r="B568" s="1">
        <v>0.8</v>
      </c>
      <c r="J568" s="20" t="s">
        <v>8362</v>
      </c>
      <c r="K568" s="21">
        <v>1</v>
      </c>
      <c r="Q568" s="20" t="s">
        <v>9740</v>
      </c>
      <c r="R568" s="21">
        <v>1646</v>
      </c>
    </row>
    <row r="569" spans="1:18">
      <c r="A569" s="20" t="s">
        <v>4751</v>
      </c>
      <c r="B569" s="1">
        <v>0.82</v>
      </c>
      <c r="J569" s="20" t="s">
        <v>5898</v>
      </c>
      <c r="K569" s="21">
        <v>1</v>
      </c>
      <c r="Q569" s="20" t="s">
        <v>11341</v>
      </c>
      <c r="R569" s="21">
        <v>3964</v>
      </c>
    </row>
    <row r="570" spans="1:18">
      <c r="A570" s="20" t="s">
        <v>8558</v>
      </c>
      <c r="B570" s="1">
        <v>0.54</v>
      </c>
      <c r="J570" s="20" t="s">
        <v>10755</v>
      </c>
      <c r="K570" s="21">
        <v>1</v>
      </c>
      <c r="Q570" s="20" t="s">
        <v>8323</v>
      </c>
      <c r="R570" s="21">
        <v>13572</v>
      </c>
    </row>
    <row r="571" spans="1:18">
      <c r="A571" s="20" t="s">
        <v>10676</v>
      </c>
      <c r="B571" s="1">
        <v>0.7</v>
      </c>
      <c r="J571" s="20" t="s">
        <v>7362</v>
      </c>
      <c r="K571" s="21">
        <v>1</v>
      </c>
      <c r="Q571" s="20" t="s">
        <v>12086</v>
      </c>
      <c r="R571" s="21">
        <v>1306</v>
      </c>
    </row>
    <row r="572" spans="1:18">
      <c r="A572" s="20" t="s">
        <v>7415</v>
      </c>
      <c r="B572" s="1">
        <v>0.62</v>
      </c>
      <c r="J572" s="20" t="s">
        <v>5139</v>
      </c>
      <c r="K572" s="21">
        <v>1</v>
      </c>
      <c r="Q572" s="20" t="s">
        <v>11995</v>
      </c>
      <c r="R572" s="21">
        <v>1644</v>
      </c>
    </row>
    <row r="573" spans="1:18">
      <c r="A573" s="20" t="s">
        <v>2232</v>
      </c>
      <c r="B573" s="1">
        <v>0.76</v>
      </c>
      <c r="J573" s="20" t="s">
        <v>2861</v>
      </c>
      <c r="K573" s="21">
        <v>1</v>
      </c>
      <c r="Q573" s="20" t="s">
        <v>12850</v>
      </c>
      <c r="R573" s="21">
        <v>159</v>
      </c>
    </row>
    <row r="574" spans="1:18">
      <c r="A574" s="20" t="s">
        <v>722</v>
      </c>
      <c r="B574" s="1">
        <v>0.57999999999999996</v>
      </c>
      <c r="J574" s="20" t="s">
        <v>9145</v>
      </c>
      <c r="K574" s="21">
        <v>1</v>
      </c>
      <c r="Q574" s="20" t="s">
        <v>4424</v>
      </c>
      <c r="R574" s="21">
        <v>119</v>
      </c>
    </row>
    <row r="575" spans="1:18">
      <c r="A575" s="20" t="s">
        <v>3924</v>
      </c>
      <c r="B575" s="1">
        <v>0.75</v>
      </c>
      <c r="J575" s="20" t="s">
        <v>10534</v>
      </c>
      <c r="K575" s="21">
        <v>1</v>
      </c>
      <c r="Q575" s="20" t="s">
        <v>4477</v>
      </c>
      <c r="R575" s="21">
        <v>8399</v>
      </c>
    </row>
    <row r="576" spans="1:18">
      <c r="A576" s="20" t="s">
        <v>8505</v>
      </c>
      <c r="B576" s="1">
        <v>0.7</v>
      </c>
      <c r="J576" s="20" t="s">
        <v>7926</v>
      </c>
      <c r="K576" s="21">
        <v>1</v>
      </c>
      <c r="Q576" s="20" t="s">
        <v>3397</v>
      </c>
      <c r="R576" s="21">
        <v>20311</v>
      </c>
    </row>
    <row r="577" spans="1:18">
      <c r="A577" s="20" t="s">
        <v>1536</v>
      </c>
      <c r="B577" s="1">
        <v>0.8</v>
      </c>
      <c r="J577" s="20" t="s">
        <v>12346</v>
      </c>
      <c r="K577" s="21">
        <v>1</v>
      </c>
      <c r="Q577" s="20" t="s">
        <v>3221</v>
      </c>
      <c r="R577" s="21">
        <v>21350</v>
      </c>
    </row>
    <row r="578" spans="1:18">
      <c r="A578" s="20" t="s">
        <v>2877</v>
      </c>
      <c r="B578" s="1">
        <v>0.65</v>
      </c>
      <c r="J578" s="20" t="s">
        <v>1387</v>
      </c>
      <c r="K578" s="21">
        <v>1</v>
      </c>
      <c r="Q578" s="20" t="s">
        <v>3815</v>
      </c>
      <c r="R578" s="21">
        <v>21350</v>
      </c>
    </row>
    <row r="579" spans="1:18">
      <c r="A579" s="20" t="s">
        <v>2748</v>
      </c>
      <c r="B579" s="1">
        <v>0.61</v>
      </c>
      <c r="J579" s="20" t="s">
        <v>4770</v>
      </c>
      <c r="K579" s="21">
        <v>1</v>
      </c>
      <c r="Q579" s="20" t="s">
        <v>3894</v>
      </c>
      <c r="R579" s="21">
        <v>21350</v>
      </c>
    </row>
    <row r="580" spans="1:18">
      <c r="A580" s="20" t="s">
        <v>2702</v>
      </c>
      <c r="B580" s="1">
        <v>0.66</v>
      </c>
      <c r="J580" s="20" t="s">
        <v>8891</v>
      </c>
      <c r="K580" s="21">
        <v>1</v>
      </c>
      <c r="Q580" s="20" t="s">
        <v>3457</v>
      </c>
      <c r="R580" s="21">
        <v>19252</v>
      </c>
    </row>
    <row r="581" spans="1:18">
      <c r="A581" s="20" t="s">
        <v>5150</v>
      </c>
      <c r="B581" s="1">
        <v>0.8</v>
      </c>
      <c r="J581" s="20" t="s">
        <v>12709</v>
      </c>
      <c r="K581" s="21">
        <v>1</v>
      </c>
      <c r="Q581" s="20" t="s">
        <v>3689</v>
      </c>
      <c r="R581" s="21">
        <v>19252</v>
      </c>
    </row>
    <row r="582" spans="1:18">
      <c r="A582" s="20" t="s">
        <v>7896</v>
      </c>
      <c r="B582" s="1">
        <v>0.8</v>
      </c>
      <c r="J582" s="20" t="s">
        <v>3648</v>
      </c>
      <c r="K582" s="21">
        <v>1</v>
      </c>
      <c r="Q582" s="20" t="s">
        <v>3741</v>
      </c>
      <c r="R582" s="21">
        <v>19252</v>
      </c>
    </row>
    <row r="583" spans="1:18">
      <c r="A583" s="20" t="s">
        <v>6312</v>
      </c>
      <c r="B583" s="1">
        <v>0.6</v>
      </c>
      <c r="J583" s="20" t="s">
        <v>247</v>
      </c>
      <c r="K583" s="21">
        <v>1</v>
      </c>
      <c r="Q583" s="20" t="s">
        <v>4060</v>
      </c>
      <c r="R583" s="21">
        <v>19253</v>
      </c>
    </row>
    <row r="584" spans="1:18">
      <c r="A584" s="20" t="s">
        <v>2477</v>
      </c>
      <c r="B584" s="1">
        <v>0.56999999999999995</v>
      </c>
      <c r="J584" s="20" t="s">
        <v>6912</v>
      </c>
      <c r="K584" s="21">
        <v>1</v>
      </c>
      <c r="Q584" s="20" t="s">
        <v>3693</v>
      </c>
      <c r="R584" s="21">
        <v>19252</v>
      </c>
    </row>
    <row r="585" spans="1:18">
      <c r="A585" s="20" t="s">
        <v>512</v>
      </c>
      <c r="B585" s="1">
        <v>0.54</v>
      </c>
      <c r="J585" s="20" t="s">
        <v>4556</v>
      </c>
      <c r="K585" s="21">
        <v>2</v>
      </c>
      <c r="Q585" s="20" t="s">
        <v>3288</v>
      </c>
      <c r="R585" s="21">
        <v>19252</v>
      </c>
    </row>
    <row r="586" spans="1:18">
      <c r="A586" s="20" t="s">
        <v>1829</v>
      </c>
      <c r="B586" s="1">
        <v>0.66</v>
      </c>
      <c r="J586" s="20" t="s">
        <v>2796</v>
      </c>
      <c r="K586" s="21">
        <v>1</v>
      </c>
      <c r="Q586" s="20" t="s">
        <v>4146</v>
      </c>
      <c r="R586" s="21">
        <v>9499</v>
      </c>
    </row>
    <row r="587" spans="1:18">
      <c r="A587" s="20" t="s">
        <v>843</v>
      </c>
      <c r="B587" s="1">
        <v>0.54</v>
      </c>
      <c r="J587" s="20" t="s">
        <v>11350</v>
      </c>
      <c r="K587" s="21">
        <v>1</v>
      </c>
      <c r="Q587" s="20" t="s">
        <v>3785</v>
      </c>
      <c r="R587" s="21">
        <v>9499</v>
      </c>
    </row>
    <row r="588" spans="1:18">
      <c r="A588" s="20" t="s">
        <v>2837</v>
      </c>
      <c r="B588" s="1">
        <v>0.52</v>
      </c>
      <c r="J588" s="20" t="s">
        <v>4433</v>
      </c>
      <c r="K588" s="21">
        <v>2</v>
      </c>
      <c r="Q588" s="20" t="s">
        <v>4122</v>
      </c>
      <c r="R588" s="21">
        <v>9499</v>
      </c>
    </row>
    <row r="589" spans="1:18">
      <c r="A589" s="20" t="s">
        <v>712</v>
      </c>
      <c r="B589" s="1">
        <v>0.65</v>
      </c>
      <c r="J589" s="20" t="s">
        <v>6383</v>
      </c>
      <c r="K589" s="21">
        <v>1</v>
      </c>
      <c r="Q589" s="20" t="s">
        <v>2727</v>
      </c>
      <c r="R589" s="21">
        <v>621</v>
      </c>
    </row>
    <row r="590" spans="1:18">
      <c r="A590" s="20" t="s">
        <v>1800</v>
      </c>
      <c r="B590" s="1">
        <v>0.63</v>
      </c>
      <c r="J590" s="20" t="s">
        <v>10966</v>
      </c>
      <c r="K590" s="21">
        <v>1</v>
      </c>
      <c r="Q590" s="20" t="s">
        <v>921</v>
      </c>
      <c r="R590" s="21">
        <v>1588</v>
      </c>
    </row>
    <row r="591" spans="1:18">
      <c r="A591" s="20" t="s">
        <v>12137</v>
      </c>
      <c r="B591" s="1">
        <v>0.71</v>
      </c>
      <c r="J591" s="20" t="s">
        <v>541</v>
      </c>
      <c r="K591" s="21">
        <v>2</v>
      </c>
      <c r="Q591" s="20" t="s">
        <v>7158</v>
      </c>
      <c r="R591" s="21">
        <v>9998</v>
      </c>
    </row>
    <row r="592" spans="1:18">
      <c r="A592" s="20" t="s">
        <v>2633</v>
      </c>
      <c r="B592" s="1">
        <v>0.63</v>
      </c>
      <c r="J592" s="20" t="s">
        <v>42</v>
      </c>
      <c r="K592" s="21">
        <v>3</v>
      </c>
      <c r="Q592" s="20" t="s">
        <v>3050</v>
      </c>
      <c r="R592" s="21">
        <v>385177</v>
      </c>
    </row>
    <row r="593" spans="1:18">
      <c r="A593" s="20" t="s">
        <v>12247</v>
      </c>
      <c r="B593" s="1">
        <v>0.62</v>
      </c>
      <c r="J593" s="20" t="s">
        <v>97</v>
      </c>
      <c r="K593" s="21">
        <v>3</v>
      </c>
      <c r="Q593" s="20" t="s">
        <v>3990</v>
      </c>
      <c r="R593" s="21">
        <v>192589</v>
      </c>
    </row>
    <row r="594" spans="1:18">
      <c r="A594" s="20" t="s">
        <v>1730</v>
      </c>
      <c r="B594" s="1">
        <v>0.55000000000000004</v>
      </c>
      <c r="J594" s="20" t="s">
        <v>5576</v>
      </c>
      <c r="K594" s="21">
        <v>1</v>
      </c>
      <c r="Q594" s="20" t="s">
        <v>5792</v>
      </c>
      <c r="R594" s="21">
        <v>53648</v>
      </c>
    </row>
    <row r="595" spans="1:18">
      <c r="A595" s="20" t="s">
        <v>2628</v>
      </c>
      <c r="B595" s="1">
        <v>0.62</v>
      </c>
      <c r="J595" s="20" t="s">
        <v>6425</v>
      </c>
      <c r="K595" s="21">
        <v>1</v>
      </c>
      <c r="Q595" s="20" t="s">
        <v>4925</v>
      </c>
      <c r="R595" s="21">
        <v>92995</v>
      </c>
    </row>
    <row r="596" spans="1:18">
      <c r="A596" s="20" t="s">
        <v>238</v>
      </c>
      <c r="B596" s="1">
        <v>0.72</v>
      </c>
      <c r="J596" s="20" t="s">
        <v>9196</v>
      </c>
      <c r="K596" s="21">
        <v>1</v>
      </c>
      <c r="Q596" s="20" t="s">
        <v>6123</v>
      </c>
      <c r="R596" s="21">
        <v>14969</v>
      </c>
    </row>
    <row r="597" spans="1:18">
      <c r="A597" s="20" t="s">
        <v>4537</v>
      </c>
      <c r="B597" s="1">
        <v>0.74</v>
      </c>
      <c r="J597" s="20" t="s">
        <v>11621</v>
      </c>
      <c r="K597" s="21">
        <v>1</v>
      </c>
      <c r="Q597" s="20" t="s">
        <v>5969</v>
      </c>
      <c r="R597" s="21">
        <v>63899</v>
      </c>
    </row>
    <row r="598" spans="1:18">
      <c r="A598" s="20" t="s">
        <v>11038</v>
      </c>
      <c r="B598" s="1">
        <v>0.61</v>
      </c>
      <c r="J598" s="20" t="s">
        <v>892</v>
      </c>
      <c r="K598" s="21">
        <v>1</v>
      </c>
      <c r="Q598" s="20" t="s">
        <v>5857</v>
      </c>
      <c r="R598" s="21">
        <v>87798</v>
      </c>
    </row>
    <row r="599" spans="1:18">
      <c r="A599" s="20" t="s">
        <v>5207</v>
      </c>
      <c r="B599" s="1">
        <v>0.66</v>
      </c>
      <c r="J599" s="20" t="s">
        <v>6112</v>
      </c>
      <c r="K599" s="21">
        <v>1</v>
      </c>
      <c r="Q599" s="20" t="s">
        <v>11974</v>
      </c>
      <c r="R599" s="21">
        <v>832</v>
      </c>
    </row>
    <row r="600" spans="1:18">
      <c r="A600" s="20" t="s">
        <v>5427</v>
      </c>
      <c r="B600" s="1">
        <v>0.5</v>
      </c>
      <c r="J600" s="20" t="s">
        <v>1828</v>
      </c>
      <c r="K600" s="21">
        <v>1</v>
      </c>
      <c r="Q600" s="20" t="s">
        <v>10342</v>
      </c>
      <c r="R600" s="21">
        <v>550</v>
      </c>
    </row>
    <row r="601" spans="1:18">
      <c r="A601" s="20" t="s">
        <v>8332</v>
      </c>
      <c r="B601" s="1">
        <v>0.56000000000000005</v>
      </c>
      <c r="J601" s="20" t="s">
        <v>10956</v>
      </c>
      <c r="K601" s="21">
        <v>1</v>
      </c>
      <c r="Q601" s="20" t="s">
        <v>6067</v>
      </c>
      <c r="R601" s="21">
        <v>1540</v>
      </c>
    </row>
    <row r="602" spans="1:18">
      <c r="A602" s="20" t="s">
        <v>82</v>
      </c>
      <c r="B602" s="1">
        <v>0.5</v>
      </c>
      <c r="J602" s="20" t="s">
        <v>7593</v>
      </c>
      <c r="K602" s="21">
        <v>1</v>
      </c>
      <c r="Q602" s="20" t="s">
        <v>1647</v>
      </c>
      <c r="R602" s="21">
        <v>350</v>
      </c>
    </row>
    <row r="603" spans="1:18">
      <c r="A603" s="20" t="s">
        <v>522</v>
      </c>
      <c r="B603" s="1">
        <v>0.54</v>
      </c>
      <c r="J603" s="20" t="s">
        <v>1277</v>
      </c>
      <c r="K603" s="21">
        <v>1</v>
      </c>
      <c r="Q603" s="20" t="s">
        <v>1884</v>
      </c>
      <c r="R603" s="21">
        <v>110</v>
      </c>
    </row>
    <row r="604" spans="1:18">
      <c r="A604" s="20" t="s">
        <v>2556</v>
      </c>
      <c r="B604" s="1">
        <v>0.7</v>
      </c>
      <c r="J604" s="20" t="s">
        <v>2255</v>
      </c>
      <c r="K604" s="21">
        <v>1</v>
      </c>
      <c r="Q604" s="20" t="s">
        <v>12728</v>
      </c>
      <c r="R604" s="21">
        <v>10429</v>
      </c>
    </row>
    <row r="605" spans="1:18">
      <c r="A605" s="20" t="s">
        <v>3995</v>
      </c>
      <c r="B605" s="1">
        <v>0.65</v>
      </c>
      <c r="J605" s="20" t="s">
        <v>1525</v>
      </c>
      <c r="K605" s="21">
        <v>1</v>
      </c>
      <c r="Q605" s="20" t="s">
        <v>11954</v>
      </c>
      <c r="R605" s="21">
        <v>144</v>
      </c>
    </row>
    <row r="606" spans="1:18">
      <c r="A606" s="20" t="s">
        <v>4007</v>
      </c>
      <c r="B606" s="1">
        <v>0.65</v>
      </c>
      <c r="J606" s="20" t="s">
        <v>7790</v>
      </c>
      <c r="K606" s="21">
        <v>1</v>
      </c>
      <c r="Q606" s="20" t="s">
        <v>12157</v>
      </c>
      <c r="R606" s="21">
        <v>1888</v>
      </c>
    </row>
    <row r="607" spans="1:18">
      <c r="A607" s="20" t="s">
        <v>8193</v>
      </c>
      <c r="B607" s="1">
        <v>0.79</v>
      </c>
      <c r="J607" s="20" t="s">
        <v>5692</v>
      </c>
      <c r="K607" s="21">
        <v>1</v>
      </c>
      <c r="Q607" s="20" t="s">
        <v>11151</v>
      </c>
      <c r="R607" s="21">
        <v>4716</v>
      </c>
    </row>
    <row r="608" spans="1:18">
      <c r="A608" s="20" t="s">
        <v>7353</v>
      </c>
      <c r="B608" s="1">
        <v>0.53</v>
      </c>
      <c r="J608" s="20" t="s">
        <v>5245</v>
      </c>
      <c r="K608" s="21">
        <v>1</v>
      </c>
      <c r="Q608" s="20" t="s">
        <v>10027</v>
      </c>
      <c r="R608" s="21">
        <v>2832</v>
      </c>
    </row>
    <row r="609" spans="1:18">
      <c r="A609" s="20" t="s">
        <v>7467</v>
      </c>
      <c r="B609" s="1">
        <v>0.66</v>
      </c>
      <c r="J609" s="20" t="s">
        <v>8458</v>
      </c>
      <c r="K609" s="21">
        <v>1</v>
      </c>
      <c r="Q609" s="20" t="s">
        <v>9710</v>
      </c>
      <c r="R609" s="21">
        <v>6355</v>
      </c>
    </row>
    <row r="610" spans="1:18">
      <c r="A610" s="20" t="s">
        <v>6789</v>
      </c>
      <c r="B610" s="1">
        <v>0.59</v>
      </c>
      <c r="J610" s="20" t="s">
        <v>5299</v>
      </c>
      <c r="K610" s="21">
        <v>1</v>
      </c>
      <c r="Q610" s="20" t="s">
        <v>12498</v>
      </c>
      <c r="R610" s="21">
        <v>14160</v>
      </c>
    </row>
    <row r="611" spans="1:18">
      <c r="A611" s="20" t="s">
        <v>7770</v>
      </c>
      <c r="B611" s="1">
        <v>0.76</v>
      </c>
      <c r="J611" s="20" t="s">
        <v>7117</v>
      </c>
      <c r="K611" s="21">
        <v>1</v>
      </c>
      <c r="Q611" s="20" t="s">
        <v>8746</v>
      </c>
      <c r="R611" s="21">
        <v>14030</v>
      </c>
    </row>
    <row r="612" spans="1:18">
      <c r="A612" s="20" t="s">
        <v>5396</v>
      </c>
      <c r="B612" s="1">
        <v>0.6</v>
      </c>
      <c r="J612" s="20" t="s">
        <v>9289</v>
      </c>
      <c r="K612" s="21">
        <v>1</v>
      </c>
      <c r="Q612" s="20" t="s">
        <v>9187</v>
      </c>
      <c r="R612" s="21">
        <v>1765</v>
      </c>
    </row>
    <row r="613" spans="1:18">
      <c r="A613" s="20" t="s">
        <v>3417</v>
      </c>
      <c r="B613" s="1">
        <v>0.8</v>
      </c>
      <c r="J613" s="20" t="s">
        <v>3513</v>
      </c>
      <c r="K613" s="21">
        <v>1</v>
      </c>
      <c r="Q613" s="20" t="s">
        <v>10465</v>
      </c>
      <c r="R613" s="21">
        <v>1728</v>
      </c>
    </row>
    <row r="614" spans="1:18">
      <c r="A614" s="20" t="s">
        <v>1760</v>
      </c>
      <c r="B614" s="1">
        <v>0.66</v>
      </c>
      <c r="J614" s="20" t="s">
        <v>3070</v>
      </c>
      <c r="K614" s="21">
        <v>1</v>
      </c>
      <c r="Q614" s="20" t="s">
        <v>10047</v>
      </c>
      <c r="R614" s="21">
        <v>305</v>
      </c>
    </row>
    <row r="615" spans="1:18">
      <c r="A615" s="20" t="s">
        <v>7510</v>
      </c>
      <c r="B615" s="1">
        <v>0.64</v>
      </c>
      <c r="J615" s="20" t="s">
        <v>8001</v>
      </c>
      <c r="K615" s="21">
        <v>1</v>
      </c>
      <c r="Q615" s="20" t="s">
        <v>11120</v>
      </c>
      <c r="R615" s="21">
        <v>441</v>
      </c>
    </row>
    <row r="616" spans="1:18">
      <c r="A616" s="20" t="s">
        <v>4547</v>
      </c>
      <c r="B616" s="1">
        <v>0.54</v>
      </c>
      <c r="J616" s="20" t="s">
        <v>7269</v>
      </c>
      <c r="K616" s="21">
        <v>1</v>
      </c>
      <c r="Q616" s="20" t="s">
        <v>10170</v>
      </c>
      <c r="R616" s="21">
        <v>11456</v>
      </c>
    </row>
    <row r="617" spans="1:18">
      <c r="A617" s="20" t="s">
        <v>3649</v>
      </c>
      <c r="B617" s="1">
        <v>0.62</v>
      </c>
      <c r="J617" s="20" t="s">
        <v>1989</v>
      </c>
      <c r="K617" s="21">
        <v>1</v>
      </c>
      <c r="Q617" s="20" t="s">
        <v>11423</v>
      </c>
      <c r="R617" s="21">
        <v>7786</v>
      </c>
    </row>
    <row r="618" spans="1:18">
      <c r="A618" s="20" t="s">
        <v>10140</v>
      </c>
      <c r="B618" s="1">
        <v>0.79</v>
      </c>
      <c r="J618" s="20" t="s">
        <v>71</v>
      </c>
      <c r="K618" s="21">
        <v>3</v>
      </c>
      <c r="Q618" s="20" t="s">
        <v>12600</v>
      </c>
      <c r="R618" s="21">
        <v>490</v>
      </c>
    </row>
    <row r="619" spans="1:18">
      <c r="A619" s="20" t="s">
        <v>10505</v>
      </c>
      <c r="B619" s="1">
        <v>0.5</v>
      </c>
      <c r="J619" s="20" t="s">
        <v>178</v>
      </c>
      <c r="K619" s="21">
        <v>2</v>
      </c>
      <c r="Q619" s="20" t="s">
        <v>9679</v>
      </c>
      <c r="R619" s="21">
        <v>441</v>
      </c>
    </row>
    <row r="620" spans="1:18">
      <c r="A620" s="20" t="s">
        <v>1338</v>
      </c>
      <c r="B620" s="1">
        <v>0.54</v>
      </c>
      <c r="J620" s="20" t="s">
        <v>9267</v>
      </c>
      <c r="K620" s="21">
        <v>1</v>
      </c>
      <c r="Q620" s="20" t="s">
        <v>11944</v>
      </c>
      <c r="R620" s="21">
        <v>340</v>
      </c>
    </row>
    <row r="621" spans="1:18">
      <c r="A621" s="20" t="s">
        <v>2383</v>
      </c>
      <c r="B621" s="1">
        <v>0.53</v>
      </c>
      <c r="J621" s="20" t="s">
        <v>5856</v>
      </c>
      <c r="K621" s="21">
        <v>1</v>
      </c>
      <c r="Q621" s="20" t="s">
        <v>11443</v>
      </c>
      <c r="R621" s="21">
        <v>2</v>
      </c>
    </row>
    <row r="622" spans="1:18">
      <c r="A622" s="20" t="s">
        <v>2608</v>
      </c>
      <c r="B622" s="1">
        <v>0.52</v>
      </c>
      <c r="J622" s="20" t="s">
        <v>2836</v>
      </c>
      <c r="K622" s="21">
        <v>1</v>
      </c>
      <c r="Q622" s="20" t="s">
        <v>1047</v>
      </c>
      <c r="R622" s="21">
        <v>1121</v>
      </c>
    </row>
    <row r="623" spans="1:18">
      <c r="A623" s="20" t="s">
        <v>2094</v>
      </c>
      <c r="B623" s="1">
        <v>0.59</v>
      </c>
      <c r="J623" s="20" t="s">
        <v>7729</v>
      </c>
      <c r="K623" s="21">
        <v>1</v>
      </c>
      <c r="Q623" s="20" t="s">
        <v>3851</v>
      </c>
      <c r="R623" s="21">
        <v>34258</v>
      </c>
    </row>
    <row r="624" spans="1:18">
      <c r="A624" s="20" t="s">
        <v>809</v>
      </c>
      <c r="B624" s="1">
        <v>0.68</v>
      </c>
      <c r="J624" s="20" t="s">
        <v>3488</v>
      </c>
      <c r="K624" s="21">
        <v>1</v>
      </c>
      <c r="Q624" s="20" t="s">
        <v>4790</v>
      </c>
      <c r="R624" s="21">
        <v>3052</v>
      </c>
    </row>
    <row r="625" spans="1:18">
      <c r="A625" s="20" t="s">
        <v>957</v>
      </c>
      <c r="B625" s="1">
        <v>0.65</v>
      </c>
      <c r="J625" s="20" t="s">
        <v>5116</v>
      </c>
      <c r="K625" s="21">
        <v>1</v>
      </c>
      <c r="Q625" s="20" t="s">
        <v>6936</v>
      </c>
      <c r="R625" s="21">
        <v>18656</v>
      </c>
    </row>
    <row r="626" spans="1:18">
      <c r="A626" s="20" t="s">
        <v>401</v>
      </c>
      <c r="B626" s="1">
        <v>0.64</v>
      </c>
      <c r="J626" s="20" t="s">
        <v>7644</v>
      </c>
      <c r="K626" s="21">
        <v>1</v>
      </c>
      <c r="Q626" s="20" t="s">
        <v>12005</v>
      </c>
      <c r="R626" s="21">
        <v>1066</v>
      </c>
    </row>
    <row r="627" spans="1:18">
      <c r="A627" s="20" t="s">
        <v>1472</v>
      </c>
      <c r="B627" s="1">
        <v>0.69</v>
      </c>
      <c r="J627" s="20" t="s">
        <v>7831</v>
      </c>
      <c r="K627" s="21">
        <v>1</v>
      </c>
      <c r="Q627" s="20" t="s">
        <v>9596</v>
      </c>
      <c r="R627" s="21">
        <v>4238</v>
      </c>
    </row>
    <row r="628" spans="1:18">
      <c r="A628" s="20" t="s">
        <v>937</v>
      </c>
      <c r="B628" s="1">
        <v>0.65</v>
      </c>
      <c r="J628" s="20" t="s">
        <v>2767</v>
      </c>
      <c r="K628" s="21">
        <v>1</v>
      </c>
      <c r="Q628" s="20" t="s">
        <v>12860</v>
      </c>
      <c r="R628" s="21">
        <v>39</v>
      </c>
    </row>
    <row r="629" spans="1:18">
      <c r="A629" s="20" t="s">
        <v>1935</v>
      </c>
      <c r="B629" s="1">
        <v>0.68</v>
      </c>
      <c r="J629" s="20" t="s">
        <v>3373</v>
      </c>
      <c r="K629" s="21">
        <v>1</v>
      </c>
      <c r="Q629" s="20" t="s">
        <v>9988</v>
      </c>
      <c r="R629" s="21">
        <v>97</v>
      </c>
    </row>
    <row r="630" spans="1:18">
      <c r="A630" s="20" t="s">
        <v>2</v>
      </c>
      <c r="B630" s="1">
        <v>0.64</v>
      </c>
      <c r="J630" s="20" t="s">
        <v>2642</v>
      </c>
      <c r="K630" s="21">
        <v>1</v>
      </c>
      <c r="Q630" s="20" t="s">
        <v>10566</v>
      </c>
      <c r="R630" s="21">
        <v>7</v>
      </c>
    </row>
    <row r="631" spans="1:18">
      <c r="A631" s="20" t="s">
        <v>2285</v>
      </c>
      <c r="B631" s="1">
        <v>0.7</v>
      </c>
      <c r="J631" s="20" t="s">
        <v>10189</v>
      </c>
      <c r="K631" s="21">
        <v>1</v>
      </c>
      <c r="Q631" s="20" t="s">
        <v>7250</v>
      </c>
      <c r="R631" s="21">
        <v>21</v>
      </c>
    </row>
    <row r="632" spans="1:18">
      <c r="A632" s="20" t="s">
        <v>1429</v>
      </c>
      <c r="B632" s="1">
        <v>0.66</v>
      </c>
      <c r="J632" s="20" t="s">
        <v>10159</v>
      </c>
      <c r="K632" s="21">
        <v>1</v>
      </c>
      <c r="Q632" s="20" t="s">
        <v>12880</v>
      </c>
      <c r="R632" s="21">
        <v>222</v>
      </c>
    </row>
    <row r="633" spans="1:18">
      <c r="A633" s="20" t="s">
        <v>2378</v>
      </c>
      <c r="B633" s="1">
        <v>0.52</v>
      </c>
      <c r="J633" s="20" t="s">
        <v>1679</v>
      </c>
      <c r="K633" s="21">
        <v>1</v>
      </c>
      <c r="Q633" s="20" t="s">
        <v>12096</v>
      </c>
      <c r="R633" s="21">
        <v>8</v>
      </c>
    </row>
    <row r="634" spans="1:18">
      <c r="A634" s="20" t="s">
        <v>893</v>
      </c>
      <c r="B634" s="1">
        <v>0.52</v>
      </c>
      <c r="J634" s="20" t="s">
        <v>9996</v>
      </c>
      <c r="K634" s="21">
        <v>1</v>
      </c>
      <c r="Q634" s="20" t="s">
        <v>2672</v>
      </c>
      <c r="R634" s="21">
        <v>1510</v>
      </c>
    </row>
    <row r="635" spans="1:18">
      <c r="A635" s="20" t="s">
        <v>7881</v>
      </c>
      <c r="B635" s="1">
        <v>0.66</v>
      </c>
      <c r="J635" s="20" t="s">
        <v>9165</v>
      </c>
      <c r="K635" s="21">
        <v>1</v>
      </c>
      <c r="Q635" s="20" t="s">
        <v>2576</v>
      </c>
      <c r="R635" s="21">
        <v>1712</v>
      </c>
    </row>
    <row r="636" spans="1:18">
      <c r="A636" s="20" t="s">
        <v>947</v>
      </c>
      <c r="B636" s="1">
        <v>0.6</v>
      </c>
      <c r="J636" s="20" t="s">
        <v>7810</v>
      </c>
      <c r="K636" s="21">
        <v>1</v>
      </c>
      <c r="Q636" s="20" t="s">
        <v>1278</v>
      </c>
      <c r="R636" s="21">
        <v>6088</v>
      </c>
    </row>
    <row r="637" spans="1:18">
      <c r="A637" s="20" t="s">
        <v>1642</v>
      </c>
      <c r="B637" s="1">
        <v>0.66</v>
      </c>
      <c r="J637" s="20" t="s">
        <v>6498</v>
      </c>
      <c r="K637" s="21">
        <v>1</v>
      </c>
      <c r="Q637" s="20" t="s">
        <v>2872</v>
      </c>
      <c r="R637" s="21">
        <v>1510</v>
      </c>
    </row>
    <row r="638" spans="1:18">
      <c r="A638" s="20" t="s">
        <v>742</v>
      </c>
      <c r="B638" s="1">
        <v>0.64</v>
      </c>
      <c r="J638" s="20" t="s">
        <v>4388</v>
      </c>
      <c r="K638" s="21">
        <v>1</v>
      </c>
      <c r="Q638" s="20" t="s">
        <v>2512</v>
      </c>
      <c r="R638" s="21">
        <v>3022</v>
      </c>
    </row>
    <row r="639" spans="1:18">
      <c r="A639" s="20" t="s">
        <v>1172</v>
      </c>
      <c r="B639" s="1">
        <v>0.6</v>
      </c>
      <c r="J639" s="20" t="s">
        <v>2701</v>
      </c>
      <c r="K639" s="21">
        <v>1</v>
      </c>
      <c r="Q639" s="20" t="s">
        <v>12056</v>
      </c>
      <c r="R639" s="21">
        <v>1436</v>
      </c>
    </row>
    <row r="640" spans="1:18">
      <c r="A640" s="20" t="s">
        <v>1526</v>
      </c>
      <c r="B640" s="1">
        <v>0.67</v>
      </c>
      <c r="J640" s="20" t="s">
        <v>10290</v>
      </c>
      <c r="K640" s="21">
        <v>1</v>
      </c>
      <c r="Q640" s="20" t="s">
        <v>2352</v>
      </c>
      <c r="R640" s="21">
        <v>282</v>
      </c>
    </row>
    <row r="641" spans="1:18">
      <c r="A641" s="20" t="s">
        <v>774</v>
      </c>
      <c r="B641" s="1">
        <v>0.75</v>
      </c>
      <c r="J641" s="20" t="s">
        <v>11058</v>
      </c>
      <c r="K641" s="21">
        <v>1</v>
      </c>
      <c r="Q641" s="20" t="s">
        <v>12277</v>
      </c>
      <c r="R641" s="21">
        <v>7945</v>
      </c>
    </row>
    <row r="642" spans="1:18">
      <c r="A642" s="20" t="s">
        <v>2256</v>
      </c>
      <c r="B642" s="1">
        <v>0.7</v>
      </c>
      <c r="J642" s="20" t="s">
        <v>10865</v>
      </c>
      <c r="K642" s="21">
        <v>1</v>
      </c>
      <c r="Q642" s="20" t="s">
        <v>11381</v>
      </c>
      <c r="R642" s="21">
        <v>330</v>
      </c>
    </row>
    <row r="643" spans="1:18">
      <c r="A643" s="20" t="s">
        <v>2129</v>
      </c>
      <c r="B643" s="1">
        <v>0.66</v>
      </c>
      <c r="J643" s="20" t="s">
        <v>5217</v>
      </c>
      <c r="K643" s="21">
        <v>1</v>
      </c>
      <c r="Q643" s="20" t="s">
        <v>10332</v>
      </c>
      <c r="R643" s="21">
        <v>10234</v>
      </c>
    </row>
    <row r="644" spans="1:18">
      <c r="A644" s="20" t="s">
        <v>4313</v>
      </c>
      <c r="B644" s="1">
        <v>0.66</v>
      </c>
      <c r="J644" s="20" t="s">
        <v>6345</v>
      </c>
      <c r="K644" s="21">
        <v>1</v>
      </c>
      <c r="Q644" s="20" t="s">
        <v>12710</v>
      </c>
      <c r="R644" s="21">
        <v>1108</v>
      </c>
    </row>
    <row r="645" spans="1:18">
      <c r="A645" s="20" t="s">
        <v>3329</v>
      </c>
      <c r="B645" s="1">
        <v>0.66</v>
      </c>
      <c r="J645" s="20" t="s">
        <v>10915</v>
      </c>
      <c r="K645" s="21">
        <v>1</v>
      </c>
      <c r="Q645" s="20" t="s">
        <v>9484</v>
      </c>
      <c r="R645" s="21">
        <v>3688</v>
      </c>
    </row>
    <row r="646" spans="1:18">
      <c r="A646" s="20" t="s">
        <v>3669</v>
      </c>
      <c r="B646" s="1">
        <v>0.76</v>
      </c>
      <c r="J646" s="20" t="s">
        <v>828</v>
      </c>
      <c r="K646" s="21">
        <v>1</v>
      </c>
      <c r="Q646" s="20" t="s">
        <v>4269</v>
      </c>
      <c r="R646" s="21">
        <v>596</v>
      </c>
    </row>
    <row r="647" spans="1:18">
      <c r="A647" s="20" t="s">
        <v>7839</v>
      </c>
      <c r="B647" s="1">
        <v>0.56000000000000005</v>
      </c>
      <c r="J647" s="20" t="s">
        <v>32</v>
      </c>
      <c r="K647" s="21">
        <v>3</v>
      </c>
      <c r="Q647" s="20" t="s">
        <v>12609</v>
      </c>
      <c r="R647" s="21">
        <v>82</v>
      </c>
    </row>
    <row r="648" spans="1:18">
      <c r="A648" s="20" t="s">
        <v>421</v>
      </c>
      <c r="B648" s="1">
        <v>0.67</v>
      </c>
      <c r="J648" s="20" t="s">
        <v>4546</v>
      </c>
      <c r="K648" s="21">
        <v>1</v>
      </c>
      <c r="Q648" s="20" t="s">
        <v>572</v>
      </c>
      <c r="R648" s="21">
        <v>2626</v>
      </c>
    </row>
    <row r="649" spans="1:18">
      <c r="A649" s="20" t="s">
        <v>4687</v>
      </c>
      <c r="B649" s="1">
        <v>0.55000000000000004</v>
      </c>
      <c r="J649" s="20" t="s">
        <v>10494</v>
      </c>
      <c r="K649" s="21">
        <v>1</v>
      </c>
      <c r="Q649" s="20" t="s">
        <v>4595</v>
      </c>
      <c r="R649" s="21">
        <v>305</v>
      </c>
    </row>
    <row r="650" spans="1:18">
      <c r="A650" s="20" t="s">
        <v>532</v>
      </c>
      <c r="B650" s="1">
        <v>0.77</v>
      </c>
      <c r="J650" s="20" t="s">
        <v>5415</v>
      </c>
      <c r="K650" s="21">
        <v>1</v>
      </c>
      <c r="Q650" s="20" t="s">
        <v>1057</v>
      </c>
      <c r="R650" s="21">
        <v>1313</v>
      </c>
    </row>
    <row r="651" spans="1:18">
      <c r="A651" s="20" t="s">
        <v>6436</v>
      </c>
      <c r="B651" s="1">
        <v>0.85</v>
      </c>
      <c r="J651" s="20" t="s">
        <v>6860</v>
      </c>
      <c r="K651" s="21">
        <v>1</v>
      </c>
      <c r="Q651" s="20" t="s">
        <v>799</v>
      </c>
      <c r="R651" s="21">
        <v>254</v>
      </c>
    </row>
    <row r="652" spans="1:18">
      <c r="A652" s="20" t="s">
        <v>7435</v>
      </c>
      <c r="B652" s="1">
        <v>0.56999999999999995</v>
      </c>
      <c r="J652" s="20" t="s">
        <v>4199</v>
      </c>
      <c r="K652" s="21">
        <v>1</v>
      </c>
      <c r="Q652" s="20" t="s">
        <v>6980</v>
      </c>
      <c r="R652" s="21">
        <v>2523</v>
      </c>
    </row>
    <row r="653" spans="1:18">
      <c r="A653" s="20" t="s">
        <v>9720</v>
      </c>
      <c r="B653" s="1">
        <v>0.6</v>
      </c>
      <c r="J653" s="20" t="s">
        <v>2962</v>
      </c>
      <c r="K653" s="21">
        <v>1</v>
      </c>
      <c r="Q653" s="20" t="s">
        <v>7178</v>
      </c>
      <c r="R653" s="21">
        <v>362</v>
      </c>
    </row>
    <row r="654" spans="1:18">
      <c r="A654" s="20" t="s">
        <v>10281</v>
      </c>
      <c r="B654" s="1">
        <v>0.74</v>
      </c>
      <c r="J654" s="20" t="s">
        <v>3730</v>
      </c>
      <c r="K654" s="21">
        <v>1</v>
      </c>
      <c r="Q654" s="20" t="s">
        <v>6478</v>
      </c>
      <c r="R654" s="21">
        <v>1528</v>
      </c>
    </row>
    <row r="655" spans="1:18">
      <c r="A655" s="20" t="s">
        <v>7780</v>
      </c>
      <c r="B655" s="1">
        <v>0.78</v>
      </c>
      <c r="J655" s="20" t="s">
        <v>3129</v>
      </c>
      <c r="K655" s="21">
        <v>1</v>
      </c>
      <c r="Q655" s="20" t="s">
        <v>4935</v>
      </c>
      <c r="R655" s="21">
        <v>8751</v>
      </c>
    </row>
    <row r="656" spans="1:18">
      <c r="A656" s="20" t="s">
        <v>12438</v>
      </c>
      <c r="B656" s="1">
        <v>0.78</v>
      </c>
      <c r="J656" s="20" t="s">
        <v>7749</v>
      </c>
      <c r="K656" s="21">
        <v>1</v>
      </c>
      <c r="Q656" s="20" t="s">
        <v>2321</v>
      </c>
      <c r="R656" s="21">
        <v>85</v>
      </c>
    </row>
    <row r="657" spans="1:18">
      <c r="A657" s="20" t="s">
        <v>8293</v>
      </c>
      <c r="B657" s="1">
        <v>0.55000000000000004</v>
      </c>
      <c r="J657" s="20" t="s">
        <v>10464</v>
      </c>
      <c r="K657" s="21">
        <v>1</v>
      </c>
      <c r="Q657" s="20" t="s">
        <v>833</v>
      </c>
      <c r="R657" s="21">
        <v>425</v>
      </c>
    </row>
    <row r="658" spans="1:18">
      <c r="A658" s="20" t="s">
        <v>8490</v>
      </c>
      <c r="B658" s="1">
        <v>0.6</v>
      </c>
      <c r="J658" s="20" t="s">
        <v>7697</v>
      </c>
      <c r="K658" s="21">
        <v>1</v>
      </c>
      <c r="Q658" s="20" t="s">
        <v>7499</v>
      </c>
      <c r="R658" s="21">
        <v>817</v>
      </c>
    </row>
    <row r="659" spans="1:18">
      <c r="A659" s="20" t="s">
        <v>2071</v>
      </c>
      <c r="B659" s="1">
        <v>0.77</v>
      </c>
      <c r="J659" s="20" t="s">
        <v>6935</v>
      </c>
      <c r="K659" s="21">
        <v>1</v>
      </c>
      <c r="Q659" s="20" t="s">
        <v>12810</v>
      </c>
      <c r="R659" s="21">
        <v>212</v>
      </c>
    </row>
    <row r="660" spans="1:18">
      <c r="A660" s="20" t="s">
        <v>1700</v>
      </c>
      <c r="B660" s="1">
        <v>0.75</v>
      </c>
      <c r="J660" s="20" t="s">
        <v>12105</v>
      </c>
      <c r="K660" s="21">
        <v>1</v>
      </c>
      <c r="Q660" s="20" t="s">
        <v>4621</v>
      </c>
      <c r="R660" s="21">
        <v>2352</v>
      </c>
    </row>
    <row r="661" spans="1:18">
      <c r="A661" s="20" t="s">
        <v>1399</v>
      </c>
      <c r="B661" s="1">
        <v>0.57999999999999996</v>
      </c>
      <c r="J661" s="20" t="s">
        <v>6675</v>
      </c>
      <c r="K661" s="21">
        <v>1</v>
      </c>
      <c r="Q661" s="20" t="s">
        <v>2618</v>
      </c>
      <c r="R661" s="21">
        <v>41</v>
      </c>
    </row>
    <row r="662" spans="1:18">
      <c r="A662" s="20" t="s">
        <v>6087</v>
      </c>
      <c r="B662" s="1">
        <v>0.64</v>
      </c>
      <c r="J662" s="20" t="s">
        <v>4850</v>
      </c>
      <c r="K662" s="21">
        <v>1</v>
      </c>
      <c r="Q662" s="20" t="s">
        <v>8270</v>
      </c>
      <c r="R662" s="21">
        <v>3482</v>
      </c>
    </row>
    <row r="663" spans="1:18">
      <c r="A663" s="20" t="s">
        <v>5499</v>
      </c>
      <c r="B663" s="1">
        <v>0.54</v>
      </c>
      <c r="J663" s="20" t="s">
        <v>10341</v>
      </c>
      <c r="K663" s="21">
        <v>1</v>
      </c>
      <c r="Q663" s="20" t="s">
        <v>7311</v>
      </c>
      <c r="R663" s="21">
        <v>10976</v>
      </c>
    </row>
    <row r="664" spans="1:18">
      <c r="A664" s="20" t="s">
        <v>4896</v>
      </c>
      <c r="B664" s="1">
        <v>0.63</v>
      </c>
      <c r="J664" s="20" t="s">
        <v>4363</v>
      </c>
      <c r="K664" s="21">
        <v>1</v>
      </c>
      <c r="Q664" s="20" t="s">
        <v>6531</v>
      </c>
      <c r="R664" s="21">
        <v>25886</v>
      </c>
    </row>
    <row r="665" spans="1:18">
      <c r="A665" s="20" t="s">
        <v>6966</v>
      </c>
      <c r="B665" s="1">
        <v>0.6</v>
      </c>
      <c r="J665" s="20" t="s">
        <v>12055</v>
      </c>
      <c r="K665" s="21">
        <v>1</v>
      </c>
      <c r="Q665" s="20" t="s">
        <v>6819</v>
      </c>
      <c r="R665" s="21">
        <v>6301</v>
      </c>
    </row>
    <row r="666" spans="1:18">
      <c r="A666" s="20" t="s">
        <v>5479</v>
      </c>
      <c r="B666" s="1">
        <v>0.54</v>
      </c>
      <c r="J666" s="20" t="s">
        <v>3994</v>
      </c>
      <c r="K666" s="21">
        <v>2</v>
      </c>
      <c r="Q666" s="20" t="s">
        <v>7209</v>
      </c>
      <c r="R666" s="21">
        <v>4099</v>
      </c>
    </row>
    <row r="667" spans="1:18">
      <c r="A667" s="20" t="s">
        <v>6748</v>
      </c>
      <c r="B667" s="1">
        <v>0.67</v>
      </c>
      <c r="J667" s="20" t="s">
        <v>4006</v>
      </c>
      <c r="K667" s="21">
        <v>1</v>
      </c>
      <c r="Q667" s="20" t="s">
        <v>7545</v>
      </c>
      <c r="R667" s="21">
        <v>4598</v>
      </c>
    </row>
    <row r="668" spans="1:18">
      <c r="A668" s="20" t="s">
        <v>6416</v>
      </c>
      <c r="B668" s="1">
        <v>0.66</v>
      </c>
      <c r="J668" s="20" t="s">
        <v>7009</v>
      </c>
      <c r="K668" s="21">
        <v>1</v>
      </c>
      <c r="Q668" s="20" t="s">
        <v>8469</v>
      </c>
      <c r="R668" s="21">
        <v>323</v>
      </c>
    </row>
    <row r="669" spans="1:18">
      <c r="A669" s="20" t="s">
        <v>7594</v>
      </c>
      <c r="B669" s="1">
        <v>0.6</v>
      </c>
      <c r="J669" s="20" t="s">
        <v>8693</v>
      </c>
      <c r="K669" s="21">
        <v>1</v>
      </c>
      <c r="Q669" s="20" t="s">
        <v>2453</v>
      </c>
      <c r="R669" s="21">
        <v>523</v>
      </c>
    </row>
    <row r="670" spans="1:18">
      <c r="A670" s="20" t="s">
        <v>7425</v>
      </c>
      <c r="B670" s="1">
        <v>0.76</v>
      </c>
      <c r="J670" s="20" t="s">
        <v>6880</v>
      </c>
      <c r="K670" s="21">
        <v>1</v>
      </c>
      <c r="Q670" s="20" t="s">
        <v>11892</v>
      </c>
      <c r="R670" s="21">
        <v>3231</v>
      </c>
    </row>
    <row r="671" spans="1:18">
      <c r="A671" s="20" t="s">
        <v>5567</v>
      </c>
      <c r="B671" s="1">
        <v>0.56999999999999995</v>
      </c>
      <c r="J671" s="20" t="s">
        <v>7466</v>
      </c>
      <c r="K671" s="21">
        <v>1</v>
      </c>
      <c r="Q671" s="20" t="s">
        <v>1208</v>
      </c>
      <c r="R671" s="21">
        <v>1376</v>
      </c>
    </row>
    <row r="672" spans="1:18">
      <c r="A672" s="20" t="s">
        <v>7822</v>
      </c>
      <c r="B672" s="1">
        <v>0.5</v>
      </c>
      <c r="J672" s="20" t="s">
        <v>12034</v>
      </c>
      <c r="K672" s="21">
        <v>1</v>
      </c>
      <c r="Q672" s="20" t="s">
        <v>2473</v>
      </c>
      <c r="R672" s="21">
        <v>1376</v>
      </c>
    </row>
    <row r="673" spans="1:18">
      <c r="A673" s="20" t="s">
        <v>12147</v>
      </c>
      <c r="B673" s="1">
        <v>0.53</v>
      </c>
      <c r="J673" s="20" t="s">
        <v>11139</v>
      </c>
      <c r="K673" s="21">
        <v>1</v>
      </c>
      <c r="Q673" s="20" t="s">
        <v>179</v>
      </c>
      <c r="R673" s="21">
        <v>23952</v>
      </c>
    </row>
    <row r="674" spans="1:18">
      <c r="A674" s="20" t="s">
        <v>6590</v>
      </c>
      <c r="B674" s="1">
        <v>0.5</v>
      </c>
      <c r="J674" s="20" t="s">
        <v>1176</v>
      </c>
      <c r="K674" s="21">
        <v>1</v>
      </c>
      <c r="Q674" s="20" t="s">
        <v>1002</v>
      </c>
      <c r="R674" s="21">
        <v>1035</v>
      </c>
    </row>
    <row r="675" spans="1:18">
      <c r="A675" s="20" t="s">
        <v>7730</v>
      </c>
      <c r="B675" s="1">
        <v>0.6</v>
      </c>
      <c r="J675" s="20" t="s">
        <v>4419</v>
      </c>
      <c r="K675" s="21">
        <v>1</v>
      </c>
      <c r="Q675" s="20" t="s">
        <v>12940</v>
      </c>
      <c r="R675" s="21">
        <v>550</v>
      </c>
    </row>
    <row r="676" spans="1:18">
      <c r="A676" s="20" t="s">
        <v>5458</v>
      </c>
      <c r="B676" s="1">
        <v>0.8</v>
      </c>
      <c r="J676" s="20" t="s">
        <v>3186</v>
      </c>
      <c r="K676" s="21">
        <v>1</v>
      </c>
      <c r="Q676" s="20" t="s">
        <v>12538</v>
      </c>
      <c r="R676" s="21">
        <v>388</v>
      </c>
    </row>
    <row r="677" spans="1:18">
      <c r="A677" s="20" t="s">
        <v>1248</v>
      </c>
      <c r="B677" s="1">
        <v>0.64</v>
      </c>
      <c r="J677" s="20" t="s">
        <v>12959</v>
      </c>
      <c r="K677" s="21">
        <v>1</v>
      </c>
      <c r="Q677" s="20" t="s">
        <v>10646</v>
      </c>
      <c r="R677" s="21">
        <v>1802</v>
      </c>
    </row>
    <row r="678" spans="1:18">
      <c r="A678" s="20" t="s">
        <v>306</v>
      </c>
      <c r="B678" s="1">
        <v>0.65</v>
      </c>
      <c r="J678" s="20" t="s">
        <v>5801</v>
      </c>
      <c r="K678" s="21">
        <v>1</v>
      </c>
      <c r="Q678" s="20" t="s">
        <v>8798</v>
      </c>
      <c r="R678" s="21">
        <v>1074</v>
      </c>
    </row>
    <row r="679" spans="1:18">
      <c r="A679" s="20" t="s">
        <v>1562</v>
      </c>
      <c r="B679" s="1">
        <v>0.64</v>
      </c>
      <c r="J679" s="20" t="s">
        <v>6540</v>
      </c>
      <c r="K679" s="21">
        <v>1</v>
      </c>
      <c r="Q679" s="20" t="s">
        <v>9066</v>
      </c>
      <c r="R679" s="21">
        <v>291</v>
      </c>
    </row>
    <row r="680" spans="1:18">
      <c r="A680" s="20" t="s">
        <v>1348</v>
      </c>
      <c r="B680" s="1">
        <v>0.69</v>
      </c>
      <c r="J680" s="20" t="s">
        <v>872</v>
      </c>
      <c r="K680" s="21">
        <v>1</v>
      </c>
      <c r="Q680" s="20" t="s">
        <v>8768</v>
      </c>
      <c r="R680" s="21">
        <v>44050</v>
      </c>
    </row>
    <row r="681" spans="1:18">
      <c r="A681" s="20" t="s">
        <v>11552</v>
      </c>
      <c r="B681" s="1">
        <v>0.57999999999999996</v>
      </c>
      <c r="J681" s="20" t="s">
        <v>5227</v>
      </c>
      <c r="K681" s="21">
        <v>1</v>
      </c>
      <c r="Q681" s="20" t="s">
        <v>12177</v>
      </c>
      <c r="R681" s="21">
        <v>1846</v>
      </c>
    </row>
    <row r="682" spans="1:18">
      <c r="A682" s="20" t="s">
        <v>10607</v>
      </c>
      <c r="B682" s="1">
        <v>0.62</v>
      </c>
      <c r="J682" s="20" t="s">
        <v>7476</v>
      </c>
      <c r="K682" s="21">
        <v>1</v>
      </c>
      <c r="Q682" s="20" t="s">
        <v>9494</v>
      </c>
      <c r="R682" s="21">
        <v>4383</v>
      </c>
    </row>
    <row r="683" spans="1:18">
      <c r="A683" s="20" t="s">
        <v>13075</v>
      </c>
      <c r="B683" s="1">
        <v>0.64972074468085161</v>
      </c>
      <c r="J683" s="20" t="s">
        <v>12266</v>
      </c>
      <c r="K683" s="21">
        <v>1</v>
      </c>
      <c r="Q683" s="20" t="s">
        <v>8808</v>
      </c>
      <c r="R683" s="21">
        <v>1163</v>
      </c>
    </row>
    <row r="684" spans="1:18">
      <c r="J684" s="20" t="s">
        <v>7208</v>
      </c>
      <c r="K684" s="21">
        <v>1</v>
      </c>
      <c r="Q684" s="20" t="s">
        <v>9025</v>
      </c>
      <c r="R684" s="21">
        <v>4</v>
      </c>
    </row>
    <row r="685" spans="1:18">
      <c r="J685" s="20" t="s">
        <v>4516</v>
      </c>
      <c r="K685" s="21">
        <v>1</v>
      </c>
      <c r="Q685" s="20" t="s">
        <v>12267</v>
      </c>
      <c r="R685" s="21">
        <v>1672</v>
      </c>
    </row>
    <row r="686" spans="1:18">
      <c r="J686" s="20" t="s">
        <v>3119</v>
      </c>
      <c r="K686" s="21">
        <v>1</v>
      </c>
      <c r="Q686" s="20" t="s">
        <v>9810</v>
      </c>
      <c r="R686" s="21">
        <v>5292</v>
      </c>
    </row>
    <row r="687" spans="1:18">
      <c r="J687" s="20" t="s">
        <v>5395</v>
      </c>
      <c r="K687" s="21">
        <v>1</v>
      </c>
      <c r="Q687" s="20" t="s">
        <v>12700</v>
      </c>
      <c r="R687" s="21">
        <v>1202</v>
      </c>
    </row>
    <row r="688" spans="1:18">
      <c r="J688" s="20" t="s">
        <v>3621</v>
      </c>
      <c r="K688" s="21">
        <v>2</v>
      </c>
      <c r="Q688" s="20" t="s">
        <v>10957</v>
      </c>
      <c r="R688" s="21">
        <v>7988</v>
      </c>
    </row>
    <row r="689" spans="10:18">
      <c r="J689" s="20" t="s">
        <v>7604</v>
      </c>
      <c r="K689" s="21">
        <v>1</v>
      </c>
      <c r="Q689" s="20" t="s">
        <v>12569</v>
      </c>
      <c r="R689" s="21">
        <v>229</v>
      </c>
    </row>
    <row r="690" spans="10:18">
      <c r="J690" s="20" t="s">
        <v>9360</v>
      </c>
      <c r="K690" s="21">
        <v>1</v>
      </c>
      <c r="Q690" s="20" t="s">
        <v>9525</v>
      </c>
      <c r="R690" s="21">
        <v>124</v>
      </c>
    </row>
    <row r="691" spans="10:18">
      <c r="J691" s="20" t="s">
        <v>9452</v>
      </c>
      <c r="K691" s="21">
        <v>1</v>
      </c>
      <c r="Q691" s="20" t="s">
        <v>9859</v>
      </c>
      <c r="R691" s="21">
        <v>1660</v>
      </c>
    </row>
    <row r="692" spans="10:18">
      <c r="J692" s="20" t="s">
        <v>11260</v>
      </c>
      <c r="K692" s="21">
        <v>1</v>
      </c>
      <c r="Q692" s="20" t="s">
        <v>4434</v>
      </c>
      <c r="R692" s="21">
        <v>21666</v>
      </c>
    </row>
    <row r="693" spans="10:18">
      <c r="J693" s="20" t="s">
        <v>8192</v>
      </c>
      <c r="K693" s="21">
        <v>1</v>
      </c>
      <c r="Q693" s="20" t="s">
        <v>11361</v>
      </c>
      <c r="R693" s="21">
        <v>97</v>
      </c>
    </row>
    <row r="694" spans="10:18">
      <c r="J694" s="20" t="s">
        <v>11452</v>
      </c>
      <c r="K694" s="21">
        <v>1</v>
      </c>
      <c r="Q694" s="20" t="s">
        <v>5923</v>
      </c>
      <c r="R694" s="21">
        <v>31534</v>
      </c>
    </row>
    <row r="695" spans="10:18">
      <c r="J695" s="20" t="s">
        <v>10424</v>
      </c>
      <c r="K695" s="21">
        <v>1</v>
      </c>
      <c r="Q695" s="20" t="s">
        <v>4829</v>
      </c>
      <c r="R695" s="21">
        <v>61314</v>
      </c>
    </row>
    <row r="696" spans="10:18">
      <c r="J696" s="20" t="s">
        <v>6033</v>
      </c>
      <c r="K696" s="21">
        <v>1</v>
      </c>
      <c r="Q696" s="20" t="s">
        <v>6561</v>
      </c>
      <c r="R696" s="21">
        <v>20398</v>
      </c>
    </row>
    <row r="697" spans="10:18">
      <c r="J697" s="20" t="s">
        <v>2226</v>
      </c>
      <c r="K697" s="21">
        <v>1</v>
      </c>
      <c r="Q697" s="20" t="s">
        <v>7477</v>
      </c>
      <c r="R697" s="21">
        <v>10541</v>
      </c>
    </row>
    <row r="698" spans="10:18">
      <c r="J698" s="20" t="s">
        <v>12737</v>
      </c>
      <c r="K698" s="21">
        <v>1</v>
      </c>
      <c r="Q698" s="20" t="s">
        <v>8047</v>
      </c>
      <c r="R698" s="21">
        <v>10760</v>
      </c>
    </row>
    <row r="699" spans="10:18">
      <c r="J699" s="20" t="s">
        <v>2162</v>
      </c>
      <c r="K699" s="21">
        <v>1</v>
      </c>
      <c r="Q699" s="20" t="s">
        <v>5703</v>
      </c>
      <c r="R699" s="21">
        <v>13797</v>
      </c>
    </row>
    <row r="700" spans="10:18">
      <c r="J700" s="20" t="s">
        <v>2747</v>
      </c>
      <c r="K700" s="21">
        <v>1</v>
      </c>
      <c r="Q700" s="20" t="s">
        <v>8067</v>
      </c>
      <c r="R700" s="21">
        <v>16146</v>
      </c>
    </row>
    <row r="701" spans="10:18">
      <c r="J701" s="20" t="s">
        <v>1709</v>
      </c>
      <c r="K701" s="21">
        <v>1</v>
      </c>
      <c r="Q701" s="20" t="s">
        <v>6829</v>
      </c>
      <c r="R701" s="21">
        <v>22618</v>
      </c>
    </row>
    <row r="702" spans="10:18">
      <c r="J702" s="20" t="s">
        <v>6226</v>
      </c>
      <c r="K702" s="21">
        <v>1</v>
      </c>
      <c r="Q702" s="20" t="s">
        <v>5596</v>
      </c>
      <c r="R702" s="21">
        <v>34852</v>
      </c>
    </row>
    <row r="703" spans="10:18">
      <c r="J703" s="20" t="s">
        <v>2881</v>
      </c>
      <c r="K703" s="21">
        <v>1</v>
      </c>
      <c r="Q703" s="20" t="s">
        <v>6002</v>
      </c>
      <c r="R703" s="21">
        <v>54405</v>
      </c>
    </row>
    <row r="704" spans="10:18">
      <c r="J704" s="20" t="s">
        <v>1903</v>
      </c>
      <c r="K704" s="21">
        <v>1</v>
      </c>
      <c r="Q704" s="20" t="s">
        <v>7383</v>
      </c>
      <c r="R704" s="21">
        <v>12375</v>
      </c>
    </row>
    <row r="705" spans="10:18">
      <c r="J705" s="20" t="s">
        <v>1247</v>
      </c>
      <c r="K705" s="21">
        <v>1</v>
      </c>
      <c r="Q705" s="20" t="s">
        <v>6237</v>
      </c>
      <c r="R705" s="21">
        <v>25771</v>
      </c>
    </row>
    <row r="706" spans="10:18">
      <c r="J706" s="20" t="s">
        <v>1561</v>
      </c>
      <c r="K706" s="21">
        <v>1</v>
      </c>
      <c r="Q706" s="20" t="s">
        <v>6024</v>
      </c>
      <c r="R706" s="21">
        <v>7241</v>
      </c>
    </row>
    <row r="707" spans="10:18">
      <c r="J707" s="20" t="s">
        <v>1352</v>
      </c>
      <c r="K707" s="21">
        <v>1</v>
      </c>
      <c r="Q707" s="20" t="s">
        <v>6903</v>
      </c>
      <c r="R707" s="21">
        <v>17413</v>
      </c>
    </row>
    <row r="708" spans="10:18">
      <c r="J708" s="20" t="s">
        <v>2382</v>
      </c>
      <c r="K708" s="21">
        <v>1</v>
      </c>
      <c r="Q708" s="20" t="s">
        <v>7087</v>
      </c>
      <c r="R708" s="21">
        <v>10652</v>
      </c>
    </row>
    <row r="709" spans="10:18">
      <c r="J709" s="20" t="s">
        <v>6267</v>
      </c>
      <c r="K709" s="21">
        <v>1</v>
      </c>
      <c r="Q709" s="20" t="s">
        <v>2061</v>
      </c>
      <c r="R709" s="21">
        <v>466</v>
      </c>
    </row>
    <row r="710" spans="10:18">
      <c r="J710" s="20" t="s">
        <v>11953</v>
      </c>
      <c r="K710" s="21">
        <v>1</v>
      </c>
      <c r="Q710" s="20" t="s">
        <v>863</v>
      </c>
      <c r="R710" s="21">
        <v>1079</v>
      </c>
    </row>
    <row r="711" spans="10:18">
      <c r="J711" s="20" t="s">
        <v>5546</v>
      </c>
      <c r="K711" s="21">
        <v>1</v>
      </c>
      <c r="Q711" s="20" t="s">
        <v>1680</v>
      </c>
      <c r="R711" s="21">
        <v>490</v>
      </c>
    </row>
    <row r="712" spans="10:18">
      <c r="J712" s="20" t="s">
        <v>305</v>
      </c>
      <c r="K712" s="21">
        <v>2</v>
      </c>
      <c r="Q712" s="20" t="s">
        <v>1462</v>
      </c>
      <c r="R712" s="21">
        <v>1193</v>
      </c>
    </row>
    <row r="713" spans="10:18">
      <c r="J713" s="20" t="s">
        <v>1347</v>
      </c>
      <c r="K713" s="21">
        <v>1</v>
      </c>
      <c r="Q713" s="20" t="s">
        <v>2403</v>
      </c>
      <c r="R713" s="21">
        <v>23</v>
      </c>
    </row>
    <row r="714" spans="10:18">
      <c r="J714" s="20" t="s">
        <v>9977</v>
      </c>
      <c r="K714" s="21">
        <v>1</v>
      </c>
      <c r="Q714" s="20" t="s">
        <v>12317</v>
      </c>
      <c r="R714" s="21">
        <v>65</v>
      </c>
    </row>
    <row r="715" spans="10:18">
      <c r="J715" s="20" t="s">
        <v>753</v>
      </c>
      <c r="K715" s="21">
        <v>1</v>
      </c>
      <c r="Q715" s="20" t="s">
        <v>11792</v>
      </c>
      <c r="R715" s="21">
        <v>4</v>
      </c>
    </row>
    <row r="716" spans="10:18">
      <c r="J716" s="20" t="s">
        <v>672</v>
      </c>
      <c r="K716" s="21">
        <v>3</v>
      </c>
      <c r="Q716" s="20" t="s">
        <v>1233</v>
      </c>
      <c r="R716" s="21">
        <v>1951</v>
      </c>
    </row>
    <row r="717" spans="10:18">
      <c r="J717" s="20" t="s">
        <v>1437</v>
      </c>
      <c r="K717" s="21">
        <v>1</v>
      </c>
      <c r="Q717" s="20" t="s">
        <v>1263</v>
      </c>
      <c r="R717" s="21">
        <v>285</v>
      </c>
    </row>
    <row r="718" spans="10:18">
      <c r="J718" s="20" t="s">
        <v>12296</v>
      </c>
      <c r="K718" s="21">
        <v>1</v>
      </c>
      <c r="Q718" s="20" t="s">
        <v>7240</v>
      </c>
      <c r="R718" s="21">
        <v>5692</v>
      </c>
    </row>
    <row r="719" spans="10:18">
      <c r="J719" s="20" t="s">
        <v>1848</v>
      </c>
      <c r="K719" s="21">
        <v>1</v>
      </c>
      <c r="Q719" s="20" t="s">
        <v>2653</v>
      </c>
      <c r="R719" s="21">
        <v>87</v>
      </c>
    </row>
    <row r="720" spans="10:18">
      <c r="J720" s="20" t="s">
        <v>1046</v>
      </c>
      <c r="K720" s="21">
        <v>1</v>
      </c>
      <c r="Q720" s="20" t="s">
        <v>9575</v>
      </c>
      <c r="R720" s="21">
        <v>12999</v>
      </c>
    </row>
    <row r="721" spans="10:18">
      <c r="J721" s="20" t="s">
        <v>1408</v>
      </c>
      <c r="K721" s="21">
        <v>1</v>
      </c>
      <c r="Q721" s="20" t="s">
        <v>2778</v>
      </c>
      <c r="R721" s="21">
        <v>200</v>
      </c>
    </row>
    <row r="722" spans="10:18">
      <c r="J722" s="20" t="s">
        <v>1262</v>
      </c>
      <c r="K722" s="21">
        <v>1</v>
      </c>
      <c r="Q722" s="20" t="s">
        <v>6257</v>
      </c>
      <c r="R722" s="21">
        <v>3785</v>
      </c>
    </row>
    <row r="723" spans="10:18">
      <c r="J723" s="20" t="s">
        <v>2476</v>
      </c>
      <c r="K723" s="21">
        <v>1</v>
      </c>
      <c r="Q723" s="20" t="s">
        <v>6406</v>
      </c>
      <c r="R723" s="21">
        <v>8053</v>
      </c>
    </row>
    <row r="724" spans="10:18">
      <c r="J724" s="20" t="s">
        <v>3794</v>
      </c>
      <c r="K724" s="21">
        <v>1</v>
      </c>
      <c r="Q724" s="20" t="s">
        <v>12117</v>
      </c>
      <c r="R724" s="21">
        <v>1004</v>
      </c>
    </row>
    <row r="725" spans="10:18">
      <c r="J725" s="20" t="s">
        <v>10585</v>
      </c>
      <c r="K725" s="21">
        <v>1</v>
      </c>
      <c r="Q725" s="20" t="s">
        <v>9331</v>
      </c>
      <c r="R725" s="21">
        <v>1889</v>
      </c>
    </row>
    <row r="726" spans="10:18">
      <c r="J726" s="20" t="s">
        <v>8489</v>
      </c>
      <c r="K726" s="21">
        <v>1</v>
      </c>
      <c r="Q726" s="20" t="s">
        <v>11110</v>
      </c>
      <c r="R726" s="21">
        <v>203</v>
      </c>
    </row>
    <row r="727" spans="10:18">
      <c r="J727" s="20" t="s">
        <v>10645</v>
      </c>
      <c r="K727" s="21">
        <v>1</v>
      </c>
      <c r="Q727" s="20" t="s">
        <v>12398</v>
      </c>
      <c r="R727" s="21">
        <v>4200</v>
      </c>
    </row>
    <row r="728" spans="10:18">
      <c r="J728" s="20" t="s">
        <v>7821</v>
      </c>
      <c r="K728" s="21">
        <v>1</v>
      </c>
      <c r="Q728" s="20" t="s">
        <v>6621</v>
      </c>
      <c r="R728" s="21">
        <v>20218</v>
      </c>
    </row>
    <row r="729" spans="10:18">
      <c r="J729" s="20" t="s">
        <v>6122</v>
      </c>
      <c r="K729" s="21">
        <v>1</v>
      </c>
      <c r="Q729" s="20" t="s">
        <v>11281</v>
      </c>
      <c r="R729" s="21">
        <v>9</v>
      </c>
    </row>
    <row r="730" spans="10:18">
      <c r="J730" s="20" t="s">
        <v>12467</v>
      </c>
      <c r="K730" s="21">
        <v>1</v>
      </c>
      <c r="Q730" s="20" t="s">
        <v>5526</v>
      </c>
      <c r="R730" s="21">
        <v>25903</v>
      </c>
    </row>
    <row r="731" spans="10:18">
      <c r="J731" s="20" t="s">
        <v>11330</v>
      </c>
      <c r="K731" s="21">
        <v>1</v>
      </c>
      <c r="Q731" s="20" t="s">
        <v>931</v>
      </c>
      <c r="R731" s="21">
        <v>32840</v>
      </c>
    </row>
    <row r="732" spans="10:18">
      <c r="J732" s="20" t="s">
        <v>8341</v>
      </c>
      <c r="K732" s="21">
        <v>1</v>
      </c>
      <c r="Q732" s="20" t="s">
        <v>2428</v>
      </c>
      <c r="R732" s="21">
        <v>32840</v>
      </c>
    </row>
    <row r="733" spans="10:18">
      <c r="J733" s="20" t="s">
        <v>12136</v>
      </c>
      <c r="K733" s="21">
        <v>1</v>
      </c>
      <c r="Q733" s="20" t="s">
        <v>3731</v>
      </c>
      <c r="R733" s="21">
        <v>178912</v>
      </c>
    </row>
    <row r="734" spans="10:18">
      <c r="J734" s="20" t="s">
        <v>8138</v>
      </c>
      <c r="K734" s="21">
        <v>1</v>
      </c>
      <c r="Q734" s="20" t="s">
        <v>3130</v>
      </c>
      <c r="R734" s="21">
        <v>178912</v>
      </c>
    </row>
    <row r="735" spans="10:18">
      <c r="J735" s="20" t="s">
        <v>5812</v>
      </c>
      <c r="K735" s="21">
        <v>1</v>
      </c>
      <c r="Q735" s="20" t="s">
        <v>3120</v>
      </c>
      <c r="R735" s="21">
        <v>15970</v>
      </c>
    </row>
    <row r="736" spans="10:18">
      <c r="J736" s="20" t="s">
        <v>1222</v>
      </c>
      <c r="K736" s="21">
        <v>1</v>
      </c>
      <c r="Q736" s="20" t="s">
        <v>1715</v>
      </c>
      <c r="R736" s="21">
        <v>32840</v>
      </c>
    </row>
    <row r="737" spans="10:18">
      <c r="J737" s="20" t="s">
        <v>9115</v>
      </c>
      <c r="K737" s="21">
        <v>1</v>
      </c>
      <c r="Q737" s="20" t="s">
        <v>2041</v>
      </c>
      <c r="R737" s="21">
        <v>21252</v>
      </c>
    </row>
    <row r="738" spans="10:18">
      <c r="J738" s="20" t="s">
        <v>7895</v>
      </c>
      <c r="K738" s="21">
        <v>1</v>
      </c>
      <c r="Q738" s="20" t="s">
        <v>392</v>
      </c>
      <c r="R738" s="21">
        <v>27151</v>
      </c>
    </row>
    <row r="739" spans="10:18">
      <c r="J739" s="20" t="s">
        <v>11491</v>
      </c>
      <c r="K739" s="21">
        <v>1</v>
      </c>
      <c r="Q739" s="20" t="s">
        <v>4012</v>
      </c>
      <c r="R739" s="21">
        <v>21916</v>
      </c>
    </row>
    <row r="740" spans="10:18">
      <c r="J740" s="20" t="s">
        <v>10209</v>
      </c>
      <c r="K740" s="21">
        <v>1</v>
      </c>
      <c r="Q740" s="20" t="s">
        <v>2912</v>
      </c>
      <c r="R740" s="21">
        <v>21252</v>
      </c>
    </row>
    <row r="741" spans="10:18">
      <c r="J741" s="20" t="s">
        <v>4874</v>
      </c>
      <c r="K741" s="21">
        <v>1</v>
      </c>
      <c r="Q741" s="20" t="s">
        <v>1188</v>
      </c>
      <c r="R741" s="21">
        <v>81</v>
      </c>
    </row>
    <row r="742" spans="10:18">
      <c r="J742" s="20" t="s">
        <v>2432</v>
      </c>
      <c r="K742" s="21">
        <v>1</v>
      </c>
      <c r="Q742" s="20" t="s">
        <v>3795</v>
      </c>
      <c r="R742" s="21">
        <v>1777</v>
      </c>
    </row>
    <row r="743" spans="10:18">
      <c r="J743" s="20" t="s">
        <v>2876</v>
      </c>
      <c r="K743" s="21">
        <v>1</v>
      </c>
      <c r="Q743" s="20" t="s">
        <v>7625</v>
      </c>
      <c r="R743" s="21">
        <v>44696</v>
      </c>
    </row>
    <row r="744" spans="10:18">
      <c r="J744" s="20" t="s">
        <v>3755</v>
      </c>
      <c r="K744" s="21">
        <v>1</v>
      </c>
      <c r="Q744" s="20" t="s">
        <v>153</v>
      </c>
      <c r="R744" s="21">
        <v>32840</v>
      </c>
    </row>
    <row r="745" spans="10:18">
      <c r="J745" s="20" t="s">
        <v>3343</v>
      </c>
      <c r="K745" s="21">
        <v>1</v>
      </c>
      <c r="Q745" s="20" t="s">
        <v>2817</v>
      </c>
      <c r="R745" s="21">
        <v>27508</v>
      </c>
    </row>
    <row r="746" spans="10:18">
      <c r="J746" s="20" t="s">
        <v>4672</v>
      </c>
      <c r="K746" s="21">
        <v>1</v>
      </c>
      <c r="Q746" s="20" t="s">
        <v>2712</v>
      </c>
      <c r="R746" s="21">
        <v>32840</v>
      </c>
    </row>
    <row r="747" spans="10:18">
      <c r="J747" s="20" t="s">
        <v>3363</v>
      </c>
      <c r="K747" s="21">
        <v>1</v>
      </c>
      <c r="Q747" s="20" t="s">
        <v>10067</v>
      </c>
      <c r="R747" s="21">
        <v>4049</v>
      </c>
    </row>
    <row r="748" spans="10:18">
      <c r="J748" s="20" t="s">
        <v>3145</v>
      </c>
      <c r="K748" s="21">
        <v>1</v>
      </c>
      <c r="Q748" s="20" t="s">
        <v>143</v>
      </c>
      <c r="R748" s="21">
        <v>56271</v>
      </c>
    </row>
    <row r="749" spans="10:18">
      <c r="J749" s="20" t="s">
        <v>11380</v>
      </c>
      <c r="K749" s="21">
        <v>1</v>
      </c>
      <c r="Q749" s="20" t="s">
        <v>2963</v>
      </c>
      <c r="R749" s="21">
        <v>178912</v>
      </c>
    </row>
    <row r="750" spans="10:18">
      <c r="J750" s="20" t="s">
        <v>9483</v>
      </c>
      <c r="K750" s="21">
        <v>1</v>
      </c>
      <c r="Q750" s="20" t="s">
        <v>4606</v>
      </c>
      <c r="R750" s="21">
        <v>1376</v>
      </c>
    </row>
    <row r="751" spans="10:18">
      <c r="J751" s="20" t="s">
        <v>10199</v>
      </c>
      <c r="K751" s="21">
        <v>1</v>
      </c>
      <c r="Q751" s="20" t="s">
        <v>12659</v>
      </c>
      <c r="R751" s="21">
        <v>2536</v>
      </c>
    </row>
    <row r="752" spans="10:18">
      <c r="J752" s="20" t="s">
        <v>10976</v>
      </c>
      <c r="K752" s="21">
        <v>1</v>
      </c>
      <c r="Q752" s="20" t="s">
        <v>72</v>
      </c>
      <c r="R752" s="21">
        <v>91233</v>
      </c>
    </row>
    <row r="753" spans="10:18">
      <c r="J753" s="20" t="s">
        <v>6102</v>
      </c>
      <c r="K753" s="21">
        <v>1</v>
      </c>
      <c r="Q753" s="20" t="s">
        <v>3610</v>
      </c>
      <c r="R753" s="21">
        <v>1315</v>
      </c>
    </row>
    <row r="754" spans="10:18">
      <c r="J754" s="20" t="s">
        <v>3436</v>
      </c>
      <c r="K754" s="21">
        <v>1</v>
      </c>
      <c r="Q754" s="20" t="s">
        <v>1358</v>
      </c>
      <c r="R754" s="21">
        <v>30411</v>
      </c>
    </row>
    <row r="755" spans="10:18">
      <c r="J755" s="20" t="s">
        <v>4934</v>
      </c>
      <c r="K755" s="21">
        <v>1</v>
      </c>
      <c r="Q755" s="20" t="s">
        <v>11622</v>
      </c>
      <c r="R755" s="21">
        <v>1988</v>
      </c>
    </row>
    <row r="756" spans="10:18">
      <c r="J756" s="20" t="s">
        <v>11037</v>
      </c>
      <c r="K756" s="21">
        <v>1</v>
      </c>
      <c r="Q756" s="20" t="s">
        <v>9432</v>
      </c>
      <c r="R756" s="21">
        <v>2466</v>
      </c>
    </row>
    <row r="757" spans="10:18">
      <c r="J757" s="20" t="s">
        <v>6788</v>
      </c>
      <c r="K757" s="21">
        <v>1</v>
      </c>
      <c r="Q757" s="20" t="s">
        <v>10210</v>
      </c>
      <c r="R757" s="21">
        <v>1811</v>
      </c>
    </row>
    <row r="758" spans="10:18">
      <c r="J758" s="20" t="s">
        <v>7290</v>
      </c>
      <c r="K758" s="21">
        <v>1</v>
      </c>
      <c r="Q758" s="20" t="s">
        <v>4731</v>
      </c>
      <c r="R758" s="21">
        <v>14560</v>
      </c>
    </row>
    <row r="759" spans="10:18">
      <c r="J759" s="20" t="s">
        <v>8292</v>
      </c>
      <c r="K759" s="21">
        <v>1</v>
      </c>
      <c r="Q759" s="20" t="s">
        <v>627</v>
      </c>
      <c r="R759" s="21">
        <v>2727</v>
      </c>
    </row>
    <row r="760" spans="10:18">
      <c r="J760" s="20" t="s">
        <v>7880</v>
      </c>
      <c r="K760" s="21">
        <v>1</v>
      </c>
      <c r="Q760" s="20" t="s">
        <v>12579</v>
      </c>
      <c r="R760" s="21">
        <v>3524</v>
      </c>
    </row>
    <row r="761" spans="10:18">
      <c r="J761" s="20" t="s">
        <v>1641</v>
      </c>
      <c r="K761" s="21">
        <v>1</v>
      </c>
      <c r="Q761" s="20" t="s">
        <v>11008</v>
      </c>
      <c r="R761" s="21">
        <v>356</v>
      </c>
    </row>
    <row r="762" spans="10:18">
      <c r="J762" s="20" t="s">
        <v>7352</v>
      </c>
      <c r="K762" s="21">
        <v>1</v>
      </c>
      <c r="Q762" s="20" t="s">
        <v>11532</v>
      </c>
      <c r="R762" s="21">
        <v>17325</v>
      </c>
    </row>
    <row r="763" spans="10:18">
      <c r="J763" s="20" t="s">
        <v>168</v>
      </c>
      <c r="K763" s="21">
        <v>2</v>
      </c>
      <c r="Q763" s="20" t="s">
        <v>10291</v>
      </c>
      <c r="R763" s="21">
        <v>4664</v>
      </c>
    </row>
    <row r="764" spans="10:18">
      <c r="J764" s="20" t="s">
        <v>10239</v>
      </c>
      <c r="K764" s="21">
        <v>1</v>
      </c>
      <c r="Q764" s="20" t="s">
        <v>10946</v>
      </c>
      <c r="R764" s="21">
        <v>3815</v>
      </c>
    </row>
    <row r="765" spans="10:18">
      <c r="J765" s="20" t="s">
        <v>61</v>
      </c>
      <c r="K765" s="21">
        <v>3</v>
      </c>
      <c r="Q765" s="20" t="s">
        <v>8716</v>
      </c>
      <c r="R765" s="21">
        <v>2961</v>
      </c>
    </row>
    <row r="766" spans="10:18">
      <c r="J766" s="20" t="s">
        <v>12689</v>
      </c>
      <c r="K766" s="21">
        <v>1</v>
      </c>
      <c r="Q766" s="20" t="s">
        <v>4247</v>
      </c>
      <c r="R766" s="21">
        <v>9378</v>
      </c>
    </row>
    <row r="767" spans="10:18">
      <c r="J767" s="20" t="s">
        <v>7675</v>
      </c>
      <c r="K767" s="21">
        <v>1</v>
      </c>
      <c r="Q767" s="20" t="s">
        <v>3821</v>
      </c>
      <c r="R767" s="21">
        <v>9378</v>
      </c>
    </row>
    <row r="768" spans="10:18">
      <c r="J768" s="20" t="s">
        <v>10855</v>
      </c>
      <c r="K768" s="21">
        <v>1</v>
      </c>
      <c r="Q768" s="20" t="s">
        <v>11211</v>
      </c>
      <c r="R768" s="21">
        <v>109</v>
      </c>
    </row>
    <row r="769" spans="10:18">
      <c r="J769" s="20" t="s">
        <v>1729</v>
      </c>
      <c r="K769" s="21">
        <v>1</v>
      </c>
      <c r="Q769" s="20" t="s">
        <v>11100</v>
      </c>
      <c r="R769" s="21">
        <v>2300</v>
      </c>
    </row>
    <row r="770" spans="10:18">
      <c r="J770" s="20" t="s">
        <v>1571</v>
      </c>
      <c r="K770" s="21">
        <v>1</v>
      </c>
      <c r="Q770" s="20" t="s">
        <v>4174</v>
      </c>
      <c r="R770" s="21">
        <v>3492</v>
      </c>
    </row>
    <row r="771" spans="10:18">
      <c r="J771" s="20" t="s">
        <v>7915</v>
      </c>
      <c r="K771" s="21">
        <v>1</v>
      </c>
      <c r="Q771" s="20" t="s">
        <v>1819</v>
      </c>
      <c r="R771" s="21">
        <v>2249</v>
      </c>
    </row>
    <row r="772" spans="10:18">
      <c r="J772" s="20" t="s">
        <v>2575</v>
      </c>
      <c r="K772" s="21">
        <v>1</v>
      </c>
      <c r="Q772" s="20" t="s">
        <v>4215</v>
      </c>
      <c r="R772" s="21">
        <v>240</v>
      </c>
    </row>
    <row r="773" spans="10:18">
      <c r="J773" s="20" t="s">
        <v>2501</v>
      </c>
      <c r="K773" s="21">
        <v>1</v>
      </c>
      <c r="Q773" s="20" t="s">
        <v>11964</v>
      </c>
      <c r="R773" s="21">
        <v>727</v>
      </c>
    </row>
    <row r="774" spans="10:18">
      <c r="J774" s="20" t="s">
        <v>335</v>
      </c>
      <c r="K774" s="21">
        <v>2</v>
      </c>
      <c r="Q774" s="20" t="s">
        <v>12950</v>
      </c>
      <c r="R774" s="21">
        <v>2</v>
      </c>
    </row>
    <row r="775" spans="10:18">
      <c r="J775" s="20" t="s">
        <v>51</v>
      </c>
      <c r="K775" s="21">
        <v>3</v>
      </c>
      <c r="Q775" s="20" t="s">
        <v>11502</v>
      </c>
      <c r="R775" s="21">
        <v>617</v>
      </c>
    </row>
    <row r="776" spans="10:18">
      <c r="J776" s="20" t="s">
        <v>1111</v>
      </c>
      <c r="K776" s="21">
        <v>1</v>
      </c>
      <c r="Q776" s="20" t="s">
        <v>2643</v>
      </c>
      <c r="R776" s="21">
        <v>163</v>
      </c>
    </row>
    <row r="777" spans="10:18">
      <c r="J777" s="20" t="s">
        <v>7614</v>
      </c>
      <c r="K777" s="21">
        <v>1</v>
      </c>
      <c r="Q777" s="20" t="s">
        <v>12960</v>
      </c>
      <c r="R777" s="21">
        <v>1090</v>
      </c>
    </row>
    <row r="778" spans="10:18">
      <c r="J778" s="20" t="s">
        <v>980</v>
      </c>
      <c r="K778" s="21">
        <v>1</v>
      </c>
      <c r="Q778" s="20" t="s">
        <v>4237</v>
      </c>
      <c r="R778" s="21">
        <v>828</v>
      </c>
    </row>
    <row r="779" spans="10:18">
      <c r="J779" s="20" t="s">
        <v>7524</v>
      </c>
      <c r="K779" s="21">
        <v>1</v>
      </c>
      <c r="Q779" s="20" t="s">
        <v>5773</v>
      </c>
      <c r="R779" s="21">
        <v>12452</v>
      </c>
    </row>
    <row r="780" spans="10:18">
      <c r="J780" s="20" t="s">
        <v>9878</v>
      </c>
      <c r="K780" s="21">
        <v>1</v>
      </c>
      <c r="Q780" s="20" t="s">
        <v>6468</v>
      </c>
      <c r="R780" s="21">
        <v>14629</v>
      </c>
    </row>
    <row r="781" spans="10:18">
      <c r="J781" s="20" t="s">
        <v>8352</v>
      </c>
      <c r="K781" s="21">
        <v>1</v>
      </c>
      <c r="Q781" s="20" t="s">
        <v>5959</v>
      </c>
      <c r="R781" s="21">
        <v>3517</v>
      </c>
    </row>
    <row r="782" spans="10:18">
      <c r="J782" s="20" t="s">
        <v>6311</v>
      </c>
      <c r="K782" s="21">
        <v>1</v>
      </c>
      <c r="Q782" s="20" t="s">
        <v>4200</v>
      </c>
      <c r="R782" s="21">
        <v>92588</v>
      </c>
    </row>
    <row r="783" spans="10:18">
      <c r="J783" s="20" t="s">
        <v>5127</v>
      </c>
      <c r="K783" s="21">
        <v>1</v>
      </c>
      <c r="Q783" s="20" t="s">
        <v>6098</v>
      </c>
      <c r="R783" s="21">
        <v>92588</v>
      </c>
    </row>
    <row r="784" spans="10:18">
      <c r="J784" s="20" t="s">
        <v>11501</v>
      </c>
      <c r="K784" s="21">
        <v>1</v>
      </c>
      <c r="Q784" s="20" t="s">
        <v>3276</v>
      </c>
      <c r="R784" s="21">
        <v>10358</v>
      </c>
    </row>
    <row r="785" spans="10:18">
      <c r="J785" s="20" t="s">
        <v>12367</v>
      </c>
      <c r="K785" s="21">
        <v>1</v>
      </c>
      <c r="Q785" s="20" t="s">
        <v>4040</v>
      </c>
      <c r="R785" s="21">
        <v>37</v>
      </c>
    </row>
    <row r="786" spans="10:18">
      <c r="J786" s="20" t="s">
        <v>2777</v>
      </c>
      <c r="K786" s="21">
        <v>1</v>
      </c>
      <c r="Q786" s="20" t="s">
        <v>3384</v>
      </c>
      <c r="R786" s="21">
        <v>30254</v>
      </c>
    </row>
    <row r="787" spans="10:18">
      <c r="J787" s="20" t="s">
        <v>11571</v>
      </c>
      <c r="K787" s="21">
        <v>1</v>
      </c>
      <c r="Q787" s="20" t="s">
        <v>4707</v>
      </c>
      <c r="R787" s="21">
        <v>30254</v>
      </c>
    </row>
    <row r="788" spans="10:18">
      <c r="J788" s="20" t="s">
        <v>5105</v>
      </c>
      <c r="K788" s="21">
        <v>1</v>
      </c>
      <c r="Q788" s="20" t="s">
        <v>3157</v>
      </c>
      <c r="R788" s="21">
        <v>60508</v>
      </c>
    </row>
    <row r="789" spans="10:18">
      <c r="J789" s="20" t="s">
        <v>3328</v>
      </c>
      <c r="K789" s="21">
        <v>1</v>
      </c>
      <c r="Q789" s="20" t="s">
        <v>3772</v>
      </c>
      <c r="R789" s="21">
        <v>135901</v>
      </c>
    </row>
    <row r="790" spans="10:18">
      <c r="J790" s="20" t="s">
        <v>12899</v>
      </c>
      <c r="K790" s="21">
        <v>1</v>
      </c>
      <c r="Q790" s="20" t="s">
        <v>4568</v>
      </c>
      <c r="R790" s="21">
        <v>10229</v>
      </c>
    </row>
    <row r="791" spans="10:18">
      <c r="J791" s="20" t="s">
        <v>1939</v>
      </c>
      <c r="K791" s="21">
        <v>1</v>
      </c>
      <c r="Q791" s="20" t="s">
        <v>7168</v>
      </c>
      <c r="R791" s="21">
        <v>5852</v>
      </c>
    </row>
    <row r="792" spans="10:18">
      <c r="J792" s="20" t="s">
        <v>9906</v>
      </c>
      <c r="K792" s="21">
        <v>1</v>
      </c>
      <c r="Q792" s="20" t="s">
        <v>4399</v>
      </c>
      <c r="R792" s="21">
        <v>38879</v>
      </c>
    </row>
    <row r="793" spans="10:18">
      <c r="J793" s="20" t="s">
        <v>6999</v>
      </c>
      <c r="K793" s="21">
        <v>1</v>
      </c>
      <c r="Q793" s="20" t="s">
        <v>7589</v>
      </c>
      <c r="R793" s="21">
        <v>38879</v>
      </c>
    </row>
    <row r="794" spans="10:18">
      <c r="J794" s="20" t="s">
        <v>7147</v>
      </c>
      <c r="K794" s="21">
        <v>1</v>
      </c>
      <c r="Q794" s="20" t="s">
        <v>4155</v>
      </c>
      <c r="R794" s="21">
        <v>7148</v>
      </c>
    </row>
    <row r="795" spans="10:18">
      <c r="J795" s="20" t="s">
        <v>9658</v>
      </c>
      <c r="K795" s="21">
        <v>1</v>
      </c>
      <c r="Q795" s="20" t="s">
        <v>5933</v>
      </c>
      <c r="R795" s="21">
        <v>7571</v>
      </c>
    </row>
    <row r="796" spans="10:18">
      <c r="J796" s="20" t="s">
        <v>9431</v>
      </c>
      <c r="K796" s="21">
        <v>1</v>
      </c>
      <c r="Q796" s="20" t="s">
        <v>4073</v>
      </c>
      <c r="R796" s="21">
        <v>7571</v>
      </c>
    </row>
    <row r="797" spans="10:18">
      <c r="J797" s="20" t="s">
        <v>4049</v>
      </c>
      <c r="K797" s="21">
        <v>1</v>
      </c>
      <c r="Q797" s="20" t="s">
        <v>3019</v>
      </c>
      <c r="R797" s="21">
        <v>21378</v>
      </c>
    </row>
    <row r="798" spans="10:18">
      <c r="J798" s="20" t="s">
        <v>793</v>
      </c>
      <c r="K798" s="21">
        <v>1</v>
      </c>
      <c r="Q798" s="20" t="s">
        <v>4507</v>
      </c>
      <c r="R798" s="21">
        <v>38</v>
      </c>
    </row>
    <row r="799" spans="10:18">
      <c r="J799" s="20" t="s">
        <v>2412</v>
      </c>
      <c r="K799" s="21">
        <v>1</v>
      </c>
      <c r="Q799" s="20" t="s">
        <v>3782</v>
      </c>
      <c r="R799" s="21">
        <v>128311</v>
      </c>
    </row>
    <row r="800" spans="10:18">
      <c r="J800" s="20" t="s">
        <v>3923</v>
      </c>
      <c r="K800" s="21">
        <v>1</v>
      </c>
      <c r="Q800" s="20" t="s">
        <v>3736</v>
      </c>
      <c r="R800" s="21">
        <v>128311</v>
      </c>
    </row>
    <row r="801" spans="10:18">
      <c r="J801" s="20" t="s">
        <v>12658</v>
      </c>
      <c r="K801" s="21">
        <v>1</v>
      </c>
      <c r="Q801" s="20" t="s">
        <v>3560</v>
      </c>
      <c r="R801" s="21">
        <v>128311</v>
      </c>
    </row>
    <row r="802" spans="10:18">
      <c r="J802" s="20" t="s">
        <v>5186</v>
      </c>
      <c r="K802" s="21">
        <v>1</v>
      </c>
      <c r="Q802" s="20" t="s">
        <v>3029</v>
      </c>
      <c r="R802" s="21">
        <v>128311</v>
      </c>
    </row>
    <row r="803" spans="10:18">
      <c r="J803" s="20" t="s">
        <v>852</v>
      </c>
      <c r="K803" s="21">
        <v>1</v>
      </c>
      <c r="Q803" s="20" t="s">
        <v>4389</v>
      </c>
      <c r="R803" s="21">
        <v>14266</v>
      </c>
    </row>
    <row r="804" spans="10:18">
      <c r="J804" s="20" t="s">
        <v>862</v>
      </c>
      <c r="K804" s="21">
        <v>1</v>
      </c>
      <c r="Q804" s="20" t="s">
        <v>4447</v>
      </c>
      <c r="R804" s="21">
        <v>1641</v>
      </c>
    </row>
    <row r="805" spans="10:18">
      <c r="J805" s="20" t="s">
        <v>2617</v>
      </c>
      <c r="K805" s="21">
        <v>1</v>
      </c>
      <c r="Q805" s="20" t="s">
        <v>8922</v>
      </c>
      <c r="R805" s="21">
        <v>4927</v>
      </c>
    </row>
    <row r="806" spans="10:18">
      <c r="J806" s="20" t="s">
        <v>11691</v>
      </c>
      <c r="K806" s="21">
        <v>1</v>
      </c>
      <c r="Q806" s="20" t="s">
        <v>5416</v>
      </c>
      <c r="R806" s="21">
        <v>11716</v>
      </c>
    </row>
    <row r="807" spans="10:18">
      <c r="J807" s="20" t="s">
        <v>9257</v>
      </c>
      <c r="K807" s="21">
        <v>1</v>
      </c>
      <c r="Q807" s="20" t="s">
        <v>8353</v>
      </c>
      <c r="R807" s="21">
        <v>2375</v>
      </c>
    </row>
    <row r="808" spans="10:18">
      <c r="J808" s="20" t="s">
        <v>4107</v>
      </c>
      <c r="K808" s="21">
        <v>2</v>
      </c>
      <c r="Q808" s="20" t="s">
        <v>6861</v>
      </c>
      <c r="R808" s="21">
        <v>26423</v>
      </c>
    </row>
    <row r="809" spans="10:18">
      <c r="J809" s="20" t="s">
        <v>6066</v>
      </c>
      <c r="K809" s="21">
        <v>1</v>
      </c>
      <c r="Q809" s="20" t="s">
        <v>784</v>
      </c>
      <c r="R809" s="21">
        <v>7298</v>
      </c>
    </row>
    <row r="810" spans="10:18">
      <c r="J810" s="20" t="s">
        <v>10046</v>
      </c>
      <c r="K810" s="21">
        <v>1</v>
      </c>
      <c r="Q810" s="20" t="s">
        <v>824</v>
      </c>
      <c r="R810" s="21">
        <v>34899</v>
      </c>
    </row>
    <row r="811" spans="10:18">
      <c r="J811" s="20" t="s">
        <v>7588</v>
      </c>
      <c r="K811" s="21">
        <v>1</v>
      </c>
      <c r="Q811" s="20" t="s">
        <v>3528</v>
      </c>
      <c r="R811" s="21">
        <v>11029</v>
      </c>
    </row>
    <row r="812" spans="10:18">
      <c r="J812" s="20" t="s">
        <v>257</v>
      </c>
      <c r="K812" s="21">
        <v>2</v>
      </c>
      <c r="Q812" s="20" t="s">
        <v>4379</v>
      </c>
      <c r="R812" s="21">
        <v>3075</v>
      </c>
    </row>
    <row r="813" spans="10:18">
      <c r="J813" s="20" t="s">
        <v>6767</v>
      </c>
      <c r="K813" s="21">
        <v>1</v>
      </c>
      <c r="Q813" s="20" t="s">
        <v>362</v>
      </c>
      <c r="R813" s="21">
        <v>7298</v>
      </c>
    </row>
    <row r="814" spans="10:18">
      <c r="J814" s="20" t="s">
        <v>3416</v>
      </c>
      <c r="K814" s="21">
        <v>2</v>
      </c>
      <c r="Q814" s="20" t="s">
        <v>1894</v>
      </c>
      <c r="R814" s="21">
        <v>6753</v>
      </c>
    </row>
    <row r="815" spans="10:18">
      <c r="J815" s="20" t="s">
        <v>1818</v>
      </c>
      <c r="K815" s="21">
        <v>1</v>
      </c>
      <c r="Q815" s="20" t="s">
        <v>2857</v>
      </c>
      <c r="R815" s="21">
        <v>6753</v>
      </c>
    </row>
    <row r="816" spans="10:18">
      <c r="J816" s="20" t="s">
        <v>2856</v>
      </c>
      <c r="K816" s="21">
        <v>1</v>
      </c>
      <c r="Q816" s="20" t="s">
        <v>248</v>
      </c>
      <c r="R816" s="21">
        <v>34899</v>
      </c>
    </row>
    <row r="817" spans="10:18">
      <c r="J817" s="20" t="s">
        <v>1893</v>
      </c>
      <c r="K817" s="21">
        <v>1</v>
      </c>
      <c r="Q817" s="20" t="s">
        <v>527</v>
      </c>
      <c r="R817" s="21">
        <v>34899</v>
      </c>
    </row>
    <row r="818" spans="10:18">
      <c r="J818" s="20" t="s">
        <v>12044</v>
      </c>
      <c r="K818" s="21">
        <v>1</v>
      </c>
      <c r="Q818" s="20" t="s">
        <v>2995</v>
      </c>
      <c r="R818" s="21">
        <v>17415</v>
      </c>
    </row>
    <row r="819" spans="10:18">
      <c r="J819" s="20" t="s">
        <v>11220</v>
      </c>
      <c r="K819" s="21">
        <v>1</v>
      </c>
      <c r="Q819" s="20" t="s">
        <v>3499</v>
      </c>
      <c r="R819" s="21">
        <v>17415</v>
      </c>
    </row>
    <row r="820" spans="10:18">
      <c r="J820" s="20" t="s">
        <v>3760</v>
      </c>
      <c r="K820" s="21">
        <v>1</v>
      </c>
      <c r="Q820" s="20" t="s">
        <v>2985</v>
      </c>
      <c r="R820" s="21">
        <v>17415</v>
      </c>
    </row>
    <row r="821" spans="10:18">
      <c r="J821" s="20" t="s">
        <v>6695</v>
      </c>
      <c r="K821" s="21">
        <v>1</v>
      </c>
      <c r="Q821" s="20" t="s">
        <v>4225</v>
      </c>
      <c r="R821" s="21">
        <v>758</v>
      </c>
    </row>
    <row r="822" spans="10:18">
      <c r="J822" s="20" t="s">
        <v>10695</v>
      </c>
      <c r="K822" s="21">
        <v>1</v>
      </c>
      <c r="Q822" s="20" t="s">
        <v>4334</v>
      </c>
      <c r="R822" s="21">
        <v>8891</v>
      </c>
    </row>
    <row r="823" spans="10:18">
      <c r="J823" s="20" t="s">
        <v>22</v>
      </c>
      <c r="K823" s="21">
        <v>3</v>
      </c>
      <c r="Q823" s="20" t="s">
        <v>3805</v>
      </c>
      <c r="R823" s="21">
        <v>58506</v>
      </c>
    </row>
    <row r="824" spans="10:18">
      <c r="J824" s="20" t="s">
        <v>11601</v>
      </c>
      <c r="K824" s="21">
        <v>1</v>
      </c>
      <c r="Q824" s="20" t="s">
        <v>3344</v>
      </c>
      <c r="R824" s="21">
        <v>32916</v>
      </c>
    </row>
    <row r="825" spans="10:18">
      <c r="J825" s="20" t="s">
        <v>4323</v>
      </c>
      <c r="K825" s="21">
        <v>1</v>
      </c>
      <c r="Q825" s="20" t="s">
        <v>3756</v>
      </c>
      <c r="R825" s="21">
        <v>32916</v>
      </c>
    </row>
    <row r="826" spans="10:18">
      <c r="J826" s="20" t="s">
        <v>3592</v>
      </c>
      <c r="K826" s="21">
        <v>2</v>
      </c>
      <c r="Q826" s="20" t="s">
        <v>4590</v>
      </c>
      <c r="R826" s="21">
        <v>28807</v>
      </c>
    </row>
    <row r="827" spans="10:18">
      <c r="J827" s="20" t="s">
        <v>8797</v>
      </c>
      <c r="K827" s="21">
        <v>1</v>
      </c>
      <c r="Q827" s="20" t="s">
        <v>648</v>
      </c>
      <c r="R827" s="21">
        <v>298</v>
      </c>
    </row>
    <row r="828" spans="10:18">
      <c r="J828" s="20" t="s">
        <v>3861</v>
      </c>
      <c r="K828" s="21">
        <v>1</v>
      </c>
      <c r="Q828" s="20" t="s">
        <v>10353</v>
      </c>
      <c r="R828" s="21">
        <v>28</v>
      </c>
    </row>
    <row r="829" spans="10:18">
      <c r="J829" s="20" t="s">
        <v>6133</v>
      </c>
      <c r="K829" s="21">
        <v>1</v>
      </c>
      <c r="Q829" s="20" t="s">
        <v>8037</v>
      </c>
      <c r="R829" s="21">
        <v>13944</v>
      </c>
    </row>
    <row r="830" spans="10:18">
      <c r="J830" s="20" t="s">
        <v>996</v>
      </c>
      <c r="K830" s="21">
        <v>1</v>
      </c>
      <c r="Q830" s="20" t="s">
        <v>9279</v>
      </c>
      <c r="R830" s="21">
        <v>19998</v>
      </c>
    </row>
    <row r="831" spans="10:18">
      <c r="J831" s="20" t="s">
        <v>763</v>
      </c>
      <c r="K831" s="21">
        <v>1</v>
      </c>
      <c r="Q831" s="20" t="s">
        <v>11852</v>
      </c>
      <c r="R831" s="21">
        <v>588</v>
      </c>
    </row>
    <row r="832" spans="10:18">
      <c r="J832" s="20" t="s">
        <v>12678</v>
      </c>
      <c r="K832" s="21">
        <v>1</v>
      </c>
      <c r="Q832" s="20" t="s">
        <v>9056</v>
      </c>
      <c r="R832" s="21">
        <v>13029</v>
      </c>
    </row>
    <row r="833" spans="10:18">
      <c r="J833" s="20" t="s">
        <v>2340</v>
      </c>
      <c r="K833" s="21">
        <v>1</v>
      </c>
      <c r="Q833" s="20" t="s">
        <v>11682</v>
      </c>
      <c r="R833" s="21">
        <v>6055</v>
      </c>
    </row>
    <row r="834" spans="10:18">
      <c r="J834" s="20" t="s">
        <v>5681</v>
      </c>
      <c r="K834" s="21">
        <v>1</v>
      </c>
      <c r="Q834" s="20" t="s">
        <v>9392</v>
      </c>
      <c r="R834" s="21">
        <v>18462</v>
      </c>
    </row>
    <row r="835" spans="10:18">
      <c r="J835" s="20" t="s">
        <v>6086</v>
      </c>
      <c r="K835" s="21">
        <v>1</v>
      </c>
      <c r="Q835" s="20" t="s">
        <v>8662</v>
      </c>
      <c r="R835" s="21">
        <v>14120</v>
      </c>
    </row>
    <row r="836" spans="10:18">
      <c r="J836" s="20" t="s">
        <v>2726</v>
      </c>
      <c r="K836" s="21">
        <v>1</v>
      </c>
      <c r="Q836" s="20" t="s">
        <v>12035</v>
      </c>
      <c r="R836" s="21">
        <v>1456</v>
      </c>
    </row>
    <row r="837" spans="10:18">
      <c r="J837" s="20" t="s">
        <v>12014</v>
      </c>
      <c r="K837" s="21">
        <v>1</v>
      </c>
      <c r="Q837" s="20" t="s">
        <v>5515</v>
      </c>
      <c r="R837" s="21">
        <v>26556</v>
      </c>
    </row>
    <row r="838" spans="10:18">
      <c r="J838" s="20" t="s">
        <v>3771</v>
      </c>
      <c r="K838" s="21">
        <v>2</v>
      </c>
      <c r="Q838" s="20" t="s">
        <v>8057</v>
      </c>
      <c r="R838" s="21">
        <v>25996</v>
      </c>
    </row>
    <row r="839" spans="10:18">
      <c r="J839" s="20" t="s">
        <v>8736</v>
      </c>
      <c r="K839" s="21">
        <v>1</v>
      </c>
      <c r="Q839" s="20" t="s">
        <v>11632</v>
      </c>
      <c r="R839" s="21">
        <v>3740</v>
      </c>
    </row>
    <row r="840" spans="10:18">
      <c r="J840" s="20" t="s">
        <v>9105</v>
      </c>
      <c r="K840" s="21">
        <v>1</v>
      </c>
      <c r="Q840" s="20" t="s">
        <v>6298</v>
      </c>
      <c r="R840" s="21">
        <v>5719</v>
      </c>
    </row>
    <row r="841" spans="10:18">
      <c r="J841" s="20" t="s">
        <v>8756</v>
      </c>
      <c r="K841" s="21">
        <v>1</v>
      </c>
      <c r="Q841" s="20" t="s">
        <v>8383</v>
      </c>
      <c r="R841" s="21">
        <v>1926</v>
      </c>
    </row>
    <row r="842" spans="10:18">
      <c r="J842" s="20" t="s">
        <v>9237</v>
      </c>
      <c r="K842" s="21">
        <v>1</v>
      </c>
      <c r="Q842" s="20" t="s">
        <v>7321</v>
      </c>
      <c r="R842" s="21">
        <v>3061</v>
      </c>
    </row>
    <row r="843" spans="10:18">
      <c r="J843" s="20" t="s">
        <v>9421</v>
      </c>
      <c r="K843" s="21">
        <v>1</v>
      </c>
      <c r="Q843" s="20" t="s">
        <v>6216</v>
      </c>
      <c r="R843" s="21">
        <v>3095</v>
      </c>
    </row>
    <row r="844" spans="10:18">
      <c r="J844" s="20" t="s">
        <v>12004</v>
      </c>
      <c r="K844" s="21">
        <v>1</v>
      </c>
      <c r="Q844" s="20" t="s">
        <v>7981</v>
      </c>
      <c r="R844" s="21">
        <v>2493</v>
      </c>
    </row>
    <row r="845" spans="10:18">
      <c r="J845" s="20" t="s">
        <v>9769</v>
      </c>
      <c r="K845" s="21">
        <v>1</v>
      </c>
      <c r="Q845" s="20" t="s">
        <v>7666</v>
      </c>
      <c r="R845" s="21">
        <v>3686</v>
      </c>
    </row>
    <row r="846" spans="10:18">
      <c r="J846" s="20" t="s">
        <v>2083</v>
      </c>
      <c r="K846" s="21">
        <v>1</v>
      </c>
      <c r="Q846" s="20" t="s">
        <v>8258</v>
      </c>
      <c r="R846" s="21">
        <v>2740</v>
      </c>
    </row>
    <row r="847" spans="10:18">
      <c r="J847" s="20" t="s">
        <v>960</v>
      </c>
      <c r="K847" s="21">
        <v>1</v>
      </c>
      <c r="Q847" s="20" t="s">
        <v>7073</v>
      </c>
      <c r="R847" s="21">
        <v>4308</v>
      </c>
    </row>
    <row r="848" spans="10:18">
      <c r="J848" s="20" t="s">
        <v>10474</v>
      </c>
      <c r="K848" s="21">
        <v>1</v>
      </c>
      <c r="Q848" s="20" t="s">
        <v>10775</v>
      </c>
      <c r="R848" s="21">
        <v>13</v>
      </c>
    </row>
    <row r="849" spans="10:18">
      <c r="J849" s="20" t="s">
        <v>6415</v>
      </c>
      <c r="K849" s="21">
        <v>1</v>
      </c>
      <c r="Q849" s="20" t="s">
        <v>10515</v>
      </c>
      <c r="R849" s="21">
        <v>4157</v>
      </c>
    </row>
    <row r="850" spans="10:18">
      <c r="J850" s="20" t="s">
        <v>5652</v>
      </c>
      <c r="K850" s="21">
        <v>1</v>
      </c>
      <c r="Q850" s="20" t="s">
        <v>10706</v>
      </c>
      <c r="R850" s="21">
        <v>1964</v>
      </c>
    </row>
    <row r="851" spans="10:18">
      <c r="J851" s="20" t="s">
        <v>2367</v>
      </c>
      <c r="K851" s="21">
        <v>1</v>
      </c>
      <c r="Q851" s="20" t="s">
        <v>10686</v>
      </c>
      <c r="R851" s="21">
        <v>2026</v>
      </c>
    </row>
    <row r="852" spans="10:18">
      <c r="J852" s="20" t="s">
        <v>12</v>
      </c>
      <c r="K852" s="21">
        <v>3</v>
      </c>
      <c r="Q852" s="20" t="s">
        <v>9442</v>
      </c>
      <c r="R852" s="21">
        <v>7949</v>
      </c>
    </row>
    <row r="853" spans="10:18">
      <c r="J853" s="20" t="s">
        <v>4740</v>
      </c>
      <c r="K853" s="21">
        <v>1</v>
      </c>
      <c r="Q853" s="20" t="s">
        <v>9422</v>
      </c>
      <c r="R853" s="21">
        <v>2981</v>
      </c>
    </row>
    <row r="854" spans="10:18">
      <c r="J854" s="20" t="s">
        <v>6467</v>
      </c>
      <c r="K854" s="21">
        <v>1</v>
      </c>
      <c r="Q854" s="20" t="s">
        <v>12789</v>
      </c>
      <c r="R854" s="21">
        <v>178</v>
      </c>
    </row>
    <row r="855" spans="10:18">
      <c r="J855" s="20" t="s">
        <v>10675</v>
      </c>
      <c r="K855" s="21">
        <v>1</v>
      </c>
      <c r="Q855" s="20" t="s">
        <v>10866</v>
      </c>
      <c r="R855" s="21">
        <v>2299</v>
      </c>
    </row>
    <row r="856" spans="10:18">
      <c r="J856" s="20" t="s">
        <v>2152</v>
      </c>
      <c r="K856" s="21">
        <v>1</v>
      </c>
      <c r="Q856" s="20" t="s">
        <v>11059</v>
      </c>
      <c r="R856" s="21">
        <v>1954</v>
      </c>
    </row>
    <row r="857" spans="10:18">
      <c r="J857" s="20" t="s">
        <v>7769</v>
      </c>
      <c r="K857" s="21">
        <v>1</v>
      </c>
      <c r="Q857" s="20" t="s">
        <v>10726</v>
      </c>
      <c r="R857" s="21">
        <v>3160</v>
      </c>
    </row>
    <row r="858" spans="10:18">
      <c r="J858" s="20" t="s">
        <v>3549</v>
      </c>
      <c r="K858" s="21">
        <v>1</v>
      </c>
      <c r="Q858" s="20" t="s">
        <v>8933</v>
      </c>
      <c r="R858" s="21">
        <v>3543</v>
      </c>
    </row>
    <row r="859" spans="10:18">
      <c r="J859" s="20" t="s">
        <v>571</v>
      </c>
      <c r="K859" s="21">
        <v>2</v>
      </c>
      <c r="Q859" s="20" t="s">
        <v>9076</v>
      </c>
      <c r="R859" s="21">
        <v>15453</v>
      </c>
    </row>
    <row r="860" spans="10:18">
      <c r="J860" s="20" t="s">
        <v>7239</v>
      </c>
      <c r="K860" s="21">
        <v>1</v>
      </c>
      <c r="Q860" s="20" t="s">
        <v>8881</v>
      </c>
      <c r="R860" s="21">
        <v>37974</v>
      </c>
    </row>
    <row r="861" spans="10:18">
      <c r="J861" s="20" t="s">
        <v>11109</v>
      </c>
      <c r="K861" s="21">
        <v>1</v>
      </c>
      <c r="Q861" s="20" t="s">
        <v>10415</v>
      </c>
      <c r="R861" s="21">
        <v>7681</v>
      </c>
    </row>
    <row r="862" spans="10:18">
      <c r="J862" s="20" t="s">
        <v>1101</v>
      </c>
      <c r="K862" s="21">
        <v>1</v>
      </c>
      <c r="Q862" s="20" t="s">
        <v>10301</v>
      </c>
      <c r="R862" s="21">
        <v>2112</v>
      </c>
    </row>
    <row r="863" spans="10:18">
      <c r="J863" s="20" t="s">
        <v>10179</v>
      </c>
      <c r="K863" s="21">
        <v>1</v>
      </c>
      <c r="Q863" s="20" t="s">
        <v>9116</v>
      </c>
      <c r="R863" s="21">
        <v>1282</v>
      </c>
    </row>
    <row r="864" spans="10:18">
      <c r="J864" s="20" t="s">
        <v>7937</v>
      </c>
      <c r="K864" s="21">
        <v>1</v>
      </c>
      <c r="Q864" s="20" t="s">
        <v>12217</v>
      </c>
      <c r="R864" s="21">
        <v>9734</v>
      </c>
    </row>
    <row r="865" spans="10:18">
      <c r="J865" s="20" t="s">
        <v>8269</v>
      </c>
      <c r="K865" s="21">
        <v>1</v>
      </c>
      <c r="Q865" s="20" t="s">
        <v>12930</v>
      </c>
      <c r="R865" s="21">
        <v>2518</v>
      </c>
    </row>
    <row r="866" spans="10:18">
      <c r="J866" s="20" t="s">
        <v>10544</v>
      </c>
      <c r="K866" s="21">
        <v>1</v>
      </c>
      <c r="Q866" s="20" t="s">
        <v>11371</v>
      </c>
      <c r="R866" s="21">
        <v>7223</v>
      </c>
    </row>
    <row r="867" spans="10:18">
      <c r="J867" s="20" t="s">
        <v>2196</v>
      </c>
      <c r="K867" s="21">
        <v>1</v>
      </c>
      <c r="Q867" s="20" t="s">
        <v>9949</v>
      </c>
      <c r="R867" s="21">
        <v>14290</v>
      </c>
    </row>
    <row r="868" spans="10:18">
      <c r="J868" s="20" t="s">
        <v>8257</v>
      </c>
      <c r="K868" s="21">
        <v>1</v>
      </c>
      <c r="Q868" s="20" t="s">
        <v>9474</v>
      </c>
      <c r="R868" s="21">
        <v>26543</v>
      </c>
    </row>
    <row r="869" spans="10:18">
      <c r="J869" s="20" t="s">
        <v>4779</v>
      </c>
      <c r="K869" s="21">
        <v>1</v>
      </c>
      <c r="Q869" s="20" t="s">
        <v>9750</v>
      </c>
      <c r="R869" s="21">
        <v>17994</v>
      </c>
    </row>
    <row r="870" spans="10:18">
      <c r="J870" s="20" t="s">
        <v>4620</v>
      </c>
      <c r="K870" s="21">
        <v>1</v>
      </c>
      <c r="Q870" s="20" t="s">
        <v>8964</v>
      </c>
      <c r="R870" s="21">
        <v>39724</v>
      </c>
    </row>
    <row r="871" spans="10:18">
      <c r="J871" s="20" t="s">
        <v>12599</v>
      </c>
      <c r="K871" s="21">
        <v>1</v>
      </c>
      <c r="Q871" s="20" t="s">
        <v>10555</v>
      </c>
      <c r="R871" s="21">
        <v>2810</v>
      </c>
    </row>
    <row r="872" spans="10:18">
      <c r="J872" s="20" t="s">
        <v>6509</v>
      </c>
      <c r="K872" s="21">
        <v>1</v>
      </c>
      <c r="Q872" s="20" t="s">
        <v>10373</v>
      </c>
      <c r="R872" s="21">
        <v>2138</v>
      </c>
    </row>
    <row r="873" spans="10:18">
      <c r="J873" s="20" t="s">
        <v>4398</v>
      </c>
      <c r="K873" s="21">
        <v>1</v>
      </c>
      <c r="Q873" s="20" t="s">
        <v>5331</v>
      </c>
      <c r="R873" s="21">
        <v>7203</v>
      </c>
    </row>
    <row r="874" spans="10:18">
      <c r="J874" s="20" t="s">
        <v>7565</v>
      </c>
      <c r="K874" s="21">
        <v>1</v>
      </c>
      <c r="Q874" s="20" t="s">
        <v>8912</v>
      </c>
      <c r="R874" s="21">
        <v>976</v>
      </c>
    </row>
    <row r="875" spans="10:18">
      <c r="J875" s="20" t="s">
        <v>2176</v>
      </c>
      <c r="K875" s="21">
        <v>1</v>
      </c>
      <c r="Q875" s="20" t="s">
        <v>9555</v>
      </c>
      <c r="R875" s="21">
        <v>4244</v>
      </c>
    </row>
    <row r="876" spans="10:18">
      <c r="J876" s="20" t="s">
        <v>902</v>
      </c>
      <c r="K876" s="21">
        <v>1</v>
      </c>
      <c r="Q876" s="20" t="s">
        <v>8974</v>
      </c>
      <c r="R876" s="21">
        <v>9791</v>
      </c>
    </row>
    <row r="877" spans="10:18">
      <c r="J877" s="20" t="s">
        <v>1769</v>
      </c>
      <c r="K877" s="21">
        <v>1</v>
      </c>
      <c r="Q877" s="20" t="s">
        <v>8525</v>
      </c>
      <c r="R877" s="21">
        <v>123365</v>
      </c>
    </row>
    <row r="878" spans="10:18">
      <c r="J878" s="20" t="s">
        <v>1689</v>
      </c>
      <c r="K878" s="21">
        <v>1</v>
      </c>
      <c r="Q878" s="20" t="s">
        <v>9887</v>
      </c>
      <c r="R878" s="21">
        <v>8446</v>
      </c>
    </row>
    <row r="879" spans="10:18">
      <c r="J879" s="20" t="s">
        <v>1327</v>
      </c>
      <c r="K879" s="21">
        <v>1</v>
      </c>
      <c r="Q879" s="20" t="s">
        <v>8631</v>
      </c>
      <c r="R879" s="21">
        <v>54032</v>
      </c>
    </row>
    <row r="880" spans="10:18">
      <c r="J880" s="20" t="s">
        <v>371</v>
      </c>
      <c r="K880" s="21">
        <v>2</v>
      </c>
      <c r="Q880" s="20" t="s">
        <v>9321</v>
      </c>
      <c r="R880" s="21">
        <v>17424</v>
      </c>
    </row>
    <row r="881" spans="10:18">
      <c r="J881" s="20" t="s">
        <v>188</v>
      </c>
      <c r="K881" s="21">
        <v>3</v>
      </c>
      <c r="Q881" s="20" t="s">
        <v>8859</v>
      </c>
      <c r="R881" s="21">
        <v>136</v>
      </c>
    </row>
    <row r="882" spans="10:18">
      <c r="J882" s="20" t="s">
        <v>9514</v>
      </c>
      <c r="K882" s="21">
        <v>1</v>
      </c>
      <c r="Q882" s="20" t="s">
        <v>9535</v>
      </c>
      <c r="R882" s="21">
        <v>14667</v>
      </c>
    </row>
    <row r="883" spans="10:18">
      <c r="J883" s="20" t="s">
        <v>9739</v>
      </c>
      <c r="K883" s="21">
        <v>1</v>
      </c>
      <c r="Q883" s="20" t="s">
        <v>8590</v>
      </c>
      <c r="R883" s="21">
        <v>270563</v>
      </c>
    </row>
    <row r="884" spans="10:18">
      <c r="J884" s="20" t="s">
        <v>297</v>
      </c>
      <c r="K884" s="21">
        <v>2</v>
      </c>
      <c r="Q884" s="20" t="s">
        <v>11812</v>
      </c>
      <c r="R884" s="21">
        <v>422</v>
      </c>
    </row>
    <row r="885" spans="10:18">
      <c r="J885" s="20" t="s">
        <v>692</v>
      </c>
      <c r="K885" s="21">
        <v>3</v>
      </c>
      <c r="Q885" s="20" t="s">
        <v>8282</v>
      </c>
      <c r="R885" s="21">
        <v>6199</v>
      </c>
    </row>
    <row r="886" spans="10:18">
      <c r="J886" s="20" t="s">
        <v>1306</v>
      </c>
      <c r="K886" s="21">
        <v>1</v>
      </c>
      <c r="Q886" s="20" t="s">
        <v>7128</v>
      </c>
      <c r="R886" s="21">
        <v>2450</v>
      </c>
    </row>
    <row r="887" spans="10:18">
      <c r="J887" s="20" t="s">
        <v>4839</v>
      </c>
      <c r="K887" s="21">
        <v>1</v>
      </c>
      <c r="Q887" s="20" t="s">
        <v>673</v>
      </c>
      <c r="R887" s="21">
        <v>23196</v>
      </c>
    </row>
    <row r="888" spans="10:18">
      <c r="J888" s="20" t="s">
        <v>10705</v>
      </c>
      <c r="K888" s="21">
        <v>1</v>
      </c>
      <c r="Q888" s="20" t="s">
        <v>1438</v>
      </c>
      <c r="R888" s="21">
        <v>7732</v>
      </c>
    </row>
    <row r="889" spans="10:18">
      <c r="J889" s="20" t="s">
        <v>7624</v>
      </c>
      <c r="K889" s="21">
        <v>1</v>
      </c>
      <c r="Q889" s="20" t="s">
        <v>4697</v>
      </c>
      <c r="R889" s="21">
        <v>276</v>
      </c>
    </row>
    <row r="890" spans="10:18">
      <c r="J890" s="20" t="s">
        <v>1036</v>
      </c>
      <c r="K890" s="21">
        <v>1</v>
      </c>
      <c r="Q890" s="20" t="s">
        <v>4497</v>
      </c>
      <c r="R890" s="21">
        <v>125</v>
      </c>
    </row>
    <row r="891" spans="10:18">
      <c r="J891" s="20" t="s">
        <v>5762</v>
      </c>
      <c r="K891" s="21">
        <v>1</v>
      </c>
      <c r="Q891" s="20" t="s">
        <v>4631</v>
      </c>
      <c r="R891" s="21">
        <v>714</v>
      </c>
    </row>
    <row r="892" spans="10:18">
      <c r="J892" s="20" t="s">
        <v>9818</v>
      </c>
      <c r="K892" s="21">
        <v>1</v>
      </c>
      <c r="Q892" s="20" t="s">
        <v>4517</v>
      </c>
      <c r="R892" s="21">
        <v>4674</v>
      </c>
    </row>
    <row r="893" spans="10:18">
      <c r="J893" s="20" t="s">
        <v>11078</v>
      </c>
      <c r="K893" s="21">
        <v>1</v>
      </c>
      <c r="Q893" s="20" t="s">
        <v>1809</v>
      </c>
      <c r="R893" s="21">
        <v>8314</v>
      </c>
    </row>
    <row r="894" spans="10:18">
      <c r="J894" s="20" t="s">
        <v>2871</v>
      </c>
      <c r="K894" s="21">
        <v>1</v>
      </c>
      <c r="Q894" s="20" t="s">
        <v>9869</v>
      </c>
      <c r="R894" s="21">
        <v>132</v>
      </c>
    </row>
    <row r="895" spans="10:18">
      <c r="J895" s="20" t="s">
        <v>7498</v>
      </c>
      <c r="K895" s="21">
        <v>1</v>
      </c>
      <c r="Q895" s="20" t="s">
        <v>12720</v>
      </c>
      <c r="R895" s="21">
        <v>17</v>
      </c>
    </row>
    <row r="896" spans="10:18">
      <c r="J896" s="20" t="s">
        <v>8416</v>
      </c>
      <c r="K896" s="21">
        <v>1</v>
      </c>
      <c r="Q896" s="20" t="s">
        <v>3437</v>
      </c>
      <c r="R896" s="21">
        <v>8599</v>
      </c>
    </row>
    <row r="897" spans="10:18">
      <c r="J897" s="20" t="s">
        <v>2294</v>
      </c>
      <c r="K897" s="21">
        <v>1</v>
      </c>
      <c r="Q897" s="20" t="s">
        <v>3862</v>
      </c>
      <c r="R897" s="21">
        <v>4969</v>
      </c>
    </row>
    <row r="898" spans="10:18">
      <c r="J898" s="20" t="s">
        <v>10036</v>
      </c>
      <c r="K898" s="21">
        <v>1</v>
      </c>
      <c r="Q898" s="20" t="s">
        <v>4088</v>
      </c>
      <c r="R898" s="21">
        <v>18654</v>
      </c>
    </row>
    <row r="899" spans="10:18">
      <c r="J899" s="20" t="s">
        <v>208</v>
      </c>
      <c r="K899" s="21">
        <v>2</v>
      </c>
      <c r="Q899" s="20" t="s">
        <v>7405</v>
      </c>
      <c r="R899" s="21">
        <v>10443</v>
      </c>
    </row>
    <row r="900" spans="10:18">
      <c r="J900" s="20" t="s">
        <v>986</v>
      </c>
      <c r="K900" s="21">
        <v>1</v>
      </c>
      <c r="Q900" s="20" t="s">
        <v>124</v>
      </c>
      <c r="R900" s="21">
        <v>6787</v>
      </c>
    </row>
    <row r="901" spans="10:18">
      <c r="J901" s="20" t="s">
        <v>591</v>
      </c>
      <c r="K901" s="21">
        <v>2</v>
      </c>
      <c r="Q901" s="20" t="s">
        <v>43</v>
      </c>
      <c r="R901" s="21">
        <v>50715</v>
      </c>
    </row>
    <row r="902" spans="10:18">
      <c r="J902" s="20" t="s">
        <v>3308</v>
      </c>
      <c r="K902" s="21">
        <v>1</v>
      </c>
      <c r="Q902" s="20" t="s">
        <v>134</v>
      </c>
      <c r="R902" s="21">
        <v>14304</v>
      </c>
    </row>
    <row r="903" spans="10:18">
      <c r="J903" s="20" t="s">
        <v>12306</v>
      </c>
      <c r="K903" s="21">
        <v>1</v>
      </c>
      <c r="Q903" s="20" t="s">
        <v>542</v>
      </c>
      <c r="R903" s="21">
        <v>14128</v>
      </c>
    </row>
    <row r="904" spans="10:18">
      <c r="J904" s="20" t="s">
        <v>3720</v>
      </c>
      <c r="K904" s="21">
        <v>1</v>
      </c>
      <c r="Q904" s="20" t="s">
        <v>607</v>
      </c>
      <c r="R904" s="21">
        <v>900</v>
      </c>
    </row>
    <row r="905" spans="10:18">
      <c r="J905" s="20" t="s">
        <v>12548</v>
      </c>
      <c r="K905" s="21">
        <v>1</v>
      </c>
      <c r="Q905" s="20" t="s">
        <v>1960</v>
      </c>
      <c r="R905" s="21">
        <v>1508</v>
      </c>
    </row>
    <row r="906" spans="10:18">
      <c r="J906" s="20" t="s">
        <v>10056</v>
      </c>
      <c r="K906" s="21">
        <v>1</v>
      </c>
      <c r="Q906" s="20" t="s">
        <v>98</v>
      </c>
      <c r="R906" s="21">
        <v>40173</v>
      </c>
    </row>
    <row r="907" spans="10:18">
      <c r="J907" s="20" t="s">
        <v>11701</v>
      </c>
      <c r="K907" s="21">
        <v>1</v>
      </c>
      <c r="Q907" s="20" t="s">
        <v>1027</v>
      </c>
      <c r="R907" s="21">
        <v>1717</v>
      </c>
    </row>
    <row r="908" spans="10:18">
      <c r="J908" s="20" t="s">
        <v>2103</v>
      </c>
      <c r="K908" s="21">
        <v>1</v>
      </c>
      <c r="Q908" s="20" t="s">
        <v>1062</v>
      </c>
      <c r="R908" s="21">
        <v>132</v>
      </c>
    </row>
    <row r="909" spans="10:18">
      <c r="J909" s="20" t="s">
        <v>5620</v>
      </c>
      <c r="K909" s="21">
        <v>1</v>
      </c>
      <c r="Q909" s="20" t="s">
        <v>3711</v>
      </c>
      <c r="R909" s="21">
        <v>16685</v>
      </c>
    </row>
    <row r="910" spans="10:18">
      <c r="J910" s="20" t="s">
        <v>7848</v>
      </c>
      <c r="K910" s="21">
        <v>1</v>
      </c>
      <c r="Q910" s="20" t="s">
        <v>6571</v>
      </c>
      <c r="R910" s="21">
        <v>2125</v>
      </c>
    </row>
    <row r="911" spans="10:18">
      <c r="J911" s="20" t="s">
        <v>3245</v>
      </c>
      <c r="K911" s="21">
        <v>1</v>
      </c>
      <c r="Q911" s="20" t="s">
        <v>6164</v>
      </c>
      <c r="R911" s="21">
        <v>3201</v>
      </c>
    </row>
    <row r="912" spans="10:18">
      <c r="J912" s="20" t="s">
        <v>3941</v>
      </c>
      <c r="K912" s="21">
        <v>1</v>
      </c>
      <c r="Q912" s="20" t="s">
        <v>6738</v>
      </c>
      <c r="R912" s="21">
        <v>17394</v>
      </c>
    </row>
    <row r="913" spans="10:18">
      <c r="J913" s="20" t="s">
        <v>6685</v>
      </c>
      <c r="K913" s="21">
        <v>1</v>
      </c>
      <c r="Q913" s="20" t="s">
        <v>6990</v>
      </c>
      <c r="R913" s="21">
        <v>352</v>
      </c>
    </row>
    <row r="914" spans="10:18">
      <c r="J914" s="20" t="s">
        <v>4658</v>
      </c>
      <c r="K914" s="21">
        <v>1</v>
      </c>
      <c r="Q914" s="20" t="s">
        <v>7916</v>
      </c>
      <c r="R914" s="21">
        <v>3530</v>
      </c>
    </row>
    <row r="915" spans="10:18">
      <c r="J915" s="20" t="s">
        <v>3235</v>
      </c>
      <c r="K915" s="21">
        <v>1</v>
      </c>
      <c r="Q915" s="20" t="s">
        <v>6686</v>
      </c>
      <c r="R915" s="21">
        <v>1779</v>
      </c>
    </row>
    <row r="916" spans="10:18">
      <c r="J916" s="20" t="s">
        <v>6747</v>
      </c>
      <c r="K916" s="21">
        <v>1</v>
      </c>
      <c r="Q916" s="20" t="s">
        <v>4966</v>
      </c>
      <c r="R916" s="21">
        <v>1597</v>
      </c>
    </row>
    <row r="917" spans="10:18">
      <c r="J917" s="20" t="s">
        <v>4333</v>
      </c>
      <c r="K917" s="21">
        <v>1</v>
      </c>
      <c r="Q917" s="20" t="s">
        <v>1904</v>
      </c>
      <c r="R917" s="21">
        <v>1237</v>
      </c>
    </row>
    <row r="918" spans="10:18">
      <c r="J918" s="20" t="s">
        <v>9493</v>
      </c>
      <c r="K918" s="21">
        <v>1</v>
      </c>
      <c r="Q918" s="20" t="s">
        <v>9649</v>
      </c>
      <c r="R918" s="21">
        <v>11828</v>
      </c>
    </row>
    <row r="919" spans="10:18">
      <c r="J919" s="20" t="s">
        <v>11170</v>
      </c>
      <c r="K919" s="21">
        <v>1</v>
      </c>
      <c r="Q919" s="20" t="s">
        <v>11391</v>
      </c>
      <c r="R919" s="21">
        <v>4570</v>
      </c>
    </row>
    <row r="920" spans="10:18">
      <c r="J920" s="20" t="s">
        <v>1979</v>
      </c>
      <c r="K920" s="21">
        <v>1</v>
      </c>
      <c r="Q920" s="20" t="s">
        <v>8601</v>
      </c>
      <c r="R920" s="21">
        <v>31783</v>
      </c>
    </row>
    <row r="921" spans="10:18">
      <c r="J921" s="20" t="s">
        <v>10139</v>
      </c>
      <c r="K921" s="21">
        <v>1</v>
      </c>
      <c r="Q921" s="20" t="s">
        <v>10998</v>
      </c>
      <c r="R921" s="21">
        <v>2593</v>
      </c>
    </row>
    <row r="922" spans="10:18">
      <c r="J922" s="20" t="s">
        <v>12788</v>
      </c>
      <c r="K922" s="21">
        <v>1</v>
      </c>
      <c r="Q922" s="20" t="s">
        <v>12970</v>
      </c>
      <c r="R922" s="21">
        <v>4118</v>
      </c>
    </row>
    <row r="923" spans="10:18">
      <c r="J923" s="20" t="s">
        <v>2716</v>
      </c>
      <c r="K923" s="21">
        <v>1</v>
      </c>
      <c r="Q923" s="20" t="s">
        <v>8621</v>
      </c>
      <c r="R923" s="21">
        <v>63350</v>
      </c>
    </row>
    <row r="924" spans="10:18">
      <c r="J924" s="20" t="s">
        <v>2585</v>
      </c>
      <c r="K924" s="21">
        <v>1</v>
      </c>
      <c r="Q924" s="20" t="s">
        <v>9639</v>
      </c>
      <c r="R924" s="21">
        <v>43070</v>
      </c>
    </row>
    <row r="925" spans="10:18">
      <c r="J925" s="20" t="s">
        <v>2597</v>
      </c>
      <c r="K925" s="21">
        <v>1</v>
      </c>
      <c r="Q925" s="20" t="s">
        <v>9197</v>
      </c>
      <c r="R925" s="21">
        <v>14062</v>
      </c>
    </row>
    <row r="926" spans="10:18">
      <c r="J926" s="20" t="s">
        <v>2427</v>
      </c>
      <c r="K926" s="21">
        <v>1</v>
      </c>
      <c r="Q926" s="20" t="s">
        <v>12508</v>
      </c>
      <c r="R926" s="21">
        <v>6919</v>
      </c>
    </row>
    <row r="927" spans="10:18">
      <c r="J927" s="20" t="s">
        <v>12527</v>
      </c>
      <c r="K927" s="21">
        <v>1</v>
      </c>
      <c r="Q927" s="20" t="s">
        <v>10007</v>
      </c>
      <c r="R927" s="21">
        <v>15034</v>
      </c>
    </row>
    <row r="928" spans="10:18">
      <c r="J928" s="20" t="s">
        <v>4605</v>
      </c>
      <c r="K928" s="21">
        <v>1</v>
      </c>
      <c r="Q928" s="20" t="s">
        <v>8849</v>
      </c>
      <c r="R928" s="21">
        <v>31388</v>
      </c>
    </row>
    <row r="929" spans="10:18">
      <c r="J929" s="20" t="s">
        <v>2377</v>
      </c>
      <c r="K929" s="21">
        <v>1</v>
      </c>
      <c r="Q929" s="20" t="s">
        <v>8642</v>
      </c>
      <c r="R929" s="21">
        <v>15592</v>
      </c>
    </row>
    <row r="930" spans="10:18">
      <c r="J930" s="20" t="s">
        <v>3956</v>
      </c>
      <c r="K930" s="21">
        <v>1</v>
      </c>
      <c r="Q930" s="20" t="s">
        <v>9780</v>
      </c>
      <c r="R930" s="21">
        <v>13406</v>
      </c>
    </row>
    <row r="931" spans="10:18">
      <c r="J931" s="20" t="s">
        <v>11180</v>
      </c>
      <c r="K931" s="21">
        <v>1</v>
      </c>
      <c r="Q931" s="20" t="s">
        <v>12378</v>
      </c>
      <c r="R931" s="21">
        <v>5967</v>
      </c>
    </row>
    <row r="932" spans="10:18">
      <c r="J932" s="20" t="s">
        <v>8921</v>
      </c>
      <c r="K932" s="21">
        <v>1</v>
      </c>
      <c r="Q932" s="20" t="s">
        <v>11802</v>
      </c>
      <c r="R932" s="21">
        <v>1662</v>
      </c>
    </row>
    <row r="933" spans="10:18">
      <c r="J933" s="20" t="s">
        <v>10885</v>
      </c>
      <c r="K933" s="21">
        <v>1</v>
      </c>
      <c r="Q933" s="20" t="s">
        <v>9045</v>
      </c>
      <c r="R933" s="21">
        <v>40106</v>
      </c>
    </row>
    <row r="934" spans="10:18">
      <c r="J934" s="20" t="s">
        <v>12116</v>
      </c>
      <c r="K934" s="21">
        <v>1</v>
      </c>
      <c r="Q934" s="20" t="s">
        <v>9290</v>
      </c>
      <c r="R934" s="21">
        <v>1051</v>
      </c>
    </row>
    <row r="935" spans="10:18">
      <c r="J935" s="20" t="s">
        <v>1476</v>
      </c>
      <c r="K935" s="21">
        <v>1</v>
      </c>
      <c r="Q935" s="20" t="s">
        <v>10099</v>
      </c>
      <c r="R935" s="21">
        <v>3846</v>
      </c>
    </row>
    <row r="936" spans="10:18">
      <c r="J936" s="20" t="s">
        <v>9524</v>
      </c>
      <c r="K936" s="21">
        <v>1</v>
      </c>
      <c r="Q936" s="20" t="s">
        <v>8870</v>
      </c>
      <c r="R936" s="21">
        <v>5380</v>
      </c>
    </row>
    <row r="937" spans="10:18">
      <c r="J937" s="20" t="s">
        <v>391</v>
      </c>
      <c r="K937" s="21">
        <v>1</v>
      </c>
      <c r="Q937" s="20" t="s">
        <v>10805</v>
      </c>
      <c r="R937" s="21">
        <v>1470</v>
      </c>
    </row>
    <row r="938" spans="10:18">
      <c r="J938" s="20" t="s">
        <v>3820</v>
      </c>
      <c r="K938" s="21">
        <v>1</v>
      </c>
      <c r="Q938" s="20" t="s">
        <v>12528</v>
      </c>
      <c r="R938" s="21">
        <v>287</v>
      </c>
    </row>
    <row r="939" spans="10:18">
      <c r="J939" s="20" t="s">
        <v>4246</v>
      </c>
      <c r="K939" s="21">
        <v>1</v>
      </c>
      <c r="Q939" s="20" t="s">
        <v>8672</v>
      </c>
      <c r="R939" s="21">
        <v>8427</v>
      </c>
    </row>
    <row r="940" spans="10:18">
      <c r="J940" s="20" t="s">
        <v>1924</v>
      </c>
      <c r="K940" s="21">
        <v>1</v>
      </c>
      <c r="Q940" s="20" t="s">
        <v>7052</v>
      </c>
      <c r="R940" s="21">
        <v>11006</v>
      </c>
    </row>
    <row r="941" spans="10:18">
      <c r="J941" s="20" t="s">
        <v>3850</v>
      </c>
      <c r="K941" s="21">
        <v>2</v>
      </c>
      <c r="Q941" s="20" t="s">
        <v>2598</v>
      </c>
      <c r="R941" s="21">
        <v>184</v>
      </c>
    </row>
    <row r="942" spans="10:18">
      <c r="J942" s="20" t="s">
        <v>1026</v>
      </c>
      <c r="K942" s="21">
        <v>1</v>
      </c>
      <c r="Q942" s="20" t="s">
        <v>4663</v>
      </c>
      <c r="R942" s="21">
        <v>465</v>
      </c>
    </row>
    <row r="943" spans="10:18">
      <c r="J943" s="20" t="s">
        <v>133</v>
      </c>
      <c r="K943" s="21">
        <v>3</v>
      </c>
      <c r="Q943" s="20" t="s">
        <v>11522</v>
      </c>
      <c r="R943" s="21">
        <v>535</v>
      </c>
    </row>
    <row r="944" spans="10:18">
      <c r="J944" s="20" t="s">
        <v>8817</v>
      </c>
      <c r="K944" s="21">
        <v>1</v>
      </c>
      <c r="Q944" s="20" t="s">
        <v>2797</v>
      </c>
      <c r="R944" s="21">
        <v>538</v>
      </c>
    </row>
    <row r="945" spans="10:18">
      <c r="J945" s="20" t="s">
        <v>10382</v>
      </c>
      <c r="K945" s="21">
        <v>1</v>
      </c>
      <c r="Q945" s="20" t="s">
        <v>3514</v>
      </c>
      <c r="R945" s="21">
        <v>18202</v>
      </c>
    </row>
    <row r="946" spans="10:18">
      <c r="J946" s="20" t="s">
        <v>11160</v>
      </c>
      <c r="K946" s="21">
        <v>1</v>
      </c>
      <c r="Q946" s="20" t="s">
        <v>3091</v>
      </c>
      <c r="R946" s="21">
        <v>28565</v>
      </c>
    </row>
    <row r="947" spans="10:18">
      <c r="J947" s="20" t="s">
        <v>2142</v>
      </c>
      <c r="K947" s="21">
        <v>1</v>
      </c>
      <c r="Q947" s="20" t="s">
        <v>4184</v>
      </c>
      <c r="R947" s="21">
        <v>4415</v>
      </c>
    </row>
    <row r="948" spans="10:18">
      <c r="J948" s="20" t="s">
        <v>445</v>
      </c>
      <c r="K948" s="21">
        <v>1</v>
      </c>
      <c r="Q948" s="20" t="s">
        <v>3881</v>
      </c>
      <c r="R948" s="21">
        <v>4415</v>
      </c>
    </row>
    <row r="949" spans="10:18">
      <c r="J949" s="20" t="s">
        <v>1581</v>
      </c>
      <c r="K949" s="21">
        <v>1</v>
      </c>
      <c r="Q949" s="20" t="s">
        <v>4083</v>
      </c>
      <c r="R949" s="21">
        <v>4415</v>
      </c>
    </row>
    <row r="950" spans="10:18">
      <c r="J950" s="20" t="s">
        <v>7514</v>
      </c>
      <c r="K950" s="21">
        <v>1</v>
      </c>
      <c r="Q950" s="20" t="s">
        <v>1218</v>
      </c>
      <c r="R950" s="21">
        <v>1075</v>
      </c>
    </row>
    <row r="951" spans="10:18">
      <c r="J951" s="20" t="s">
        <v>11973</v>
      </c>
      <c r="K951" s="21">
        <v>1</v>
      </c>
      <c r="Q951" s="20" t="s">
        <v>2167</v>
      </c>
      <c r="R951" s="21">
        <v>1075</v>
      </c>
    </row>
    <row r="952" spans="10:18">
      <c r="J952" s="20" t="s">
        <v>1545</v>
      </c>
      <c r="K952" s="21">
        <v>1</v>
      </c>
      <c r="Q952" s="20" t="s">
        <v>336</v>
      </c>
      <c r="R952" s="21">
        <v>49741</v>
      </c>
    </row>
    <row r="953" spans="10:18">
      <c r="J953" s="20" t="s">
        <v>4135</v>
      </c>
      <c r="K953" s="21">
        <v>1</v>
      </c>
      <c r="Q953" s="20" t="s">
        <v>2487</v>
      </c>
      <c r="R953" s="21">
        <v>1075</v>
      </c>
    </row>
    <row r="954" spans="10:18">
      <c r="J954" s="20" t="s">
        <v>4373</v>
      </c>
      <c r="K954" s="21">
        <v>1</v>
      </c>
      <c r="Q954" s="20" t="s">
        <v>981</v>
      </c>
      <c r="R954" s="21">
        <v>24871</v>
      </c>
    </row>
    <row r="955" spans="10:18">
      <c r="J955" s="20" t="s">
        <v>4209</v>
      </c>
      <c r="K955" s="21">
        <v>1</v>
      </c>
      <c r="Q955" s="20" t="s">
        <v>326</v>
      </c>
      <c r="R955" s="21">
        <v>2150</v>
      </c>
    </row>
    <row r="956" spans="10:18">
      <c r="J956" s="20" t="s">
        <v>12839</v>
      </c>
      <c r="K956" s="21">
        <v>1</v>
      </c>
      <c r="Q956" s="20" t="s">
        <v>52</v>
      </c>
      <c r="R956" s="21">
        <v>74611</v>
      </c>
    </row>
    <row r="957" spans="10:18">
      <c r="J957" s="20" t="s">
        <v>8807</v>
      </c>
      <c r="K957" s="21">
        <v>1</v>
      </c>
      <c r="Q957" s="20" t="s">
        <v>3564</v>
      </c>
      <c r="R957" s="21">
        <v>83996</v>
      </c>
    </row>
    <row r="958" spans="10:18">
      <c r="J958" s="20" t="s">
        <v>2304</v>
      </c>
      <c r="K958" s="21">
        <v>1</v>
      </c>
      <c r="Q958" s="20" t="s">
        <v>3071</v>
      </c>
      <c r="R958" s="21">
        <v>58162</v>
      </c>
    </row>
    <row r="959" spans="10:18">
      <c r="J959" s="20" t="s">
        <v>2351</v>
      </c>
      <c r="K959" s="21">
        <v>1</v>
      </c>
      <c r="Q959" s="20" t="s">
        <v>4098</v>
      </c>
      <c r="R959" s="21">
        <v>3197</v>
      </c>
    </row>
    <row r="960" spans="10:18">
      <c r="J960" s="20" t="s">
        <v>2402</v>
      </c>
      <c r="K960" s="21">
        <v>1</v>
      </c>
      <c r="Q960" s="20" t="s">
        <v>13036</v>
      </c>
      <c r="R960" s="21">
        <v>3066</v>
      </c>
    </row>
    <row r="961" spans="10:18">
      <c r="J961" s="20" t="s">
        <v>9065</v>
      </c>
      <c r="K961" s="21">
        <v>1</v>
      </c>
      <c r="Q961" s="20" t="s">
        <v>6324</v>
      </c>
      <c r="R961" s="21">
        <v>8372</v>
      </c>
    </row>
    <row r="962" spans="10:18">
      <c r="J962" s="20" t="s">
        <v>11821</v>
      </c>
      <c r="K962" s="21">
        <v>1</v>
      </c>
      <c r="Q962" s="20" t="s">
        <v>7515</v>
      </c>
      <c r="R962" s="21">
        <v>3606</v>
      </c>
    </row>
    <row r="963" spans="10:18">
      <c r="J963" s="20" t="s">
        <v>6163</v>
      </c>
      <c r="K963" s="21">
        <v>1</v>
      </c>
      <c r="Q963" s="20" t="s">
        <v>8818</v>
      </c>
      <c r="R963" s="21">
        <v>257</v>
      </c>
    </row>
    <row r="964" spans="10:18">
      <c r="J964" s="20" t="s">
        <v>6570</v>
      </c>
      <c r="K964" s="21">
        <v>1</v>
      </c>
      <c r="Q964" s="20" t="s">
        <v>11882</v>
      </c>
      <c r="R964" s="21">
        <v>3195</v>
      </c>
    </row>
    <row r="965" spans="10:18">
      <c r="J965" s="20" t="s">
        <v>11943</v>
      </c>
      <c r="K965" s="21">
        <v>1</v>
      </c>
      <c r="Q965" s="20" t="s">
        <v>12015</v>
      </c>
      <c r="R965" s="21">
        <v>7968</v>
      </c>
    </row>
    <row r="966" spans="10:18">
      <c r="J966" s="20" t="s">
        <v>7779</v>
      </c>
      <c r="K966" s="21">
        <v>1</v>
      </c>
      <c r="Q966" s="20" t="s">
        <v>12076</v>
      </c>
      <c r="R966" s="21">
        <v>693</v>
      </c>
    </row>
    <row r="967" spans="10:18">
      <c r="J967" s="20" t="s">
        <v>12487</v>
      </c>
      <c r="K967" s="21">
        <v>1</v>
      </c>
      <c r="Q967" s="20" t="s">
        <v>7859</v>
      </c>
      <c r="R967" s="21">
        <v>1367</v>
      </c>
    </row>
    <row r="968" spans="10:18">
      <c r="J968" s="20" t="s">
        <v>2040</v>
      </c>
      <c r="K968" s="21">
        <v>1</v>
      </c>
      <c r="Q968" s="20" t="s">
        <v>1497</v>
      </c>
      <c r="R968" s="21">
        <v>6558</v>
      </c>
    </row>
    <row r="969" spans="10:18">
      <c r="J969" s="20" t="s">
        <v>8013</v>
      </c>
      <c r="K969" s="21">
        <v>1</v>
      </c>
      <c r="Q969" s="20" t="s">
        <v>3374</v>
      </c>
      <c r="R969" s="21">
        <v>37817</v>
      </c>
    </row>
    <row r="970" spans="10:18">
      <c r="J970" s="20" t="s">
        <v>4353</v>
      </c>
      <c r="K970" s="21">
        <v>1</v>
      </c>
      <c r="Q970" s="20" t="s">
        <v>7760</v>
      </c>
      <c r="R970" s="21">
        <v>72563</v>
      </c>
    </row>
    <row r="971" spans="10:18">
      <c r="J971" s="20" t="s">
        <v>1146</v>
      </c>
      <c r="K971" s="21">
        <v>1</v>
      </c>
      <c r="Q971" s="20" t="s">
        <v>3319</v>
      </c>
      <c r="R971" s="21">
        <v>13246</v>
      </c>
    </row>
    <row r="972" spans="10:18">
      <c r="J972" s="20" t="s">
        <v>2587</v>
      </c>
      <c r="K972" s="21">
        <v>1</v>
      </c>
      <c r="Q972" s="20" t="s">
        <v>3721</v>
      </c>
      <c r="R972" s="21">
        <v>30907</v>
      </c>
    </row>
    <row r="973" spans="10:18">
      <c r="J973" s="20" t="s">
        <v>11751</v>
      </c>
      <c r="K973" s="21">
        <v>1</v>
      </c>
      <c r="Q973" s="20" t="s">
        <v>2305</v>
      </c>
      <c r="R973" s="21">
        <v>224</v>
      </c>
    </row>
    <row r="974" spans="10:18">
      <c r="J974" s="20" t="s">
        <v>3406</v>
      </c>
      <c r="K974" s="21">
        <v>2</v>
      </c>
      <c r="Q974" s="20" t="s">
        <v>6113</v>
      </c>
      <c r="R974" s="21">
        <v>15790</v>
      </c>
    </row>
    <row r="975" spans="10:18">
      <c r="J975" s="20" t="s">
        <v>3573</v>
      </c>
      <c r="K975" s="21">
        <v>1</v>
      </c>
      <c r="Q975" s="20" t="s">
        <v>7870</v>
      </c>
      <c r="R975" s="21">
        <v>13199</v>
      </c>
    </row>
    <row r="976" spans="10:18">
      <c r="J976" s="20" t="s">
        <v>3426</v>
      </c>
      <c r="K976" s="21">
        <v>2</v>
      </c>
      <c r="Q976" s="20" t="s">
        <v>8088</v>
      </c>
      <c r="R976" s="21">
        <v>14237</v>
      </c>
    </row>
    <row r="977" spans="10:18">
      <c r="J977" s="20" t="s">
        <v>10362</v>
      </c>
      <c r="K977" s="21">
        <v>1</v>
      </c>
      <c r="Q977" s="20" t="s">
        <v>6809</v>
      </c>
      <c r="R977" s="21">
        <v>33434</v>
      </c>
    </row>
    <row r="978" spans="10:18">
      <c r="J978" s="20" t="s">
        <v>9759</v>
      </c>
      <c r="K978" s="21">
        <v>1</v>
      </c>
      <c r="Q978" s="20" t="s">
        <v>5991</v>
      </c>
      <c r="R978" s="21">
        <v>25488</v>
      </c>
    </row>
    <row r="979" spans="10:18">
      <c r="J979" s="20" t="s">
        <v>4642</v>
      </c>
      <c r="K979" s="21">
        <v>1</v>
      </c>
      <c r="Q979" s="20" t="s">
        <v>668</v>
      </c>
      <c r="R979" s="21">
        <v>45238</v>
      </c>
    </row>
    <row r="980" spans="10:18">
      <c r="J980" s="20" t="s">
        <v>6757</v>
      </c>
      <c r="K980" s="21">
        <v>1</v>
      </c>
      <c r="Q980" s="20" t="s">
        <v>3081</v>
      </c>
      <c r="R980" s="21">
        <v>12796</v>
      </c>
    </row>
    <row r="981" spans="10:18">
      <c r="J981" s="20" t="s">
        <v>3746</v>
      </c>
      <c r="K981" s="21">
        <v>1</v>
      </c>
      <c r="Q981" s="20" t="s">
        <v>3255</v>
      </c>
      <c r="R981" s="21">
        <v>12796</v>
      </c>
    </row>
    <row r="982" spans="10:18">
      <c r="J982" s="20" t="s">
        <v>11068</v>
      </c>
      <c r="K982" s="21">
        <v>1</v>
      </c>
      <c r="Q982" s="20" t="s">
        <v>3305</v>
      </c>
      <c r="R982" s="21">
        <v>12796</v>
      </c>
    </row>
    <row r="983" spans="10:18">
      <c r="J983" s="20" t="s">
        <v>4803</v>
      </c>
      <c r="K983" s="21">
        <v>1</v>
      </c>
      <c r="Q983" s="20" t="s">
        <v>4063</v>
      </c>
      <c r="R983" s="21">
        <v>2180</v>
      </c>
    </row>
    <row r="984" spans="10:18">
      <c r="J984" s="20" t="s">
        <v>6455</v>
      </c>
      <c r="K984" s="21">
        <v>1</v>
      </c>
      <c r="Q984" s="20" t="s">
        <v>4284</v>
      </c>
      <c r="R984" s="21">
        <v>2180</v>
      </c>
    </row>
    <row r="985" spans="10:18">
      <c r="J985" s="20" t="s">
        <v>9896</v>
      </c>
      <c r="K985" s="21">
        <v>1</v>
      </c>
      <c r="Q985" s="20" t="s">
        <v>1112</v>
      </c>
      <c r="R985" s="21">
        <v>45238</v>
      </c>
    </row>
    <row r="986" spans="10:18">
      <c r="J986" s="20" t="s">
        <v>7167</v>
      </c>
      <c r="K986" s="21">
        <v>1</v>
      </c>
      <c r="Q986" s="20" t="s">
        <v>592</v>
      </c>
      <c r="R986" s="21">
        <v>90475</v>
      </c>
    </row>
    <row r="987" spans="10:18">
      <c r="J987" s="20" t="s">
        <v>7218</v>
      </c>
      <c r="K987" s="21">
        <v>1</v>
      </c>
      <c r="Q987" s="20" t="s">
        <v>3236</v>
      </c>
      <c r="R987" s="21">
        <v>313836</v>
      </c>
    </row>
    <row r="988" spans="10:18">
      <c r="J988" s="20" t="s">
        <v>12819</v>
      </c>
      <c r="K988" s="21">
        <v>1</v>
      </c>
      <c r="Q988" s="20" t="s">
        <v>3942</v>
      </c>
      <c r="R988" s="21">
        <v>313832</v>
      </c>
    </row>
    <row r="989" spans="10:18">
      <c r="J989" s="20" t="s">
        <v>218</v>
      </c>
      <c r="K989" s="21">
        <v>3</v>
      </c>
      <c r="Q989" s="20" t="s">
        <v>3246</v>
      </c>
      <c r="R989" s="21">
        <v>313836</v>
      </c>
    </row>
    <row r="990" spans="10:18">
      <c r="J990" s="20" t="s">
        <v>415</v>
      </c>
      <c r="K990" s="21">
        <v>1</v>
      </c>
      <c r="Q990" s="20" t="s">
        <v>4659</v>
      </c>
      <c r="R990" s="21">
        <v>313832</v>
      </c>
    </row>
    <row r="991" spans="10:18">
      <c r="J991" s="20" t="s">
        <v>747</v>
      </c>
      <c r="K991" s="21">
        <v>1</v>
      </c>
      <c r="Q991" s="20" t="s">
        <v>3000</v>
      </c>
      <c r="R991" s="21">
        <v>7807</v>
      </c>
    </row>
    <row r="992" spans="10:18">
      <c r="J992" s="20" t="s">
        <v>4258</v>
      </c>
      <c r="K992" s="21">
        <v>1</v>
      </c>
      <c r="Q992" s="20" t="s">
        <v>2974</v>
      </c>
      <c r="R992" s="21">
        <v>7807</v>
      </c>
    </row>
    <row r="993" spans="10:18">
      <c r="J993" s="20" t="s">
        <v>4035</v>
      </c>
      <c r="K993" s="21">
        <v>1</v>
      </c>
      <c r="Q993" s="20" t="s">
        <v>3004</v>
      </c>
      <c r="R993" s="21">
        <v>7807</v>
      </c>
    </row>
    <row r="994" spans="10:18">
      <c r="J994" s="20" t="s">
        <v>9085</v>
      </c>
      <c r="K994" s="21">
        <v>1</v>
      </c>
      <c r="Q994" s="20" t="s">
        <v>4150</v>
      </c>
      <c r="R994" s="21">
        <v>101544</v>
      </c>
    </row>
    <row r="995" spans="10:18">
      <c r="J995" s="20" t="s">
        <v>2050</v>
      </c>
      <c r="K995" s="21">
        <v>1</v>
      </c>
      <c r="Q995" s="20" t="s">
        <v>3633</v>
      </c>
      <c r="R995" s="21">
        <v>50772</v>
      </c>
    </row>
    <row r="996" spans="10:18">
      <c r="J996" s="20" t="s">
        <v>7259</v>
      </c>
      <c r="K996" s="21">
        <v>1</v>
      </c>
      <c r="Q996" s="20" t="s">
        <v>4197</v>
      </c>
      <c r="R996" s="21">
        <v>50772</v>
      </c>
    </row>
    <row r="997" spans="10:18">
      <c r="J997" s="20" t="s">
        <v>2691</v>
      </c>
      <c r="K997" s="21">
        <v>1</v>
      </c>
      <c r="Q997" s="20" t="s">
        <v>3644</v>
      </c>
      <c r="R997" s="21">
        <v>25824</v>
      </c>
    </row>
    <row r="998" spans="10:18">
      <c r="J998" s="20" t="s">
        <v>12568</v>
      </c>
      <c r="K998" s="21">
        <v>1</v>
      </c>
      <c r="Q998" s="20" t="s">
        <v>3354</v>
      </c>
      <c r="R998" s="21">
        <v>25824</v>
      </c>
    </row>
    <row r="999" spans="10:18">
      <c r="J999" s="20" t="s">
        <v>5279</v>
      </c>
      <c r="K999" s="21">
        <v>1</v>
      </c>
      <c r="Q999" s="20" t="s">
        <v>3697</v>
      </c>
      <c r="R999" s="21">
        <v>25824</v>
      </c>
    </row>
    <row r="1000" spans="10:18">
      <c r="J1000" s="20" t="s">
        <v>11891</v>
      </c>
      <c r="K1000" s="21">
        <v>1</v>
      </c>
      <c r="Q1000" s="20" t="s">
        <v>4210</v>
      </c>
      <c r="R1000" s="21">
        <v>31822</v>
      </c>
    </row>
    <row r="1001" spans="10:18">
      <c r="J1001" s="20" t="s">
        <v>9689</v>
      </c>
      <c r="K1001" s="21">
        <v>1</v>
      </c>
      <c r="Q1001" s="20" t="s">
        <v>4136</v>
      </c>
      <c r="R1001" s="21">
        <v>31822</v>
      </c>
    </row>
    <row r="1002" spans="10:18">
      <c r="J1002" s="20" t="s">
        <v>4706</v>
      </c>
      <c r="K1002" s="21">
        <v>1</v>
      </c>
      <c r="Q1002" s="20" t="s">
        <v>4374</v>
      </c>
      <c r="R1002" s="21">
        <v>31822</v>
      </c>
    </row>
    <row r="1003" spans="10:18">
      <c r="J1003" s="20" t="s">
        <v>3156</v>
      </c>
      <c r="K1003" s="21">
        <v>2</v>
      </c>
      <c r="Q1003" s="20" t="s">
        <v>7566</v>
      </c>
      <c r="R1003" s="21">
        <v>1271</v>
      </c>
    </row>
    <row r="1004" spans="10:18">
      <c r="J1004" s="20" t="s">
        <v>4696</v>
      </c>
      <c r="K1004" s="21">
        <v>1</v>
      </c>
      <c r="Q1004" s="20" t="s">
        <v>2847</v>
      </c>
    </row>
    <row r="1005" spans="10:18">
      <c r="J1005" s="20" t="s">
        <v>4496</v>
      </c>
      <c r="K1005" s="21">
        <v>1</v>
      </c>
      <c r="Q1005" s="20" t="s">
        <v>9907</v>
      </c>
      <c r="R1005" s="21">
        <v>1118</v>
      </c>
    </row>
    <row r="1006" spans="10:18">
      <c r="J1006" s="20" t="s">
        <v>12427</v>
      </c>
      <c r="K1006" s="21">
        <v>1</v>
      </c>
      <c r="Q1006" s="20" t="s">
        <v>1980</v>
      </c>
      <c r="R1006" s="21">
        <v>246</v>
      </c>
    </row>
    <row r="1007" spans="10:18">
      <c r="J1007" s="20" t="s">
        <v>5932</v>
      </c>
      <c r="K1007" s="21">
        <v>1</v>
      </c>
      <c r="Q1007" s="20" t="s">
        <v>1082</v>
      </c>
      <c r="R1007" s="21">
        <v>37</v>
      </c>
    </row>
    <row r="1008" spans="10:18">
      <c r="J1008" s="20" t="s">
        <v>11280</v>
      </c>
      <c r="K1008" s="21">
        <v>1</v>
      </c>
      <c r="Q1008" s="20" t="s">
        <v>6841</v>
      </c>
      <c r="R1008" s="21">
        <v>20342</v>
      </c>
    </row>
    <row r="1009" spans="10:18">
      <c r="J1009" s="20" t="s">
        <v>7310</v>
      </c>
      <c r="K1009" s="21">
        <v>1</v>
      </c>
      <c r="Q1009" s="20" t="s">
        <v>10906</v>
      </c>
      <c r="R1009" s="21">
        <v>9275</v>
      </c>
    </row>
    <row r="1010" spans="10:18">
      <c r="J1010" s="20" t="s">
        <v>6435</v>
      </c>
      <c r="K1010" s="21">
        <v>1</v>
      </c>
      <c r="Q1010" s="20" t="s">
        <v>10383</v>
      </c>
      <c r="R1010" s="21">
        <v>1679</v>
      </c>
    </row>
    <row r="1011" spans="10:18">
      <c r="J1011" s="20" t="s">
        <v>3668</v>
      </c>
      <c r="K1011" s="21">
        <v>1</v>
      </c>
      <c r="Q1011" s="20" t="s">
        <v>8248</v>
      </c>
      <c r="R1011" s="21">
        <v>691</v>
      </c>
    </row>
    <row r="1012" spans="10:18">
      <c r="J1012" s="20" t="s">
        <v>2786</v>
      </c>
      <c r="K1012" s="21">
        <v>1</v>
      </c>
      <c r="Q1012" s="20" t="s">
        <v>7791</v>
      </c>
      <c r="R1012" s="21">
        <v>4149</v>
      </c>
    </row>
    <row r="1013" spans="10:18">
      <c r="J1013" s="20" t="s">
        <v>11651</v>
      </c>
      <c r="K1013" s="21">
        <v>1</v>
      </c>
      <c r="Q1013" s="20" t="s">
        <v>7906</v>
      </c>
      <c r="R1013" s="21">
        <v>670</v>
      </c>
    </row>
    <row r="1014" spans="10:18">
      <c r="J1014" s="20" t="s">
        <v>5642</v>
      </c>
      <c r="K1014" s="21">
        <v>1</v>
      </c>
      <c r="Q1014" s="20" t="s">
        <v>7372</v>
      </c>
      <c r="R1014" s="21">
        <v>5556</v>
      </c>
    </row>
    <row r="1015" spans="10:18">
      <c r="J1015" s="20" t="s">
        <v>2671</v>
      </c>
      <c r="K1015" s="21">
        <v>1</v>
      </c>
      <c r="Q1015" s="20" t="s">
        <v>5980</v>
      </c>
      <c r="R1015" s="21">
        <v>5730</v>
      </c>
    </row>
    <row r="1016" spans="10:18">
      <c r="J1016" s="20" t="s">
        <v>4072</v>
      </c>
      <c r="K1016" s="21">
        <v>1</v>
      </c>
      <c r="Q1016" s="20" t="s">
        <v>9126</v>
      </c>
      <c r="R1016" s="21">
        <v>70</v>
      </c>
    </row>
    <row r="1017" spans="10:18">
      <c r="J1017" s="20" t="s">
        <v>3383</v>
      </c>
      <c r="K1017" s="21">
        <v>1</v>
      </c>
      <c r="Q1017" s="20" t="s">
        <v>11492</v>
      </c>
      <c r="R1017" s="21">
        <v>3527</v>
      </c>
    </row>
    <row r="1018" spans="10:18">
      <c r="J1018" s="20" t="s">
        <v>1496</v>
      </c>
      <c r="K1018" s="21">
        <v>1</v>
      </c>
      <c r="Q1018" s="20" t="s">
        <v>10455</v>
      </c>
      <c r="R1018" s="21">
        <v>53</v>
      </c>
    </row>
    <row r="1019" spans="10:18">
      <c r="J1019" s="20" t="s">
        <v>2452</v>
      </c>
      <c r="K1019" s="21">
        <v>1</v>
      </c>
      <c r="Q1019" s="20" t="s">
        <v>7291</v>
      </c>
      <c r="R1019" s="21">
        <v>2453</v>
      </c>
    </row>
    <row r="1020" spans="10:18">
      <c r="J1020" s="20" t="s">
        <v>8247</v>
      </c>
      <c r="K1020" s="21">
        <v>1</v>
      </c>
      <c r="Q1020" s="20" t="s">
        <v>7750</v>
      </c>
      <c r="R1020" s="21">
        <v>5736</v>
      </c>
    </row>
    <row r="1021" spans="10:18">
      <c r="J1021" s="20" t="s">
        <v>823</v>
      </c>
      <c r="K1021" s="21">
        <v>1</v>
      </c>
      <c r="Q1021" s="20" t="s">
        <v>5682</v>
      </c>
      <c r="R1021" s="21">
        <v>4426</v>
      </c>
    </row>
    <row r="1022" spans="10:18">
      <c r="J1022" s="20" t="s">
        <v>526</v>
      </c>
      <c r="K1022" s="21">
        <v>1</v>
      </c>
      <c r="Q1022" s="20" t="s">
        <v>2000</v>
      </c>
      <c r="R1022" s="21">
        <v>910</v>
      </c>
    </row>
    <row r="1023" spans="10:18">
      <c r="J1023" s="20" t="s">
        <v>606</v>
      </c>
      <c r="K1023" s="21">
        <v>2</v>
      </c>
      <c r="Q1023" s="20" t="s">
        <v>9760</v>
      </c>
      <c r="R1023" s="21">
        <v>610</v>
      </c>
    </row>
    <row r="1024" spans="10:18">
      <c r="J1024" s="20" t="s">
        <v>1959</v>
      </c>
      <c r="K1024" s="21">
        <v>1</v>
      </c>
      <c r="Q1024" s="20" t="s">
        <v>11752</v>
      </c>
      <c r="R1024" s="21">
        <v>157</v>
      </c>
    </row>
    <row r="1025" spans="10:18">
      <c r="J1025" s="20" t="s">
        <v>946</v>
      </c>
      <c r="K1025" s="21">
        <v>1</v>
      </c>
      <c r="Q1025" s="20" t="s">
        <v>1177</v>
      </c>
      <c r="R1025" s="21">
        <v>3295</v>
      </c>
    </row>
    <row r="1026" spans="10:18">
      <c r="J1026" s="20" t="s">
        <v>1171</v>
      </c>
      <c r="K1026" s="21">
        <v>1</v>
      </c>
      <c r="Q1026" s="20" t="s">
        <v>12045</v>
      </c>
      <c r="R1026" s="21">
        <v>590</v>
      </c>
    </row>
    <row r="1027" spans="10:18">
      <c r="J1027" s="20" t="s">
        <v>3632</v>
      </c>
      <c r="K1027" s="21">
        <v>1</v>
      </c>
      <c r="Q1027" s="20" t="s">
        <v>11923</v>
      </c>
      <c r="R1027" s="21">
        <v>144</v>
      </c>
    </row>
    <row r="1028" spans="10:18">
      <c r="J1028" s="20" t="s">
        <v>4577</v>
      </c>
      <c r="K1028" s="21">
        <v>1</v>
      </c>
      <c r="Q1028" s="20" t="s">
        <v>7739</v>
      </c>
      <c r="R1028" s="21">
        <v>3025</v>
      </c>
    </row>
    <row r="1029" spans="10:18">
      <c r="J1029" s="20" t="s">
        <v>4196</v>
      </c>
      <c r="K1029" s="21">
        <v>1</v>
      </c>
      <c r="Q1029" s="20" t="s">
        <v>562</v>
      </c>
      <c r="R1029" s="21">
        <v>7109</v>
      </c>
    </row>
    <row r="1030" spans="10:18">
      <c r="J1030" s="20" t="s">
        <v>4149</v>
      </c>
      <c r="K1030" s="21">
        <v>1</v>
      </c>
      <c r="Q1030" s="20" t="s">
        <v>794</v>
      </c>
      <c r="R1030" s="21">
        <v>7109</v>
      </c>
    </row>
    <row r="1031" spans="10:18">
      <c r="J1031" s="20" t="s">
        <v>11984</v>
      </c>
      <c r="K1031" s="21">
        <v>1</v>
      </c>
      <c r="Q1031" s="20" t="s">
        <v>1676</v>
      </c>
      <c r="R1031" s="21">
        <v>7109</v>
      </c>
    </row>
    <row r="1032" spans="10:18">
      <c r="J1032" s="20" t="s">
        <v>10249</v>
      </c>
      <c r="K1032" s="21">
        <v>1</v>
      </c>
      <c r="Q1032" s="20" t="s">
        <v>2413</v>
      </c>
      <c r="R1032" s="21">
        <v>7109</v>
      </c>
    </row>
    <row r="1033" spans="10:18">
      <c r="J1033" s="20" t="s">
        <v>6600</v>
      </c>
      <c r="K1033" s="21">
        <v>1</v>
      </c>
      <c r="Q1033" s="20" t="s">
        <v>7698</v>
      </c>
      <c r="R1033" s="21">
        <v>2623</v>
      </c>
    </row>
    <row r="1034" spans="10:18">
      <c r="J1034" s="20" t="s">
        <v>4526</v>
      </c>
      <c r="K1034" s="21">
        <v>1</v>
      </c>
      <c r="Q1034" s="20" t="s">
        <v>3146</v>
      </c>
      <c r="R1034" s="21">
        <v>8891</v>
      </c>
    </row>
    <row r="1035" spans="10:18">
      <c r="J1035" s="20" t="s">
        <v>667</v>
      </c>
      <c r="K1035" s="21">
        <v>1</v>
      </c>
      <c r="Q1035" s="20" t="s">
        <v>209</v>
      </c>
      <c r="R1035" s="21">
        <v>32598</v>
      </c>
    </row>
    <row r="1036" spans="10:18">
      <c r="J1036" s="20" t="s">
        <v>6870</v>
      </c>
      <c r="K1036" s="21">
        <v>1</v>
      </c>
      <c r="Q1036" s="20" t="s">
        <v>1353</v>
      </c>
      <c r="R1036" s="21">
        <v>16299</v>
      </c>
    </row>
    <row r="1037" spans="10:18">
      <c r="J1037" s="20" t="s">
        <v>3318</v>
      </c>
      <c r="K1037" s="21">
        <v>1</v>
      </c>
      <c r="Q1037" s="20" t="s">
        <v>3898</v>
      </c>
      <c r="R1037" s="21">
        <v>31539</v>
      </c>
    </row>
    <row r="1038" spans="10:18">
      <c r="J1038" s="20" t="s">
        <v>2206</v>
      </c>
      <c r="K1038" s="21">
        <v>1</v>
      </c>
      <c r="Q1038" s="20" t="s">
        <v>3427</v>
      </c>
      <c r="R1038" s="21">
        <v>280071</v>
      </c>
    </row>
    <row r="1039" spans="10:18">
      <c r="J1039" s="20" t="s">
        <v>2911</v>
      </c>
      <c r="K1039" s="21">
        <v>1</v>
      </c>
      <c r="Q1039" s="20" t="s">
        <v>3574</v>
      </c>
      <c r="R1039" s="21">
        <v>140036</v>
      </c>
    </row>
    <row r="1040" spans="10:18">
      <c r="J1040" s="20" t="s">
        <v>682</v>
      </c>
      <c r="K1040" s="21">
        <v>2</v>
      </c>
      <c r="Q1040" s="20" t="s">
        <v>3489</v>
      </c>
      <c r="R1040" s="21">
        <v>4390</v>
      </c>
    </row>
    <row r="1041" spans="10:18">
      <c r="J1041" s="20" t="s">
        <v>1011</v>
      </c>
      <c r="K1041" s="21">
        <v>1</v>
      </c>
      <c r="Q1041" s="20" t="s">
        <v>3919</v>
      </c>
      <c r="R1041" s="21">
        <v>284</v>
      </c>
    </row>
    <row r="1042" spans="10:18">
      <c r="J1042" s="20" t="s">
        <v>351</v>
      </c>
      <c r="K1042" s="21">
        <v>2</v>
      </c>
      <c r="Q1042" s="20" t="s">
        <v>3061</v>
      </c>
      <c r="R1042" s="21">
        <v>284</v>
      </c>
    </row>
    <row r="1043" spans="10:18">
      <c r="J1043" s="20" t="s">
        <v>2737</v>
      </c>
      <c r="K1043" s="21">
        <v>1</v>
      </c>
      <c r="Q1043" s="20" t="s">
        <v>3116</v>
      </c>
      <c r="R1043" s="21">
        <v>284</v>
      </c>
    </row>
    <row r="1044" spans="10:18">
      <c r="J1044" s="20" t="s">
        <v>11581</v>
      </c>
      <c r="K1044" s="21">
        <v>1</v>
      </c>
      <c r="Q1044" s="20" t="s">
        <v>3524</v>
      </c>
      <c r="R1044" s="21">
        <v>18998</v>
      </c>
    </row>
    <row r="1045" spans="10:18">
      <c r="J1045" s="20" t="s">
        <v>10109</v>
      </c>
      <c r="K1045" s="21">
        <v>1</v>
      </c>
      <c r="Q1045" s="20" t="s">
        <v>3192</v>
      </c>
      <c r="R1045" s="21">
        <v>18998</v>
      </c>
    </row>
    <row r="1046" spans="10:18">
      <c r="J1046" s="20" t="s">
        <v>6965</v>
      </c>
      <c r="K1046" s="21">
        <v>1</v>
      </c>
      <c r="Q1046" s="20" t="s">
        <v>3589</v>
      </c>
      <c r="R1046" s="21">
        <v>18998</v>
      </c>
    </row>
    <row r="1047" spans="10:18">
      <c r="J1047" s="20" t="s">
        <v>4456</v>
      </c>
      <c r="K1047" s="21">
        <v>1</v>
      </c>
      <c r="Q1047" s="20" t="s">
        <v>3752</v>
      </c>
      <c r="R1047" s="21">
        <v>18998</v>
      </c>
    </row>
    <row r="1048" spans="10:18">
      <c r="J1048" s="20" t="s">
        <v>10321</v>
      </c>
      <c r="K1048" s="21">
        <v>1</v>
      </c>
      <c r="Q1048" s="20" t="s">
        <v>3447</v>
      </c>
      <c r="R1048" s="21">
        <v>56994</v>
      </c>
    </row>
    <row r="1049" spans="10:18">
      <c r="J1049" s="20" t="s">
        <v>10596</v>
      </c>
      <c r="K1049" s="21">
        <v>1</v>
      </c>
      <c r="Q1049" s="20" t="s">
        <v>4776</v>
      </c>
      <c r="R1049" s="21">
        <v>18998</v>
      </c>
    </row>
    <row r="1050" spans="10:18">
      <c r="J1050" s="20" t="s">
        <v>3696</v>
      </c>
      <c r="K1050" s="21">
        <v>1</v>
      </c>
      <c r="Q1050" s="20" t="s">
        <v>4126</v>
      </c>
      <c r="R1050" s="21">
        <v>56098</v>
      </c>
    </row>
    <row r="1051" spans="10:18">
      <c r="J1051" s="20" t="s">
        <v>3643</v>
      </c>
      <c r="K1051" s="21">
        <v>1</v>
      </c>
      <c r="Q1051" s="20" t="s">
        <v>3216</v>
      </c>
      <c r="R1051" s="21">
        <v>44636</v>
      </c>
    </row>
    <row r="1052" spans="10:18">
      <c r="J1052" s="20" t="s">
        <v>4653</v>
      </c>
      <c r="K1052" s="21">
        <v>1</v>
      </c>
      <c r="Q1052" s="20" t="s">
        <v>3177</v>
      </c>
      <c r="R1052" s="21">
        <v>22318</v>
      </c>
    </row>
    <row r="1053" spans="10:18">
      <c r="J1053" s="20" t="s">
        <v>3353</v>
      </c>
      <c r="K1053" s="21">
        <v>1</v>
      </c>
      <c r="Q1053" s="20" t="s">
        <v>4467</v>
      </c>
      <c r="R1053" s="21">
        <v>8866</v>
      </c>
    </row>
    <row r="1054" spans="10:18">
      <c r="J1054" s="20" t="s">
        <v>5085</v>
      </c>
      <c r="K1054" s="21">
        <v>1</v>
      </c>
      <c r="Q1054" s="20" t="s">
        <v>4673</v>
      </c>
      <c r="R1054" s="21">
        <v>27790</v>
      </c>
    </row>
    <row r="1055" spans="10:18">
      <c r="J1055" s="20" t="s">
        <v>842</v>
      </c>
      <c r="K1055" s="21">
        <v>1</v>
      </c>
      <c r="Q1055" s="20" t="s">
        <v>5763</v>
      </c>
      <c r="R1055" s="21">
        <v>4744</v>
      </c>
    </row>
    <row r="1056" spans="10:18">
      <c r="J1056" s="20" t="s">
        <v>7885</v>
      </c>
      <c r="K1056" s="21">
        <v>1</v>
      </c>
      <c r="Q1056" s="20" t="s">
        <v>3364</v>
      </c>
      <c r="R1056" s="21">
        <v>7462</v>
      </c>
    </row>
    <row r="1057" spans="10:18">
      <c r="J1057" s="20" t="s">
        <v>7434</v>
      </c>
      <c r="K1057" s="21">
        <v>1</v>
      </c>
      <c r="Q1057" s="20" t="s">
        <v>4293</v>
      </c>
      <c r="R1057" s="21">
        <v>31539</v>
      </c>
    </row>
    <row r="1058" spans="10:18">
      <c r="J1058" s="20" t="s">
        <v>4097</v>
      </c>
      <c r="K1058" s="21">
        <v>1</v>
      </c>
      <c r="Q1058" s="20" t="s">
        <v>316</v>
      </c>
      <c r="R1058" s="21">
        <v>710</v>
      </c>
    </row>
    <row r="1059" spans="10:18">
      <c r="J1059" s="20" t="s">
        <v>1016</v>
      </c>
      <c r="K1059" s="21">
        <v>1</v>
      </c>
      <c r="Q1059" s="20" t="s">
        <v>7811</v>
      </c>
      <c r="R1059" s="21">
        <v>41398</v>
      </c>
    </row>
    <row r="1060" spans="10:18">
      <c r="J1060" s="20" t="s">
        <v>3215</v>
      </c>
      <c r="K1060" s="21">
        <v>1</v>
      </c>
      <c r="Q1060" s="20" t="s">
        <v>4818</v>
      </c>
      <c r="R1060" s="21">
        <v>253105</v>
      </c>
    </row>
    <row r="1061" spans="10:18">
      <c r="J1061" s="20" t="s">
        <v>3176</v>
      </c>
      <c r="K1061" s="21">
        <v>1</v>
      </c>
      <c r="Q1061" s="20" t="s">
        <v>6154</v>
      </c>
      <c r="R1061" s="21">
        <v>19624</v>
      </c>
    </row>
    <row r="1062" spans="10:18">
      <c r="J1062" s="20" t="s">
        <v>2526</v>
      </c>
      <c r="K1062" s="21">
        <v>1</v>
      </c>
      <c r="Q1062" s="20" t="s">
        <v>7189</v>
      </c>
      <c r="R1062" s="21">
        <v>205052</v>
      </c>
    </row>
    <row r="1063" spans="10:18">
      <c r="J1063" s="20" t="s">
        <v>3039</v>
      </c>
      <c r="K1063" s="21">
        <v>2</v>
      </c>
      <c r="Q1063" s="20" t="s">
        <v>5270</v>
      </c>
      <c r="R1063" s="21">
        <v>55747</v>
      </c>
    </row>
    <row r="1064" spans="10:18">
      <c r="J1064" s="20" t="s">
        <v>4117</v>
      </c>
      <c r="K1064" s="21">
        <v>1</v>
      </c>
      <c r="Q1064" s="20" t="s">
        <v>6288</v>
      </c>
      <c r="R1064" s="21">
        <v>82356</v>
      </c>
    </row>
    <row r="1065" spans="10:18">
      <c r="J1065" s="20" t="s">
        <v>3832</v>
      </c>
      <c r="K1065" s="21">
        <v>1</v>
      </c>
      <c r="Q1065" s="20" t="s">
        <v>5878</v>
      </c>
      <c r="R1065" s="21">
        <v>189104</v>
      </c>
    </row>
    <row r="1066" spans="10:18">
      <c r="J1066" s="20" t="s">
        <v>3559</v>
      </c>
      <c r="K1066" s="21">
        <v>1</v>
      </c>
      <c r="Q1066" s="20" t="s">
        <v>5536</v>
      </c>
      <c r="R1066" s="21">
        <v>53464</v>
      </c>
    </row>
    <row r="1067" spans="10:18">
      <c r="J1067" s="20" t="s">
        <v>3028</v>
      </c>
      <c r="K1067" s="21">
        <v>1</v>
      </c>
      <c r="Q1067" s="20" t="s">
        <v>5665</v>
      </c>
      <c r="R1067" s="21">
        <v>23022</v>
      </c>
    </row>
    <row r="1068" spans="10:18">
      <c r="J1068" s="20" t="s">
        <v>6989</v>
      </c>
      <c r="K1068" s="21">
        <v>1</v>
      </c>
      <c r="Q1068" s="20" t="s">
        <v>5173</v>
      </c>
      <c r="R1068" s="21">
        <v>30058</v>
      </c>
    </row>
    <row r="1069" spans="10:18">
      <c r="J1069" s="20" t="s">
        <v>783</v>
      </c>
      <c r="K1069" s="21">
        <v>1</v>
      </c>
      <c r="Q1069" s="20" t="s">
        <v>3187</v>
      </c>
      <c r="R1069" s="21">
        <v>67259</v>
      </c>
    </row>
    <row r="1070" spans="10:18">
      <c r="J1070" s="20" t="s">
        <v>4720</v>
      </c>
      <c r="K1070" s="21">
        <v>1</v>
      </c>
      <c r="Q1070" s="20" t="s">
        <v>4420</v>
      </c>
      <c r="R1070" s="21">
        <v>67260</v>
      </c>
    </row>
    <row r="1071" spans="10:18">
      <c r="J1071" s="20" t="s">
        <v>10825</v>
      </c>
      <c r="K1071" s="21">
        <v>1</v>
      </c>
      <c r="Q1071" s="20" t="s">
        <v>6499</v>
      </c>
      <c r="R1071" s="21">
        <v>69585</v>
      </c>
    </row>
    <row r="1072" spans="10:18">
      <c r="J1072" s="20" t="s">
        <v>2417</v>
      </c>
      <c r="K1072" s="21">
        <v>1</v>
      </c>
      <c r="Q1072" s="20" t="s">
        <v>3112</v>
      </c>
      <c r="R1072" s="21">
        <v>67259</v>
      </c>
    </row>
    <row r="1073" spans="10:18">
      <c r="J1073" s="20" t="s">
        <v>9369</v>
      </c>
      <c r="K1073" s="21">
        <v>1</v>
      </c>
      <c r="Q1073" s="20" t="s">
        <v>4189</v>
      </c>
      <c r="R1073" s="21">
        <v>67260</v>
      </c>
    </row>
    <row r="1074" spans="10:18">
      <c r="J1074" s="20" t="s">
        <v>11471</v>
      </c>
      <c r="K1074" s="21">
        <v>1</v>
      </c>
      <c r="Q1074" s="20" t="s">
        <v>3008</v>
      </c>
      <c r="R1074" s="21">
        <v>134521</v>
      </c>
    </row>
    <row r="1075" spans="10:18">
      <c r="J1075" s="20" t="s">
        <v>11922</v>
      </c>
      <c r="K1075" s="21">
        <v>1</v>
      </c>
      <c r="Q1075" s="20" t="s">
        <v>2051</v>
      </c>
      <c r="R1075" s="21">
        <v>567</v>
      </c>
    </row>
    <row r="1076" spans="10:18">
      <c r="J1076" s="20" t="s">
        <v>832</v>
      </c>
      <c r="K1076" s="21">
        <v>1</v>
      </c>
      <c r="Q1076" s="20" t="s">
        <v>2692</v>
      </c>
      <c r="R1076" s="21">
        <v>129</v>
      </c>
    </row>
    <row r="1077" spans="10:18">
      <c r="J1077" s="20" t="s">
        <v>4297</v>
      </c>
      <c r="K1077" s="21">
        <v>1</v>
      </c>
      <c r="Q1077" s="20" t="s">
        <v>7948</v>
      </c>
      <c r="R1077" s="21">
        <v>7317</v>
      </c>
    </row>
    <row r="1078" spans="10:18">
      <c r="J1078" s="20" t="s">
        <v>267</v>
      </c>
      <c r="K1078" s="21">
        <v>3</v>
      </c>
      <c r="Q1078" s="20" t="s">
        <v>5106</v>
      </c>
      <c r="R1078" s="21">
        <v>50810</v>
      </c>
    </row>
    <row r="1079" spans="10:18">
      <c r="J1079" s="20" t="s">
        <v>12246</v>
      </c>
      <c r="K1079" s="21">
        <v>1</v>
      </c>
      <c r="Q1079" s="20" t="s">
        <v>6768</v>
      </c>
      <c r="R1079" s="21">
        <v>50273</v>
      </c>
    </row>
    <row r="1080" spans="10:18">
      <c r="J1080" s="20" t="s">
        <v>12648</v>
      </c>
      <c r="K1080" s="21">
        <v>1</v>
      </c>
      <c r="Q1080" s="20" t="s">
        <v>8160</v>
      </c>
      <c r="R1080" s="21">
        <v>98250</v>
      </c>
    </row>
    <row r="1081" spans="10:18">
      <c r="J1081" s="20" t="s">
        <v>9838</v>
      </c>
      <c r="K1081" s="21">
        <v>1</v>
      </c>
      <c r="Q1081" s="20" t="s">
        <v>12408</v>
      </c>
      <c r="R1081" s="21">
        <v>297</v>
      </c>
    </row>
    <row r="1082" spans="10:18">
      <c r="J1082" s="20" t="s">
        <v>2186</v>
      </c>
      <c r="K1082" s="21">
        <v>1</v>
      </c>
      <c r="Q1082" s="20" t="s">
        <v>11311</v>
      </c>
      <c r="R1082" s="21">
        <v>170</v>
      </c>
    </row>
    <row r="1083" spans="10:18">
      <c r="J1083" s="20" t="s">
        <v>3527</v>
      </c>
      <c r="K1083" s="21">
        <v>1</v>
      </c>
      <c r="Q1083" s="20" t="s">
        <v>2758</v>
      </c>
      <c r="R1083" s="21">
        <v>143</v>
      </c>
    </row>
    <row r="1084" spans="10:18">
      <c r="J1084" s="20" t="s">
        <v>1136</v>
      </c>
      <c r="K1084" s="21">
        <v>1</v>
      </c>
      <c r="Q1084" s="20" t="s">
        <v>8652</v>
      </c>
      <c r="R1084" s="21">
        <v>4859</v>
      </c>
    </row>
    <row r="1085" spans="10:18">
      <c r="J1085" s="20" t="s">
        <v>8767</v>
      </c>
      <c r="K1085" s="21">
        <v>1</v>
      </c>
      <c r="Q1085" s="20" t="s">
        <v>4487</v>
      </c>
      <c r="R1085" s="21">
        <v>87</v>
      </c>
    </row>
    <row r="1086" spans="10:18">
      <c r="J1086" s="20" t="s">
        <v>11047</v>
      </c>
      <c r="K1086" s="21">
        <v>1</v>
      </c>
      <c r="Q1086" s="20" t="s">
        <v>7676</v>
      </c>
      <c r="R1086" s="21">
        <v>594</v>
      </c>
    </row>
    <row r="1087" spans="10:18">
      <c r="J1087" s="20" t="s">
        <v>7137</v>
      </c>
      <c r="K1087" s="21">
        <v>1</v>
      </c>
      <c r="Q1087" s="20" t="s">
        <v>9207</v>
      </c>
      <c r="R1087" s="21">
        <v>15646</v>
      </c>
    </row>
    <row r="1088" spans="10:18">
      <c r="J1088" s="20" t="s">
        <v>1187</v>
      </c>
      <c r="K1088" s="21">
        <v>1</v>
      </c>
      <c r="Q1088" s="20" t="s">
        <v>11842</v>
      </c>
      <c r="R1088" s="21">
        <v>2311</v>
      </c>
    </row>
    <row r="1089" spans="10:18">
      <c r="J1089" s="20" t="s">
        <v>7188</v>
      </c>
      <c r="K1089" s="21">
        <v>1</v>
      </c>
      <c r="Q1089" s="20" t="s">
        <v>1546</v>
      </c>
      <c r="R1089" s="21">
        <v>612</v>
      </c>
    </row>
    <row r="1090" spans="10:18">
      <c r="J1090" s="20" t="s">
        <v>9868</v>
      </c>
      <c r="K1090" s="21">
        <v>1</v>
      </c>
      <c r="Q1090" s="20" t="s">
        <v>4860</v>
      </c>
      <c r="R1090" s="21">
        <v>690</v>
      </c>
    </row>
    <row r="1091" spans="10:18">
      <c r="J1091" s="20" t="s">
        <v>3254</v>
      </c>
      <c r="K1091" s="21">
        <v>1</v>
      </c>
      <c r="Q1091" s="20" t="s">
        <v>10037</v>
      </c>
      <c r="R1091" s="21">
        <v>1498</v>
      </c>
    </row>
    <row r="1092" spans="10:18">
      <c r="J1092" s="20" t="s">
        <v>3304</v>
      </c>
      <c r="K1092" s="21">
        <v>1</v>
      </c>
      <c r="Q1092" s="20" t="s">
        <v>754</v>
      </c>
      <c r="R1092" s="21">
        <v>902</v>
      </c>
    </row>
    <row r="1093" spans="10:18">
      <c r="J1093" s="20" t="s">
        <v>3080</v>
      </c>
      <c r="K1093" s="21">
        <v>1</v>
      </c>
      <c r="Q1093" s="20" t="s">
        <v>8024</v>
      </c>
      <c r="R1093" s="21">
        <v>10773</v>
      </c>
    </row>
    <row r="1094" spans="10:18">
      <c r="J1094" s="20" t="s">
        <v>3609</v>
      </c>
      <c r="K1094" s="21">
        <v>1</v>
      </c>
      <c r="Q1094" s="20" t="s">
        <v>2143</v>
      </c>
      <c r="R1094" s="21">
        <v>2670</v>
      </c>
    </row>
    <row r="1095" spans="10:18">
      <c r="J1095" s="20" t="s">
        <v>12196</v>
      </c>
      <c r="K1095" s="21">
        <v>1</v>
      </c>
      <c r="Q1095" s="20" t="s">
        <v>9014</v>
      </c>
      <c r="R1095" s="21">
        <v>3096</v>
      </c>
    </row>
    <row r="1096" spans="10:18">
      <c r="J1096" s="20" t="s">
        <v>1372</v>
      </c>
      <c r="K1096" s="21">
        <v>1</v>
      </c>
      <c r="Q1096" s="20" t="s">
        <v>11662</v>
      </c>
      <c r="R1096" s="21">
        <v>2162</v>
      </c>
    </row>
    <row r="1097" spans="10:18">
      <c r="J1097" s="20" t="s">
        <v>4466</v>
      </c>
      <c r="K1097" s="21">
        <v>1</v>
      </c>
      <c r="Q1097" s="20" t="s">
        <v>1990</v>
      </c>
      <c r="R1097" s="21">
        <v>479</v>
      </c>
    </row>
    <row r="1098" spans="10:18">
      <c r="J1098" s="20" t="s">
        <v>11190</v>
      </c>
      <c r="K1098" s="21">
        <v>1</v>
      </c>
      <c r="Q1098" s="20" t="s">
        <v>2187</v>
      </c>
      <c r="R1098" s="21">
        <v>5935</v>
      </c>
    </row>
    <row r="1099" spans="10:18">
      <c r="J1099" s="20" t="s">
        <v>12256</v>
      </c>
      <c r="K1099" s="21">
        <v>1</v>
      </c>
      <c r="Q1099" s="20" t="s">
        <v>1582</v>
      </c>
      <c r="R1099" s="21">
        <v>313</v>
      </c>
    </row>
    <row r="1100" spans="10:18">
      <c r="J1100" s="20" t="s">
        <v>5585</v>
      </c>
      <c r="K1100" s="21">
        <v>1</v>
      </c>
      <c r="Q1100" s="20" t="s">
        <v>7331</v>
      </c>
      <c r="R1100" s="21">
        <v>2272</v>
      </c>
    </row>
    <row r="1101" spans="10:18">
      <c r="J1101" s="20" t="s">
        <v>8148</v>
      </c>
      <c r="K1101" s="21">
        <v>1</v>
      </c>
      <c r="Q1101" s="20" t="s">
        <v>4324</v>
      </c>
      <c r="R1101" s="21">
        <v>1475</v>
      </c>
    </row>
    <row r="1102" spans="10:18">
      <c r="J1102" s="20" t="s">
        <v>6364</v>
      </c>
      <c r="K1102" s="21">
        <v>1</v>
      </c>
      <c r="Q1102" s="20" t="s">
        <v>352</v>
      </c>
      <c r="R1102" s="21">
        <v>1151</v>
      </c>
    </row>
    <row r="1103" spans="10:18">
      <c r="J1103" s="20" t="s">
        <v>11811</v>
      </c>
      <c r="K1103" s="21">
        <v>1</v>
      </c>
      <c r="Q1103" s="20" t="s">
        <v>23</v>
      </c>
      <c r="R1103" s="21">
        <v>23784</v>
      </c>
    </row>
    <row r="1104" spans="10:18">
      <c r="J1104" s="20" t="s">
        <v>8911</v>
      </c>
      <c r="K1104" s="21">
        <v>1</v>
      </c>
      <c r="Q1104" s="20" t="s">
        <v>4557</v>
      </c>
      <c r="R1104" s="21">
        <v>12982</v>
      </c>
    </row>
    <row r="1105" spans="10:18">
      <c r="J1105" s="20" t="s">
        <v>5772</v>
      </c>
      <c r="K1105" s="21">
        <v>1</v>
      </c>
      <c r="Q1105" s="20" t="s">
        <v>4457</v>
      </c>
      <c r="R1105" s="21">
        <v>4740</v>
      </c>
    </row>
    <row r="1106" spans="10:18">
      <c r="J1106" s="20" t="s">
        <v>3735</v>
      </c>
      <c r="K1106" s="21">
        <v>1</v>
      </c>
      <c r="Q1106" s="20" t="s">
        <v>3503</v>
      </c>
      <c r="R1106" s="21">
        <v>2792</v>
      </c>
    </row>
    <row r="1107" spans="10:18">
      <c r="J1107" s="20" t="s">
        <v>3781</v>
      </c>
      <c r="K1107" s="21">
        <v>1</v>
      </c>
      <c r="Q1107" s="20" t="s">
        <v>3910</v>
      </c>
      <c r="R1107" s="21">
        <v>6129</v>
      </c>
    </row>
    <row r="1108" spans="10:18">
      <c r="J1108" s="20" t="s">
        <v>2757</v>
      </c>
      <c r="K1108" s="21">
        <v>1</v>
      </c>
      <c r="Q1108" s="20" t="s">
        <v>3841</v>
      </c>
      <c r="R1108" s="21">
        <v>7779</v>
      </c>
    </row>
    <row r="1109" spans="10:18">
      <c r="J1109" s="20" t="s">
        <v>1001</v>
      </c>
      <c r="K1109" s="21">
        <v>1</v>
      </c>
      <c r="Q1109" s="20" t="s">
        <v>3761</v>
      </c>
      <c r="R1109" s="21">
        <v>26603</v>
      </c>
    </row>
    <row r="1110" spans="10:18">
      <c r="J1110" s="20" t="s">
        <v>7330</v>
      </c>
      <c r="K1110" s="21">
        <v>1</v>
      </c>
      <c r="Q1110" s="20" t="s">
        <v>4580</v>
      </c>
      <c r="R1110" s="21">
        <v>1801</v>
      </c>
    </row>
    <row r="1111" spans="10:18">
      <c r="J1111" s="20" t="s">
        <v>10794</v>
      </c>
      <c r="K1111" s="21">
        <v>1</v>
      </c>
      <c r="Q1111" s="20" t="s">
        <v>4840</v>
      </c>
      <c r="R1111" s="21">
        <v>7354</v>
      </c>
    </row>
    <row r="1112" spans="10:18">
      <c r="J1112" s="20" t="s">
        <v>2124</v>
      </c>
      <c r="K1112" s="21">
        <v>1</v>
      </c>
      <c r="Q1112" s="20" t="s">
        <v>2217</v>
      </c>
      <c r="R1112" s="21">
        <v>2117</v>
      </c>
    </row>
    <row r="1113" spans="10:18">
      <c r="J1113" s="20" t="s">
        <v>702</v>
      </c>
      <c r="K1113" s="21">
        <v>3</v>
      </c>
      <c r="Q1113" s="20" t="s">
        <v>2502</v>
      </c>
      <c r="R1113" s="21">
        <v>112</v>
      </c>
    </row>
    <row r="1114" spans="10:18">
      <c r="J1114" s="20" t="s">
        <v>1520</v>
      </c>
      <c r="K1114" s="21">
        <v>1</v>
      </c>
      <c r="Q1114" s="20" t="s">
        <v>2827</v>
      </c>
      <c r="R1114" s="21">
        <v>1454</v>
      </c>
    </row>
    <row r="1115" spans="10:18">
      <c r="J1115" s="20" t="s">
        <v>4021</v>
      </c>
      <c r="K1115" s="21">
        <v>1</v>
      </c>
      <c r="Q1115" s="20" t="s">
        <v>1750</v>
      </c>
      <c r="R1115" s="21">
        <v>2399</v>
      </c>
    </row>
    <row r="1116" spans="10:18">
      <c r="J1116" s="20" t="s">
        <v>4615</v>
      </c>
      <c r="K1116" s="21">
        <v>1</v>
      </c>
      <c r="Q1116" s="20" t="s">
        <v>1592</v>
      </c>
      <c r="R1116" s="21">
        <v>2957</v>
      </c>
    </row>
    <row r="1117" spans="10:18">
      <c r="J1117" s="20" t="s">
        <v>4251</v>
      </c>
      <c r="K1117" s="21">
        <v>1</v>
      </c>
      <c r="Q1117" s="20" t="s">
        <v>2922</v>
      </c>
      <c r="R1117" s="21">
        <v>1902</v>
      </c>
    </row>
    <row r="1118" spans="10:18">
      <c r="J1118" s="20" t="s">
        <v>3205</v>
      </c>
      <c r="K1118" s="21">
        <v>2</v>
      </c>
      <c r="Q1118" s="20" t="s">
        <v>4279</v>
      </c>
      <c r="R1118" s="21">
        <v>1949</v>
      </c>
    </row>
    <row r="1119" spans="10:18">
      <c r="J1119" s="20" t="s">
        <v>3166</v>
      </c>
      <c r="K1119" s="21">
        <v>2</v>
      </c>
      <c r="Q1119" s="20" t="s">
        <v>4026</v>
      </c>
      <c r="R1119" s="21">
        <v>3898</v>
      </c>
    </row>
    <row r="1120" spans="10:18">
      <c r="J1120" s="20" t="s">
        <v>7198</v>
      </c>
      <c r="K1120" s="21">
        <v>1</v>
      </c>
      <c r="Q1120" s="20" t="s">
        <v>4885</v>
      </c>
      <c r="R1120" s="21">
        <v>24791</v>
      </c>
    </row>
    <row r="1121" spans="10:18">
      <c r="J1121" s="20" t="s">
        <v>6056</v>
      </c>
      <c r="K1121" s="21">
        <v>1</v>
      </c>
      <c r="Q1121" s="20" t="s">
        <v>6227</v>
      </c>
      <c r="R1121" s="21">
        <v>903</v>
      </c>
    </row>
    <row r="1122" spans="10:18">
      <c r="J1122" s="20" t="s">
        <v>4025</v>
      </c>
      <c r="K1122" s="21">
        <v>2</v>
      </c>
      <c r="Q1122" s="20" t="s">
        <v>5586</v>
      </c>
      <c r="R1122" s="21">
        <v>2102</v>
      </c>
    </row>
    <row r="1123" spans="10:18">
      <c r="J1123" s="20" t="s">
        <v>7030</v>
      </c>
      <c r="K1123" s="21">
        <v>1</v>
      </c>
      <c r="Q1123" s="20" t="s">
        <v>5342</v>
      </c>
      <c r="R1123" s="21">
        <v>491</v>
      </c>
    </row>
    <row r="1124" spans="10:18">
      <c r="J1124" s="20" t="s">
        <v>12186</v>
      </c>
      <c r="K1124" s="21">
        <v>1</v>
      </c>
      <c r="Q1124" s="20" t="s">
        <v>4298</v>
      </c>
      <c r="R1124" s="21">
        <v>2451</v>
      </c>
    </row>
    <row r="1125" spans="10:18">
      <c r="J1125" s="20" t="s">
        <v>6373</v>
      </c>
      <c r="K1125" s="21">
        <v>1</v>
      </c>
      <c r="Q1125" s="20" t="s">
        <v>3479</v>
      </c>
      <c r="R1125" s="21">
        <v>42641</v>
      </c>
    </row>
    <row r="1126" spans="10:18">
      <c r="J1126" s="20" t="s">
        <v>9848</v>
      </c>
      <c r="K1126" s="21">
        <v>1</v>
      </c>
      <c r="Q1126" s="20" t="s">
        <v>6365</v>
      </c>
      <c r="R1126" s="21">
        <v>2451</v>
      </c>
    </row>
    <row r="1127" spans="10:18">
      <c r="J1127" s="20" t="s">
        <v>1799</v>
      </c>
      <c r="K1127" s="21">
        <v>1</v>
      </c>
      <c r="Q1127" s="20" t="s">
        <v>4751</v>
      </c>
      <c r="R1127" s="21">
        <v>9340</v>
      </c>
    </row>
    <row r="1128" spans="10:18">
      <c r="J1128" s="20" t="s">
        <v>3539</v>
      </c>
      <c r="K1128" s="21">
        <v>1</v>
      </c>
      <c r="Q1128" s="20" t="s">
        <v>8558</v>
      </c>
      <c r="R1128" s="21">
        <v>3578</v>
      </c>
    </row>
    <row r="1129" spans="10:18">
      <c r="J1129" s="20" t="s">
        <v>711</v>
      </c>
      <c r="K1129" s="21">
        <v>1</v>
      </c>
      <c r="Q1129" s="20" t="s">
        <v>10676</v>
      </c>
      <c r="R1129" s="21">
        <v>74</v>
      </c>
    </row>
    <row r="1130" spans="10:18">
      <c r="J1130" s="20" t="s">
        <v>3275</v>
      </c>
      <c r="K1130" s="21">
        <v>2</v>
      </c>
      <c r="Q1130" s="20" t="s">
        <v>11933</v>
      </c>
      <c r="R1130" s="21">
        <v>2280</v>
      </c>
    </row>
    <row r="1131" spans="10:18">
      <c r="J1131" s="20" t="s">
        <v>9216</v>
      </c>
      <c r="K1131" s="21">
        <v>1</v>
      </c>
      <c r="Q1131" s="20" t="s">
        <v>12167</v>
      </c>
      <c r="R1131" s="21">
        <v>6550</v>
      </c>
    </row>
    <row r="1132" spans="10:18">
      <c r="J1132" s="20" t="s">
        <v>12095</v>
      </c>
      <c r="K1132" s="21">
        <v>1</v>
      </c>
      <c r="Q1132" s="20" t="s">
        <v>12639</v>
      </c>
      <c r="R1132" s="21">
        <v>2751</v>
      </c>
    </row>
    <row r="1133" spans="10:18">
      <c r="J1133" s="20" t="s">
        <v>5498</v>
      </c>
      <c r="K1133" s="21">
        <v>1</v>
      </c>
      <c r="Q1133" s="20" t="s">
        <v>10785</v>
      </c>
      <c r="R1133" s="21">
        <v>7241</v>
      </c>
    </row>
    <row r="1134" spans="10:18">
      <c r="J1134" s="20" t="s">
        <v>3537</v>
      </c>
      <c r="K1134" s="21">
        <v>1</v>
      </c>
      <c r="Q1134" s="20" t="s">
        <v>11231</v>
      </c>
      <c r="R1134" s="21">
        <v>5137</v>
      </c>
    </row>
    <row r="1135" spans="10:18">
      <c r="J1135" s="20" t="s">
        <v>561</v>
      </c>
      <c r="K1135" s="21">
        <v>1</v>
      </c>
      <c r="Q1135" s="20" t="s">
        <v>12327</v>
      </c>
      <c r="R1135" s="21">
        <v>2737</v>
      </c>
    </row>
    <row r="1136" spans="10:18">
      <c r="J1136" s="20" t="s">
        <v>1675</v>
      </c>
      <c r="K1136" s="21">
        <v>1</v>
      </c>
      <c r="Q1136" s="20" t="s">
        <v>12458</v>
      </c>
      <c r="R1136" s="21">
        <v>1408</v>
      </c>
    </row>
    <row r="1137" spans="10:18">
      <c r="J1137" s="20" t="s">
        <v>1091</v>
      </c>
      <c r="K1137" s="21">
        <v>1</v>
      </c>
      <c r="Q1137" s="20" t="s">
        <v>7415</v>
      </c>
      <c r="R1137" s="21">
        <v>434</v>
      </c>
    </row>
    <row r="1138" spans="10:18">
      <c r="J1138" s="20" t="s">
        <v>11411</v>
      </c>
      <c r="K1138" s="21">
        <v>1</v>
      </c>
      <c r="Q1138" s="20" t="s">
        <v>10795</v>
      </c>
      <c r="R1138" s="21">
        <v>16020</v>
      </c>
    </row>
    <row r="1139" spans="10:18">
      <c r="J1139" s="20" t="s">
        <v>5363</v>
      </c>
      <c r="K1139" s="21">
        <v>1</v>
      </c>
      <c r="Q1139" s="20" t="s">
        <v>2232</v>
      </c>
      <c r="R1139" s="21">
        <v>1796</v>
      </c>
    </row>
    <row r="1140" spans="10:18">
      <c r="J1140" s="20" t="s">
        <v>11481</v>
      </c>
      <c r="K1140" s="21">
        <v>1</v>
      </c>
      <c r="Q1140" s="20" t="s">
        <v>722</v>
      </c>
      <c r="R1140" s="21">
        <v>1072</v>
      </c>
    </row>
    <row r="1141" spans="10:18">
      <c r="J1141" s="20" t="s">
        <v>4579</v>
      </c>
      <c r="K1141" s="21">
        <v>1</v>
      </c>
      <c r="Q1141" s="20" t="s">
        <v>3924</v>
      </c>
      <c r="R1141" s="21">
        <v>3234</v>
      </c>
    </row>
    <row r="1142" spans="10:18">
      <c r="J1142" s="20" t="s">
        <v>228</v>
      </c>
      <c r="K1142" s="21">
        <v>1</v>
      </c>
      <c r="Q1142" s="20" t="s">
        <v>8505</v>
      </c>
      <c r="R1142" s="21">
        <v>1552</v>
      </c>
    </row>
    <row r="1143" spans="10:18">
      <c r="J1143" s="20" t="s">
        <v>1167</v>
      </c>
      <c r="K1143" s="21">
        <v>1</v>
      </c>
      <c r="Q1143" s="20" t="s">
        <v>9790</v>
      </c>
      <c r="R1143" s="21">
        <v>53803</v>
      </c>
    </row>
    <row r="1144" spans="10:18">
      <c r="J1144" s="20" t="s">
        <v>1516</v>
      </c>
      <c r="K1144" s="21">
        <v>1</v>
      </c>
      <c r="Q1144" s="20" t="s">
        <v>10597</v>
      </c>
      <c r="R1144" s="21">
        <v>463</v>
      </c>
    </row>
    <row r="1145" spans="10:18">
      <c r="J1145" s="20" t="s">
        <v>788</v>
      </c>
      <c r="K1145" s="21">
        <v>1</v>
      </c>
      <c r="Q1145" s="20" t="s">
        <v>1536</v>
      </c>
      <c r="R1145" s="21">
        <v>5</v>
      </c>
    </row>
    <row r="1146" spans="10:18">
      <c r="J1146" s="20" t="s">
        <v>5958</v>
      </c>
      <c r="K1146" s="21">
        <v>1</v>
      </c>
      <c r="Q1146" s="20" t="s">
        <v>2877</v>
      </c>
      <c r="R1146" s="21">
        <v>838</v>
      </c>
    </row>
    <row r="1147" spans="10:18">
      <c r="J1147" s="20" t="s">
        <v>1061</v>
      </c>
      <c r="K1147" s="21">
        <v>1</v>
      </c>
      <c r="Q1147" s="20" t="s">
        <v>2748</v>
      </c>
      <c r="R1147" s="21">
        <v>838</v>
      </c>
    </row>
    <row r="1148" spans="10:18">
      <c r="J1148" s="20" t="s">
        <v>2442</v>
      </c>
      <c r="K1148" s="21">
        <v>1</v>
      </c>
      <c r="Q1148" s="20" t="s">
        <v>2702</v>
      </c>
      <c r="R1148" s="21">
        <v>3049</v>
      </c>
    </row>
    <row r="1149" spans="10:18">
      <c r="J1149" s="20" t="s">
        <v>3840</v>
      </c>
      <c r="K1149" s="21">
        <v>1</v>
      </c>
      <c r="Q1149" s="20" t="s">
        <v>12830</v>
      </c>
      <c r="R1149" s="21">
        <v>1868</v>
      </c>
    </row>
    <row r="1150" spans="10:18">
      <c r="J1150" s="20" t="s">
        <v>3909</v>
      </c>
      <c r="K1150" s="21">
        <v>1</v>
      </c>
      <c r="Q1150" s="20" t="s">
        <v>5150</v>
      </c>
      <c r="R1150" s="21">
        <v>27139</v>
      </c>
    </row>
    <row r="1151" spans="10:18">
      <c r="J1151" s="20" t="s">
        <v>9401</v>
      </c>
      <c r="K1151" s="21">
        <v>1</v>
      </c>
      <c r="Q1151" s="20" t="s">
        <v>12297</v>
      </c>
      <c r="R1151" s="21">
        <v>1313</v>
      </c>
    </row>
    <row r="1152" spans="10:18">
      <c r="J1152" s="20" t="s">
        <v>8426</v>
      </c>
      <c r="K1152" s="21">
        <v>1</v>
      </c>
      <c r="Q1152" s="20" t="s">
        <v>7896</v>
      </c>
      <c r="R1152" s="21">
        <v>2868</v>
      </c>
    </row>
    <row r="1153" spans="10:18">
      <c r="J1153" s="20" t="s">
        <v>7424</v>
      </c>
      <c r="K1153" s="21">
        <v>1</v>
      </c>
      <c r="Q1153" s="20" t="s">
        <v>6631</v>
      </c>
      <c r="R1153" s="21">
        <v>11074</v>
      </c>
    </row>
    <row r="1154" spans="10:18">
      <c r="J1154" s="20" t="s">
        <v>4965</v>
      </c>
      <c r="K1154" s="21">
        <v>1</v>
      </c>
      <c r="Q1154" s="20" t="s">
        <v>6312</v>
      </c>
      <c r="R1154" s="21">
        <v>1690</v>
      </c>
    </row>
    <row r="1155" spans="10:18">
      <c r="J1155" s="20" t="s">
        <v>4662</v>
      </c>
      <c r="K1155" s="21">
        <v>1</v>
      </c>
      <c r="Q1155" s="20" t="s">
        <v>2477</v>
      </c>
      <c r="R1155" s="21">
        <v>121</v>
      </c>
    </row>
    <row r="1156" spans="10:18">
      <c r="J1156" s="20" t="s">
        <v>2545</v>
      </c>
      <c r="K1156" s="21">
        <v>1</v>
      </c>
      <c r="Q1156" s="20" t="s">
        <v>1969</v>
      </c>
      <c r="R1156" s="21">
        <v>7636</v>
      </c>
    </row>
    <row r="1157" spans="10:18">
      <c r="J1157" s="20" t="s">
        <v>7905</v>
      </c>
      <c r="K1157" s="21">
        <v>1</v>
      </c>
      <c r="Q1157" s="20" t="s">
        <v>512</v>
      </c>
      <c r="R1157" s="21">
        <v>2960</v>
      </c>
    </row>
    <row r="1158" spans="10:18">
      <c r="J1158" s="20" t="s">
        <v>11310</v>
      </c>
      <c r="K1158" s="21">
        <v>1</v>
      </c>
      <c r="Q1158" s="20" t="s">
        <v>1829</v>
      </c>
      <c r="R1158" s="21">
        <v>339</v>
      </c>
    </row>
    <row r="1159" spans="10:18">
      <c r="J1159" s="20" t="s">
        <v>9585</v>
      </c>
      <c r="K1159" s="21">
        <v>1</v>
      </c>
      <c r="Q1159" s="20" t="s">
        <v>10078</v>
      </c>
      <c r="R1159" s="21">
        <v>3160</v>
      </c>
    </row>
    <row r="1160" spans="10:18">
      <c r="J1160" s="20" t="s">
        <v>6153</v>
      </c>
      <c r="K1160" s="21">
        <v>1</v>
      </c>
      <c r="Q1160" s="20" t="s">
        <v>843</v>
      </c>
      <c r="R1160" s="21">
        <v>6659</v>
      </c>
    </row>
    <row r="1161" spans="10:18">
      <c r="J1161" s="20" t="s">
        <v>10895</v>
      </c>
      <c r="K1161" s="21">
        <v>1</v>
      </c>
      <c r="Q1161" s="20" t="s">
        <v>2837</v>
      </c>
      <c r="R1161" s="21">
        <v>2951</v>
      </c>
    </row>
    <row r="1162" spans="10:18">
      <c r="J1162" s="20" t="s">
        <v>4312</v>
      </c>
      <c r="K1162" s="21">
        <v>1</v>
      </c>
      <c r="Q1162" s="20" t="s">
        <v>712</v>
      </c>
      <c r="R1162" s="21">
        <v>398</v>
      </c>
    </row>
    <row r="1163" spans="10:18">
      <c r="J1163" s="20" t="s">
        <v>721</v>
      </c>
      <c r="K1163" s="21">
        <v>2</v>
      </c>
      <c r="Q1163" s="20" t="s">
        <v>1800</v>
      </c>
      <c r="R1163" s="21">
        <v>64</v>
      </c>
    </row>
    <row r="1164" spans="10:18">
      <c r="J1164" s="20" t="s">
        <v>9034</v>
      </c>
      <c r="K1164" s="21">
        <v>1</v>
      </c>
      <c r="Q1164" s="20" t="s">
        <v>12137</v>
      </c>
      <c r="R1164" s="21">
        <v>63</v>
      </c>
    </row>
    <row r="1165" spans="10:18">
      <c r="J1165" s="20" t="s">
        <v>6477</v>
      </c>
      <c r="K1165" s="21">
        <v>1</v>
      </c>
      <c r="Q1165" s="20" t="s">
        <v>2633</v>
      </c>
      <c r="R1165" s="21">
        <v>25</v>
      </c>
    </row>
    <row r="1166" spans="10:18">
      <c r="J1166" s="20" t="s">
        <v>8468</v>
      </c>
      <c r="K1166" s="21">
        <v>1</v>
      </c>
      <c r="Q1166" s="20" t="s">
        <v>4354</v>
      </c>
      <c r="R1166" s="21">
        <v>6662</v>
      </c>
    </row>
    <row r="1167" spans="10:18">
      <c r="J1167" s="20" t="s">
        <v>4567</v>
      </c>
      <c r="K1167" s="21">
        <v>1</v>
      </c>
      <c r="Q1167" s="20" t="s">
        <v>3978</v>
      </c>
      <c r="R1167" s="21">
        <v>3145</v>
      </c>
    </row>
    <row r="1168" spans="10:18">
      <c r="J1168" s="20" t="s">
        <v>5160</v>
      </c>
      <c r="K1168" s="21">
        <v>1</v>
      </c>
      <c r="Q1168" s="20" t="s">
        <v>10826</v>
      </c>
      <c r="R1168" s="21">
        <v>638</v>
      </c>
    </row>
    <row r="1169" spans="10:18">
      <c r="J1169" s="20" t="s">
        <v>6355</v>
      </c>
      <c r="K1169" s="21">
        <v>1</v>
      </c>
      <c r="Q1169" s="20" t="s">
        <v>9659</v>
      </c>
      <c r="R1169" s="21">
        <v>1240</v>
      </c>
    </row>
    <row r="1170" spans="10:18">
      <c r="J1170" s="20" t="s">
        <v>2984</v>
      </c>
      <c r="K1170" s="21">
        <v>1</v>
      </c>
      <c r="Q1170" s="20" t="s">
        <v>12247</v>
      </c>
      <c r="R1170" s="21">
        <v>532</v>
      </c>
    </row>
    <row r="1171" spans="10:18">
      <c r="J1171" s="20" t="s">
        <v>2994</v>
      </c>
      <c r="K1171" s="21">
        <v>1</v>
      </c>
      <c r="Q1171" s="20" t="s">
        <v>1730</v>
      </c>
      <c r="R1171" s="21">
        <v>789</v>
      </c>
    </row>
    <row r="1172" spans="10:18">
      <c r="J1172" s="20" t="s">
        <v>3498</v>
      </c>
      <c r="K1172" s="21">
        <v>1</v>
      </c>
      <c r="Q1172" s="20" t="s">
        <v>199</v>
      </c>
      <c r="R1172" s="21">
        <v>21924</v>
      </c>
    </row>
    <row r="1173" spans="10:18">
      <c r="J1173" s="20" t="s">
        <v>4343</v>
      </c>
      <c r="K1173" s="21">
        <v>1</v>
      </c>
      <c r="Q1173" s="20" t="s">
        <v>2628</v>
      </c>
      <c r="R1173" s="21">
        <v>12153</v>
      </c>
    </row>
    <row r="1174" spans="10:18">
      <c r="J1174" s="20" t="s">
        <v>9799</v>
      </c>
      <c r="K1174" s="21">
        <v>1</v>
      </c>
      <c r="Q1174" s="20" t="s">
        <v>238</v>
      </c>
      <c r="R1174" s="21">
        <v>24306</v>
      </c>
    </row>
    <row r="1175" spans="10:18">
      <c r="J1175" s="20" t="s">
        <v>12949</v>
      </c>
      <c r="K1175" s="21">
        <v>1</v>
      </c>
      <c r="Q1175" s="20" t="s">
        <v>5547</v>
      </c>
      <c r="R1175" s="21">
        <v>5176</v>
      </c>
    </row>
    <row r="1176" spans="10:18">
      <c r="J1176" s="20" t="s">
        <v>361</v>
      </c>
      <c r="K1176" s="21">
        <v>1</v>
      </c>
      <c r="Q1176" s="20" t="s">
        <v>4537</v>
      </c>
      <c r="R1176" s="21">
        <v>681</v>
      </c>
    </row>
    <row r="1177" spans="10:18">
      <c r="J1177" s="20" t="s">
        <v>1566</v>
      </c>
      <c r="K1177" s="21">
        <v>1</v>
      </c>
      <c r="Q1177" s="20" t="s">
        <v>11038</v>
      </c>
      <c r="R1177" s="21">
        <v>296</v>
      </c>
    </row>
    <row r="1178" spans="10:18">
      <c r="J1178" s="20" t="s">
        <v>3946</v>
      </c>
      <c r="K1178" s="21">
        <v>2</v>
      </c>
      <c r="Q1178" s="20" t="s">
        <v>10230</v>
      </c>
      <c r="R1178" s="21">
        <v>13127</v>
      </c>
    </row>
    <row r="1179" spans="10:18">
      <c r="J1179" s="20" t="s">
        <v>3265</v>
      </c>
      <c r="K1179" s="21">
        <v>2</v>
      </c>
      <c r="Q1179" s="20" t="s">
        <v>2443</v>
      </c>
      <c r="R1179" s="21">
        <v>1657</v>
      </c>
    </row>
    <row r="1180" spans="10:18">
      <c r="J1180" s="20" t="s">
        <v>1555</v>
      </c>
      <c r="K1180" s="21">
        <v>1</v>
      </c>
      <c r="Q1180" s="20" t="s">
        <v>7991</v>
      </c>
      <c r="R1180" s="21">
        <v>12679</v>
      </c>
    </row>
    <row r="1181" spans="10:18">
      <c r="J1181" s="20" t="s">
        <v>4716</v>
      </c>
      <c r="K1181" s="21">
        <v>1</v>
      </c>
      <c r="Q1181" s="20" t="s">
        <v>1258</v>
      </c>
      <c r="R1181" s="21">
        <v>24780</v>
      </c>
    </row>
    <row r="1182" spans="10:18">
      <c r="J1182" s="20" t="s">
        <v>1442</v>
      </c>
      <c r="K1182" s="21">
        <v>1</v>
      </c>
      <c r="Q1182" s="20" t="s">
        <v>1507</v>
      </c>
      <c r="R1182" s="21">
        <v>23169</v>
      </c>
    </row>
    <row r="1183" spans="10:18">
      <c r="J1183" s="20" t="s">
        <v>2942</v>
      </c>
      <c r="K1183" s="21">
        <v>2</v>
      </c>
      <c r="Q1183" s="20" t="s">
        <v>467</v>
      </c>
      <c r="R1183" s="21">
        <v>49560</v>
      </c>
    </row>
    <row r="1184" spans="10:18">
      <c r="J1184" s="20" t="s">
        <v>4193</v>
      </c>
      <c r="K1184" s="21">
        <v>1</v>
      </c>
      <c r="Q1184" s="20" t="s">
        <v>6206</v>
      </c>
      <c r="R1184" s="21">
        <v>68409</v>
      </c>
    </row>
    <row r="1185" spans="10:18">
      <c r="J1185" s="20" t="s">
        <v>3339</v>
      </c>
      <c r="K1185" s="21">
        <v>1</v>
      </c>
      <c r="Q1185" s="20" t="s">
        <v>5207</v>
      </c>
      <c r="R1185" s="21">
        <v>49551</v>
      </c>
    </row>
    <row r="1186" spans="10:18">
      <c r="J1186" s="20" t="s">
        <v>12336</v>
      </c>
      <c r="K1186" s="21">
        <v>1</v>
      </c>
      <c r="Q1186" s="20" t="s">
        <v>5427</v>
      </c>
      <c r="R1186" s="21">
        <v>35024</v>
      </c>
    </row>
    <row r="1187" spans="10:18">
      <c r="J1187" s="20" t="s">
        <v>9340</v>
      </c>
      <c r="K1187" s="21">
        <v>1</v>
      </c>
      <c r="Q1187" s="20" t="s">
        <v>6014</v>
      </c>
      <c r="R1187" s="21">
        <v>122478</v>
      </c>
    </row>
    <row r="1188" spans="10:18">
      <c r="J1188" s="20" t="s">
        <v>2472</v>
      </c>
      <c r="K1188" s="21">
        <v>1</v>
      </c>
      <c r="Q1188" s="20" t="s">
        <v>406</v>
      </c>
      <c r="R1188" s="21">
        <v>24186</v>
      </c>
    </row>
    <row r="1189" spans="10:18">
      <c r="J1189" s="20" t="s">
        <v>1207</v>
      </c>
      <c r="K1189" s="21">
        <v>1</v>
      </c>
      <c r="Q1189" s="20" t="s">
        <v>1273</v>
      </c>
      <c r="R1189" s="21">
        <v>179692</v>
      </c>
    </row>
    <row r="1190" spans="10:18">
      <c r="J1190" s="20" t="s">
        <v>1646</v>
      </c>
      <c r="K1190" s="21">
        <v>1</v>
      </c>
      <c r="Q1190" s="20" t="s">
        <v>5888</v>
      </c>
      <c r="R1190" s="21">
        <v>93112</v>
      </c>
    </row>
    <row r="1191" spans="10:18">
      <c r="J1191" s="20" t="s">
        <v>1883</v>
      </c>
      <c r="K1191" s="21">
        <v>1</v>
      </c>
      <c r="Q1191" s="20" t="s">
        <v>5729</v>
      </c>
      <c r="R1191" s="21">
        <v>156638</v>
      </c>
    </row>
    <row r="1192" spans="10:18">
      <c r="J1192" s="20" t="s">
        <v>531</v>
      </c>
      <c r="K1192" s="21">
        <v>2</v>
      </c>
      <c r="Q1192" s="20" t="s">
        <v>8332</v>
      </c>
      <c r="R1192" s="21">
        <v>16182</v>
      </c>
    </row>
    <row r="1193" spans="10:18">
      <c r="J1193" s="20" t="s">
        <v>4004</v>
      </c>
      <c r="K1193" s="21">
        <v>1</v>
      </c>
      <c r="Q1193" s="20" t="s">
        <v>883</v>
      </c>
      <c r="R1193" s="21">
        <v>22420</v>
      </c>
    </row>
    <row r="1194" spans="10:18">
      <c r="J1194" s="20" t="s">
        <v>3523</v>
      </c>
      <c r="K1194" s="21">
        <v>1</v>
      </c>
      <c r="Q1194" s="20" t="s">
        <v>7832</v>
      </c>
      <c r="R1194" s="21">
        <v>22420</v>
      </c>
    </row>
    <row r="1195" spans="10:18">
      <c r="J1195" s="20" t="s">
        <v>3191</v>
      </c>
      <c r="K1195" s="21">
        <v>1</v>
      </c>
      <c r="Q1195" s="20" t="s">
        <v>5653</v>
      </c>
      <c r="R1195" s="21">
        <v>95116</v>
      </c>
    </row>
    <row r="1196" spans="10:18">
      <c r="J1196" s="20" t="s">
        <v>3751</v>
      </c>
      <c r="K1196" s="21">
        <v>1</v>
      </c>
      <c r="Q1196" s="20" t="s">
        <v>82</v>
      </c>
      <c r="R1196" s="21">
        <v>179691</v>
      </c>
    </row>
    <row r="1197" spans="10:18">
      <c r="J1197" s="20" t="s">
        <v>3446</v>
      </c>
      <c r="K1197" s="21">
        <v>1</v>
      </c>
      <c r="Q1197" s="20" t="s">
        <v>522</v>
      </c>
      <c r="R1197" s="21">
        <v>179691</v>
      </c>
    </row>
    <row r="1198" spans="10:18">
      <c r="J1198" s="20" t="s">
        <v>4775</v>
      </c>
      <c r="K1198" s="21">
        <v>1</v>
      </c>
      <c r="Q1198" s="20" t="s">
        <v>12187</v>
      </c>
      <c r="R1198" s="21">
        <v>1085</v>
      </c>
    </row>
    <row r="1199" spans="10:18">
      <c r="J1199" s="20" t="s">
        <v>3588</v>
      </c>
      <c r="K1199" s="21">
        <v>1</v>
      </c>
      <c r="Q1199" s="20" t="s">
        <v>2556</v>
      </c>
      <c r="R1199" s="21">
        <v>47</v>
      </c>
    </row>
    <row r="1200" spans="10:18">
      <c r="J1200" s="20" t="s">
        <v>3619</v>
      </c>
      <c r="K1200" s="21">
        <v>1</v>
      </c>
      <c r="Q1200" s="20" t="s">
        <v>3995</v>
      </c>
      <c r="R1200" s="21">
        <v>33114</v>
      </c>
    </row>
    <row r="1201" spans="10:18">
      <c r="J1201" s="20" t="s">
        <v>1056</v>
      </c>
      <c r="K1201" s="21">
        <v>1</v>
      </c>
      <c r="Q1201" s="20" t="s">
        <v>4007</v>
      </c>
      <c r="R1201" s="21">
        <v>16557</v>
      </c>
    </row>
    <row r="1202" spans="10:18">
      <c r="J1202" s="20" t="s">
        <v>325</v>
      </c>
      <c r="K1202" s="21">
        <v>2</v>
      </c>
      <c r="Q1202" s="20" t="s">
        <v>8193</v>
      </c>
      <c r="R1202" s="21">
        <v>5072</v>
      </c>
    </row>
    <row r="1203" spans="10:18">
      <c r="J1203" s="20" t="s">
        <v>1217</v>
      </c>
      <c r="K1203" s="21">
        <v>1</v>
      </c>
      <c r="Q1203" s="20" t="s">
        <v>7353</v>
      </c>
      <c r="R1203" s="21">
        <v>4219</v>
      </c>
    </row>
    <row r="1204" spans="10:18">
      <c r="J1204" s="20" t="s">
        <v>9503</v>
      </c>
      <c r="K1204" s="21">
        <v>1</v>
      </c>
      <c r="Q1204" s="20" t="s">
        <v>7467</v>
      </c>
      <c r="R1204" s="21">
        <v>6233</v>
      </c>
    </row>
    <row r="1205" spans="10:18">
      <c r="J1205" s="20" t="s">
        <v>9987</v>
      </c>
      <c r="K1205" s="21">
        <v>1</v>
      </c>
      <c r="Q1205" s="20" t="s">
        <v>6789</v>
      </c>
      <c r="R1205" s="21">
        <v>1208</v>
      </c>
    </row>
    <row r="1206" spans="10:18">
      <c r="J1206" s="20" t="s">
        <v>10565</v>
      </c>
      <c r="K1206" s="21">
        <v>1</v>
      </c>
      <c r="Q1206" s="20" t="s">
        <v>7770</v>
      </c>
      <c r="R1206" s="21">
        <v>1026</v>
      </c>
    </row>
    <row r="1207" spans="10:18">
      <c r="J1207" s="20" t="s">
        <v>2166</v>
      </c>
      <c r="K1207" s="21">
        <v>1</v>
      </c>
      <c r="Q1207" s="20" t="s">
        <v>5396</v>
      </c>
      <c r="R1207" s="21">
        <v>12958</v>
      </c>
    </row>
    <row r="1208" spans="10:18">
      <c r="J1208" s="20" t="s">
        <v>2486</v>
      </c>
      <c r="K1208" s="21">
        <v>1</v>
      </c>
      <c r="Q1208" s="20" t="s">
        <v>3417</v>
      </c>
      <c r="R1208" s="21">
        <v>6764</v>
      </c>
    </row>
    <row r="1209" spans="10:18">
      <c r="J1209" s="20" t="s">
        <v>11340</v>
      </c>
      <c r="K1209" s="21">
        <v>1</v>
      </c>
      <c r="Q1209" s="20" t="s">
        <v>1760</v>
      </c>
      <c r="R1209" s="21">
        <v>2640</v>
      </c>
    </row>
    <row r="1210" spans="10:18">
      <c r="J1210" s="20" t="s">
        <v>4082</v>
      </c>
      <c r="K1210" s="21">
        <v>1</v>
      </c>
      <c r="Q1210" s="20" t="s">
        <v>7510</v>
      </c>
      <c r="R1210" s="21">
        <v>36384</v>
      </c>
    </row>
    <row r="1211" spans="10:18">
      <c r="J1211" s="20" t="s">
        <v>3880</v>
      </c>
      <c r="K1211" s="21">
        <v>1</v>
      </c>
      <c r="Q1211" s="20" t="s">
        <v>4364</v>
      </c>
      <c r="R1211" s="21">
        <v>8380</v>
      </c>
    </row>
    <row r="1212" spans="10:18">
      <c r="J1212" s="20" t="s">
        <v>4183</v>
      </c>
      <c r="K1212" s="21">
        <v>1</v>
      </c>
      <c r="Q1212" s="20" t="s">
        <v>4547</v>
      </c>
      <c r="R1212" s="21">
        <v>36384</v>
      </c>
    </row>
    <row r="1213" spans="10:18">
      <c r="J1213" s="20" t="s">
        <v>4423</v>
      </c>
      <c r="K1213" s="21">
        <v>1</v>
      </c>
      <c r="Q1213" s="20" t="s">
        <v>3649</v>
      </c>
      <c r="R1213" s="21">
        <v>14404</v>
      </c>
    </row>
    <row r="1214" spans="10:18">
      <c r="J1214" s="20" t="s">
        <v>3977</v>
      </c>
      <c r="K1214" s="21">
        <v>1</v>
      </c>
      <c r="Q1214" s="20" t="s">
        <v>12910</v>
      </c>
      <c r="R1214" s="21">
        <v>1127</v>
      </c>
    </row>
    <row r="1215" spans="10:18">
      <c r="J1215" s="20" t="s">
        <v>12437</v>
      </c>
      <c r="K1215" s="21">
        <v>1</v>
      </c>
      <c r="Q1215" s="20" t="s">
        <v>9146</v>
      </c>
      <c r="R1215" s="21">
        <v>16166</v>
      </c>
    </row>
    <row r="1216" spans="10:18">
      <c r="J1216" s="20" t="s">
        <v>2952</v>
      </c>
      <c r="K1216" s="21">
        <v>2</v>
      </c>
      <c r="Q1216" s="20" t="s">
        <v>11402</v>
      </c>
      <c r="R1216" s="21">
        <v>4867</v>
      </c>
    </row>
    <row r="1217" spans="10:18">
      <c r="J1217" s="20" t="s">
        <v>3836</v>
      </c>
      <c r="K1217" s="21">
        <v>1</v>
      </c>
      <c r="Q1217" s="20" t="s">
        <v>9897</v>
      </c>
      <c r="R1217" s="21">
        <v>11199</v>
      </c>
    </row>
    <row r="1218" spans="10:18">
      <c r="J1218" s="20" t="s">
        <v>3601</v>
      </c>
      <c r="K1218" s="21">
        <v>1</v>
      </c>
      <c r="Q1218" s="20" t="s">
        <v>9700</v>
      </c>
      <c r="R1218" s="21">
        <v>37126</v>
      </c>
    </row>
    <row r="1219" spans="10:18">
      <c r="J1219" s="20" t="s">
        <v>3388</v>
      </c>
      <c r="K1219" s="21">
        <v>1</v>
      </c>
      <c r="Q1219" s="20" t="s">
        <v>12227</v>
      </c>
      <c r="R1219" s="21">
        <v>4022</v>
      </c>
    </row>
    <row r="1220" spans="10:18">
      <c r="J1220" s="20" t="s">
        <v>2093</v>
      </c>
      <c r="K1220" s="21">
        <v>1</v>
      </c>
      <c r="Q1220" s="20" t="s">
        <v>10535</v>
      </c>
      <c r="R1220" s="21">
        <v>4580</v>
      </c>
    </row>
    <row r="1221" spans="10:18">
      <c r="J1221" s="20" t="s">
        <v>4236</v>
      </c>
      <c r="K1221" s="21">
        <v>1</v>
      </c>
      <c r="Q1221" s="20" t="s">
        <v>12890</v>
      </c>
      <c r="R1221" s="21">
        <v>195</v>
      </c>
    </row>
    <row r="1222" spans="10:18">
      <c r="J1222" s="20" t="s">
        <v>7838</v>
      </c>
      <c r="K1222" s="21">
        <v>1</v>
      </c>
      <c r="Q1222" s="20" t="s">
        <v>9463</v>
      </c>
      <c r="R1222" s="21">
        <v>1558</v>
      </c>
    </row>
    <row r="1223" spans="10:18">
      <c r="J1223" s="20" t="s">
        <v>9678</v>
      </c>
      <c r="K1223" s="21">
        <v>1</v>
      </c>
      <c r="Q1223" s="20" t="s">
        <v>10617</v>
      </c>
      <c r="R1223" s="21">
        <v>7229</v>
      </c>
    </row>
    <row r="1224" spans="10:18">
      <c r="J1224" s="20" t="s">
        <v>3018</v>
      </c>
      <c r="K1224" s="21">
        <v>2</v>
      </c>
      <c r="Q1224" s="20" t="s">
        <v>10756</v>
      </c>
      <c r="R1224" s="21">
        <v>13251</v>
      </c>
    </row>
    <row r="1225" spans="10:18">
      <c r="J1225" s="20" t="s">
        <v>11591</v>
      </c>
      <c r="K1225" s="21">
        <v>1</v>
      </c>
      <c r="Q1225" s="20" t="s">
        <v>8536</v>
      </c>
      <c r="R1225" s="21">
        <v>13300</v>
      </c>
    </row>
    <row r="1226" spans="10:18">
      <c r="J1226" s="20" t="s">
        <v>4378</v>
      </c>
      <c r="K1226" s="21">
        <v>1</v>
      </c>
      <c r="Q1226" s="20" t="s">
        <v>11453</v>
      </c>
      <c r="R1226" s="21">
        <v>5206</v>
      </c>
    </row>
    <row r="1227" spans="10:18">
      <c r="J1227" s="20" t="s">
        <v>4630</v>
      </c>
      <c r="K1227" s="21">
        <v>1</v>
      </c>
      <c r="Q1227" s="20" t="s">
        <v>10261</v>
      </c>
      <c r="R1227" s="21">
        <v>4881</v>
      </c>
    </row>
    <row r="1228" spans="10:18">
      <c r="J1228" s="20" t="s">
        <v>657</v>
      </c>
      <c r="K1228" s="21">
        <v>2</v>
      </c>
      <c r="Q1228" s="20" t="s">
        <v>12207</v>
      </c>
      <c r="R1228" s="21">
        <v>4</v>
      </c>
    </row>
    <row r="1229" spans="10:18">
      <c r="J1229" s="20" t="s">
        <v>8568</v>
      </c>
      <c r="K1229" s="21">
        <v>1</v>
      </c>
      <c r="Q1229" s="20" t="s">
        <v>10311</v>
      </c>
      <c r="R1229" s="21">
        <v>2737</v>
      </c>
    </row>
    <row r="1230" spans="10:18">
      <c r="J1230" s="20" t="s">
        <v>2652</v>
      </c>
      <c r="K1230" s="21">
        <v>1</v>
      </c>
      <c r="Q1230" s="20" t="s">
        <v>10140</v>
      </c>
      <c r="R1230" s="21">
        <v>578</v>
      </c>
    </row>
    <row r="1231" spans="10:18">
      <c r="J1231" s="20" t="s">
        <v>2320</v>
      </c>
      <c r="K1231" s="21">
        <v>1</v>
      </c>
      <c r="Q1231" s="20" t="s">
        <v>7000</v>
      </c>
      <c r="R1231" s="21">
        <v>1662</v>
      </c>
    </row>
    <row r="1232" spans="10:18">
      <c r="J1232" s="20" t="s">
        <v>1699</v>
      </c>
      <c r="K1232" s="21">
        <v>1</v>
      </c>
      <c r="Q1232" s="20" t="s">
        <v>10240</v>
      </c>
      <c r="R1232" s="21">
        <v>5865</v>
      </c>
    </row>
    <row r="1233" spans="10:18">
      <c r="J1233" s="20" t="s">
        <v>2070</v>
      </c>
      <c r="K1233" s="21">
        <v>1</v>
      </c>
      <c r="Q1233" s="20" t="s">
        <v>12478</v>
      </c>
      <c r="R1233" s="21">
        <v>5891</v>
      </c>
    </row>
    <row r="1234" spans="10:18">
      <c r="J1234" s="20" t="s">
        <v>11017</v>
      </c>
      <c r="K1234" s="21">
        <v>1</v>
      </c>
      <c r="Q1234" s="20" t="s">
        <v>9968</v>
      </c>
      <c r="R1234" s="21">
        <v>1296</v>
      </c>
    </row>
    <row r="1235" spans="10:18">
      <c r="J1235" s="20" t="s">
        <v>4154</v>
      </c>
      <c r="K1235" s="21">
        <v>1</v>
      </c>
      <c r="Q1235" s="20" t="s">
        <v>9268</v>
      </c>
      <c r="R1235" s="21">
        <v>19621</v>
      </c>
    </row>
    <row r="1236" spans="10:18">
      <c r="J1236" s="20" t="s">
        <v>152</v>
      </c>
      <c r="K1236" s="21">
        <v>1</v>
      </c>
      <c r="Q1236" s="20" t="s">
        <v>10505</v>
      </c>
      <c r="R1236" s="21">
        <v>79</v>
      </c>
    </row>
    <row r="1237" spans="10:18">
      <c r="J1237" s="20" t="s">
        <v>1714</v>
      </c>
      <c r="K1237" s="21">
        <v>1</v>
      </c>
      <c r="Q1237" s="20" t="s">
        <v>2492</v>
      </c>
      <c r="R1237" s="21">
        <v>1001</v>
      </c>
    </row>
    <row r="1238" spans="10:18">
      <c r="J1238" s="20" t="s">
        <v>930</v>
      </c>
      <c r="K1238" s="21">
        <v>1</v>
      </c>
      <c r="Q1238" s="20" t="s">
        <v>1338</v>
      </c>
      <c r="R1238" s="21">
        <v>211</v>
      </c>
    </row>
    <row r="1239" spans="10:18">
      <c r="J1239" s="20" t="s">
        <v>4859</v>
      </c>
      <c r="K1239" s="21">
        <v>1</v>
      </c>
      <c r="Q1239" s="20" t="s">
        <v>971</v>
      </c>
      <c r="R1239" s="21">
        <v>3587</v>
      </c>
    </row>
    <row r="1240" spans="10:18">
      <c r="J1240" s="20" t="s">
        <v>2491</v>
      </c>
      <c r="K1240" s="21">
        <v>1</v>
      </c>
      <c r="Q1240" s="20" t="s">
        <v>2242</v>
      </c>
      <c r="R1240" s="21">
        <v>3587</v>
      </c>
    </row>
    <row r="1241" spans="10:18">
      <c r="J1241" s="20" t="s">
        <v>4446</v>
      </c>
      <c r="K1241" s="21">
        <v>1</v>
      </c>
      <c r="Q1241" s="20" t="s">
        <v>1662</v>
      </c>
      <c r="R1241" s="21">
        <v>4003</v>
      </c>
    </row>
    <row r="1242" spans="10:18">
      <c r="J1242" s="20" t="s">
        <v>11521</v>
      </c>
      <c r="K1242" s="21">
        <v>1</v>
      </c>
      <c r="Q1242" s="20" t="s">
        <v>492</v>
      </c>
      <c r="R1242" s="21">
        <v>4003</v>
      </c>
    </row>
    <row r="1243" spans="10:18">
      <c r="J1243" s="20" t="s">
        <v>11912</v>
      </c>
      <c r="K1243" s="21">
        <v>1</v>
      </c>
      <c r="Q1243" s="20" t="s">
        <v>2383</v>
      </c>
      <c r="R1243" s="21">
        <v>6347</v>
      </c>
    </row>
    <row r="1244" spans="10:18">
      <c r="J1244" s="20" t="s">
        <v>10715</v>
      </c>
      <c r="K1244" s="21">
        <v>1</v>
      </c>
      <c r="Q1244" s="20" t="s">
        <v>1092</v>
      </c>
      <c r="R1244" s="21">
        <v>592</v>
      </c>
    </row>
    <row r="1245" spans="10:18">
      <c r="J1245" s="20" t="s">
        <v>4536</v>
      </c>
      <c r="K1245" s="21">
        <v>1</v>
      </c>
      <c r="Q1245" s="20" t="s">
        <v>7301</v>
      </c>
      <c r="R1245" s="21">
        <v>13544</v>
      </c>
    </row>
    <row r="1246" spans="10:18">
      <c r="J1246" s="20" t="s">
        <v>10484</v>
      </c>
      <c r="K1246" s="21">
        <v>1</v>
      </c>
      <c r="Q1246" s="20" t="s">
        <v>2608</v>
      </c>
      <c r="R1246" s="21">
        <v>7</v>
      </c>
    </row>
    <row r="1247" spans="10:18">
      <c r="J1247" s="20" t="s">
        <v>11541</v>
      </c>
      <c r="K1247" s="21">
        <v>1</v>
      </c>
      <c r="Q1247" s="20" t="s">
        <v>2094</v>
      </c>
      <c r="R1247" s="21">
        <v>242</v>
      </c>
    </row>
    <row r="1248" spans="10:18">
      <c r="J1248" s="20" t="s">
        <v>647</v>
      </c>
      <c r="K1248" s="21">
        <v>2</v>
      </c>
      <c r="Q1248" s="20" t="s">
        <v>809</v>
      </c>
      <c r="R1248" s="21">
        <v>24269</v>
      </c>
    </row>
    <row r="1249" spans="10:18">
      <c r="J1249" s="20" t="s">
        <v>12879</v>
      </c>
      <c r="K1249" s="21">
        <v>1</v>
      </c>
      <c r="Q1249" s="20" t="s">
        <v>957</v>
      </c>
      <c r="R1249" s="21">
        <v>24269</v>
      </c>
    </row>
    <row r="1250" spans="10:18">
      <c r="J1250" s="20" t="s">
        <v>4268</v>
      </c>
      <c r="K1250" s="21">
        <v>1</v>
      </c>
      <c r="Q1250" s="20" t="s">
        <v>401</v>
      </c>
      <c r="R1250" s="21">
        <v>24269</v>
      </c>
    </row>
    <row r="1251" spans="10:18">
      <c r="J1251" s="20" t="s">
        <v>2711</v>
      </c>
      <c r="K1251" s="21">
        <v>1</v>
      </c>
      <c r="Q1251" s="20" t="s">
        <v>1472</v>
      </c>
      <c r="R1251" s="21">
        <v>13120</v>
      </c>
    </row>
    <row r="1252" spans="10:18">
      <c r="J1252" s="20" t="s">
        <v>1611</v>
      </c>
      <c r="K1252" s="21">
        <v>1</v>
      </c>
      <c r="Q1252" s="20" t="s">
        <v>937</v>
      </c>
      <c r="R1252" s="21">
        <v>13120</v>
      </c>
    </row>
    <row r="1253" spans="10:18">
      <c r="J1253" s="20" t="s">
        <v>1636</v>
      </c>
      <c r="K1253" s="21">
        <v>1</v>
      </c>
      <c r="Q1253" s="20" t="s">
        <v>1935</v>
      </c>
      <c r="R1253" s="21">
        <v>24269</v>
      </c>
    </row>
    <row r="1254" spans="10:18">
      <c r="J1254" s="20" t="s">
        <v>1863</v>
      </c>
      <c r="K1254" s="21">
        <v>1</v>
      </c>
      <c r="Q1254" s="20" t="s">
        <v>2</v>
      </c>
      <c r="R1254" s="21">
        <v>72808</v>
      </c>
    </row>
    <row r="1255" spans="10:18">
      <c r="J1255" s="20" t="s">
        <v>2891</v>
      </c>
      <c r="K1255" s="21">
        <v>1</v>
      </c>
      <c r="Q1255" s="20" t="s">
        <v>2285</v>
      </c>
      <c r="R1255" s="21">
        <v>10576</v>
      </c>
    </row>
    <row r="1256" spans="10:18">
      <c r="J1256" s="20" t="s">
        <v>8858</v>
      </c>
      <c r="K1256" s="21">
        <v>1</v>
      </c>
      <c r="Q1256" s="20" t="s">
        <v>1429</v>
      </c>
      <c r="R1256" s="21">
        <v>6255</v>
      </c>
    </row>
    <row r="1257" spans="10:18">
      <c r="J1257" s="20" t="s">
        <v>2681</v>
      </c>
      <c r="K1257" s="21">
        <v>1</v>
      </c>
      <c r="Q1257" s="20" t="s">
        <v>2378</v>
      </c>
      <c r="R1257" s="21">
        <v>1045</v>
      </c>
    </row>
    <row r="1258" spans="10:18">
      <c r="J1258" s="20" t="s">
        <v>11551</v>
      </c>
      <c r="K1258" s="21">
        <v>1</v>
      </c>
      <c r="Q1258" s="20" t="s">
        <v>893</v>
      </c>
      <c r="R1258" s="21">
        <v>1045</v>
      </c>
    </row>
    <row r="1259" spans="10:18">
      <c r="J1259" s="20" t="s">
        <v>4278</v>
      </c>
      <c r="K1259" s="21">
        <v>1</v>
      </c>
      <c r="Q1259" s="20" t="s">
        <v>7881</v>
      </c>
      <c r="R1259" s="21">
        <v>2806</v>
      </c>
    </row>
    <row r="1260" spans="10:18">
      <c r="J1260" s="20" t="s">
        <v>11119</v>
      </c>
      <c r="K1260" s="21">
        <v>1</v>
      </c>
      <c r="Q1260" s="20" t="s">
        <v>947</v>
      </c>
      <c r="R1260" s="21">
        <v>2806</v>
      </c>
    </row>
    <row r="1261" spans="10:18">
      <c r="J1261" s="20" t="s">
        <v>2462</v>
      </c>
      <c r="K1261" s="21">
        <v>1</v>
      </c>
      <c r="Q1261" s="20" t="s">
        <v>1642</v>
      </c>
      <c r="R1261" s="21">
        <v>2806</v>
      </c>
    </row>
    <row r="1262" spans="10:18">
      <c r="J1262" s="20" t="s">
        <v>12809</v>
      </c>
      <c r="K1262" s="21">
        <v>1</v>
      </c>
      <c r="Q1262" s="20" t="s">
        <v>742</v>
      </c>
      <c r="R1262" s="21">
        <v>24269</v>
      </c>
    </row>
    <row r="1263" spans="10:18">
      <c r="J1263" s="20" t="s">
        <v>1486</v>
      </c>
      <c r="K1263" s="21">
        <v>1</v>
      </c>
      <c r="Q1263" s="20" t="s">
        <v>1172</v>
      </c>
      <c r="R1263" s="21">
        <v>2806</v>
      </c>
    </row>
    <row r="1264" spans="10:18">
      <c r="J1264" s="20" t="s">
        <v>2362</v>
      </c>
      <c r="K1264" s="21">
        <v>1</v>
      </c>
      <c r="Q1264" s="20" t="s">
        <v>1526</v>
      </c>
      <c r="R1264" s="21">
        <v>2651</v>
      </c>
    </row>
    <row r="1265" spans="10:18">
      <c r="J1265" s="20" t="s">
        <v>4789</v>
      </c>
      <c r="K1265" s="21">
        <v>2</v>
      </c>
      <c r="Q1265" s="20" t="s">
        <v>774</v>
      </c>
      <c r="R1265" s="21">
        <v>21152</v>
      </c>
    </row>
    <row r="1266" spans="10:18">
      <c r="J1266" s="20" t="s">
        <v>4686</v>
      </c>
      <c r="K1266" s="21">
        <v>2</v>
      </c>
      <c r="Q1266" s="20" t="s">
        <v>2256</v>
      </c>
      <c r="R1266" s="21">
        <v>2651</v>
      </c>
    </row>
    <row r="1267" spans="10:18">
      <c r="J1267" s="20" t="s">
        <v>10524</v>
      </c>
      <c r="K1267" s="21">
        <v>1</v>
      </c>
      <c r="Q1267" s="20" t="s">
        <v>2129</v>
      </c>
      <c r="R1267" s="21">
        <v>6255</v>
      </c>
    </row>
    <row r="1268" spans="10:18">
      <c r="J1268" s="20" t="s">
        <v>12919</v>
      </c>
      <c r="K1268" s="21">
        <v>1</v>
      </c>
      <c r="Q1268" s="20" t="s">
        <v>4313</v>
      </c>
      <c r="R1268" s="21">
        <v>1193</v>
      </c>
    </row>
    <row r="1269" spans="10:18">
      <c r="J1269" s="20" t="s">
        <v>5341</v>
      </c>
      <c r="K1269" s="21">
        <v>1</v>
      </c>
      <c r="Q1269" s="20" t="s">
        <v>3329</v>
      </c>
      <c r="R1269" s="21">
        <v>14648</v>
      </c>
    </row>
    <row r="1270" spans="10:18">
      <c r="J1270" s="20" t="s">
        <v>9967</v>
      </c>
      <c r="K1270" s="21">
        <v>1</v>
      </c>
      <c r="Q1270" s="20" t="s">
        <v>3669</v>
      </c>
      <c r="R1270" s="21">
        <v>3626</v>
      </c>
    </row>
    <row r="1271" spans="10:18">
      <c r="J1271" s="20" t="s">
        <v>11671</v>
      </c>
      <c r="K1271" s="21">
        <v>1</v>
      </c>
      <c r="Q1271" s="20" t="s">
        <v>7839</v>
      </c>
      <c r="R1271" s="21">
        <v>2284</v>
      </c>
    </row>
    <row r="1272" spans="10:18">
      <c r="J1272" s="20" t="s">
        <v>970</v>
      </c>
      <c r="K1272" s="21">
        <v>1</v>
      </c>
      <c r="Q1272" s="20" t="s">
        <v>421</v>
      </c>
      <c r="R1272" s="21">
        <v>19584</v>
      </c>
    </row>
    <row r="1273" spans="10:18">
      <c r="J1273" s="20" t="s">
        <v>616</v>
      </c>
      <c r="K1273" s="21">
        <v>1</v>
      </c>
      <c r="Q1273" s="20" t="s">
        <v>4687</v>
      </c>
      <c r="R1273" s="21">
        <v>490</v>
      </c>
    </row>
    <row r="1274" spans="10:18">
      <c r="J1274" s="20" t="s">
        <v>1337</v>
      </c>
      <c r="K1274" s="21">
        <v>1</v>
      </c>
      <c r="Q1274" s="20" t="s">
        <v>532</v>
      </c>
      <c r="R1274" s="21">
        <v>1312</v>
      </c>
    </row>
    <row r="1275" spans="10:18">
      <c r="J1275" s="20" t="s">
        <v>4062</v>
      </c>
      <c r="K1275" s="21">
        <v>1</v>
      </c>
      <c r="Q1275" s="20" t="s">
        <v>6436</v>
      </c>
      <c r="R1275" s="21">
        <v>1173</v>
      </c>
    </row>
    <row r="1276" spans="10:18">
      <c r="J1276" s="20" t="s">
        <v>4283</v>
      </c>
      <c r="K1276" s="21">
        <v>1</v>
      </c>
      <c r="Q1276" s="20" t="s">
        <v>6800</v>
      </c>
      <c r="R1276" s="21">
        <v>25006</v>
      </c>
    </row>
    <row r="1277" spans="10:18">
      <c r="J1277" s="20" t="s">
        <v>12849</v>
      </c>
      <c r="K1277" s="21">
        <v>1</v>
      </c>
      <c r="Q1277" s="20" t="s">
        <v>6551</v>
      </c>
      <c r="R1277" s="21">
        <v>73005</v>
      </c>
    </row>
    <row r="1278" spans="10:18">
      <c r="J1278" s="20" t="s">
        <v>2555</v>
      </c>
      <c r="K1278" s="21">
        <v>1</v>
      </c>
      <c r="Q1278" s="20" t="s">
        <v>7435</v>
      </c>
      <c r="R1278" s="21">
        <v>3029</v>
      </c>
    </row>
    <row r="1279" spans="10:18">
      <c r="J1279" s="20" t="s">
        <v>6076</v>
      </c>
      <c r="K1279" s="21">
        <v>1</v>
      </c>
      <c r="Q1279" s="20" t="s">
        <v>9720</v>
      </c>
      <c r="R1279" s="21">
        <v>12</v>
      </c>
    </row>
    <row r="1280" spans="10:18">
      <c r="J1280" s="20" t="s">
        <v>3003</v>
      </c>
      <c r="K1280" s="21">
        <v>1</v>
      </c>
      <c r="Q1280" s="20" t="s">
        <v>10281</v>
      </c>
      <c r="R1280" s="21">
        <v>43</v>
      </c>
    </row>
    <row r="1281" spans="10:18">
      <c r="J1281" s="20" t="s">
        <v>2973</v>
      </c>
      <c r="K1281" s="21">
        <v>1</v>
      </c>
      <c r="Q1281" s="20" t="s">
        <v>7780</v>
      </c>
      <c r="R1281" s="21">
        <v>2043</v>
      </c>
    </row>
    <row r="1282" spans="10:18">
      <c r="J1282" s="20" t="s">
        <v>2999</v>
      </c>
      <c r="K1282" s="21">
        <v>1</v>
      </c>
      <c r="Q1282" s="20" t="s">
        <v>11724</v>
      </c>
      <c r="R1282" s="21">
        <v>1106</v>
      </c>
    </row>
    <row r="1283" spans="10:18">
      <c r="J1283" s="20" t="s">
        <v>4486</v>
      </c>
      <c r="K1283" s="21">
        <v>1</v>
      </c>
      <c r="Q1283" s="20" t="s">
        <v>9586</v>
      </c>
      <c r="R1283" s="21">
        <v>311</v>
      </c>
    </row>
    <row r="1284" spans="10:18">
      <c r="J1284" s="20" t="s">
        <v>4594</v>
      </c>
      <c r="K1284" s="21">
        <v>1</v>
      </c>
      <c r="Q1284" s="20" t="s">
        <v>11542</v>
      </c>
      <c r="R1284" s="21">
        <v>91</v>
      </c>
    </row>
    <row r="1285" spans="10:18">
      <c r="J1285" s="20" t="s">
        <v>12407</v>
      </c>
      <c r="K1285" s="21">
        <v>1</v>
      </c>
      <c r="Q1285" s="20" t="s">
        <v>10485</v>
      </c>
      <c r="R1285" s="21">
        <v>250</v>
      </c>
    </row>
    <row r="1286" spans="10:18">
      <c r="J1286" s="20" t="s">
        <v>2241</v>
      </c>
      <c r="K1286" s="21">
        <v>1</v>
      </c>
      <c r="Q1286" s="20" t="s">
        <v>12649</v>
      </c>
      <c r="R1286" s="21">
        <v>771</v>
      </c>
    </row>
    <row r="1287" spans="10:18">
      <c r="J1287" s="20" t="s">
        <v>2315</v>
      </c>
      <c r="K1287" s="21">
        <v>1</v>
      </c>
      <c r="Q1287" s="20" t="s">
        <v>10545</v>
      </c>
      <c r="R1287" s="21">
        <v>1404</v>
      </c>
    </row>
    <row r="1288" spans="10:18">
      <c r="J1288" s="20" t="s">
        <v>10935</v>
      </c>
      <c r="K1288" s="21">
        <v>1</v>
      </c>
      <c r="Q1288" s="20" t="s">
        <v>10896</v>
      </c>
      <c r="R1288" s="21">
        <v>282</v>
      </c>
    </row>
    <row r="1289" spans="10:18">
      <c r="J1289" s="20" t="s">
        <v>1739</v>
      </c>
      <c r="K1289" s="21">
        <v>1</v>
      </c>
      <c r="Q1289" s="20" t="s">
        <v>12438</v>
      </c>
      <c r="R1289" s="21">
        <v>101</v>
      </c>
    </row>
    <row r="1290" spans="10:18">
      <c r="J1290" s="20" t="s">
        <v>7414</v>
      </c>
      <c r="K1290" s="21">
        <v>1</v>
      </c>
      <c r="Q1290" s="20" t="s">
        <v>10271</v>
      </c>
      <c r="R1290" s="21">
        <v>11217</v>
      </c>
    </row>
    <row r="1291" spans="10:18">
      <c r="J1291" s="20" t="s">
        <v>11360</v>
      </c>
      <c r="K1291" s="21">
        <v>1</v>
      </c>
      <c r="Q1291" s="20" t="s">
        <v>9136</v>
      </c>
      <c r="R1291" s="21">
        <v>26164</v>
      </c>
    </row>
    <row r="1292" spans="10:18">
      <c r="J1292" s="20" t="s">
        <v>731</v>
      </c>
      <c r="K1292" s="21">
        <v>1</v>
      </c>
      <c r="Q1292" s="20" t="s">
        <v>10746</v>
      </c>
      <c r="R1292" s="21">
        <v>8958</v>
      </c>
    </row>
    <row r="1293" spans="10:18">
      <c r="J1293" s="20" t="s">
        <v>4125</v>
      </c>
      <c r="K1293" s="21">
        <v>1</v>
      </c>
      <c r="Q1293" s="20" t="s">
        <v>1839</v>
      </c>
      <c r="R1293" s="21">
        <v>27</v>
      </c>
    </row>
    <row r="1294" spans="10:18">
      <c r="J1294" s="20" t="s">
        <v>4224</v>
      </c>
      <c r="K1294" s="21">
        <v>1</v>
      </c>
      <c r="Q1294" s="20" t="s">
        <v>8014</v>
      </c>
      <c r="R1294" s="21">
        <v>11113</v>
      </c>
    </row>
    <row r="1295" spans="10:18">
      <c r="J1295" s="20" t="s">
        <v>9938</v>
      </c>
      <c r="K1295" s="21">
        <v>1</v>
      </c>
      <c r="Q1295" s="20" t="s">
        <v>5449</v>
      </c>
      <c r="R1295" s="21">
        <v>119466</v>
      </c>
    </row>
    <row r="1296" spans="10:18">
      <c r="J1296" s="20" t="s">
        <v>3007</v>
      </c>
      <c r="K1296" s="21">
        <v>2</v>
      </c>
      <c r="Q1296" s="20" t="s">
        <v>8149</v>
      </c>
      <c r="R1296" s="21">
        <v>2886</v>
      </c>
    </row>
    <row r="1297" spans="10:18">
      <c r="J1297" s="20" t="s">
        <v>7177</v>
      </c>
      <c r="K1297" s="21">
        <v>1</v>
      </c>
      <c r="Q1297" s="20" t="s">
        <v>8293</v>
      </c>
      <c r="R1297" s="21">
        <v>1667</v>
      </c>
    </row>
    <row r="1298" spans="10:18">
      <c r="J1298" s="20" t="s">
        <v>3111</v>
      </c>
      <c r="K1298" s="21">
        <v>1</v>
      </c>
      <c r="Q1298" s="20" t="s">
        <v>8490</v>
      </c>
      <c r="R1298" s="21">
        <v>418</v>
      </c>
    </row>
    <row r="1299" spans="10:18">
      <c r="J1299" s="20" t="s">
        <v>4188</v>
      </c>
      <c r="K1299" s="21">
        <v>1</v>
      </c>
      <c r="Q1299" s="20" t="s">
        <v>2071</v>
      </c>
      <c r="R1299" s="21">
        <v>61</v>
      </c>
    </row>
    <row r="1300" spans="10:18">
      <c r="J1300" s="20" t="s">
        <v>12628</v>
      </c>
      <c r="K1300" s="21">
        <v>1</v>
      </c>
      <c r="Q1300" s="20" t="s">
        <v>1700</v>
      </c>
      <c r="R1300" s="21">
        <v>61</v>
      </c>
    </row>
    <row r="1301" spans="10:18">
      <c r="J1301" s="20" t="s">
        <v>3250</v>
      </c>
      <c r="K1301" s="21">
        <v>1</v>
      </c>
      <c r="Q1301" s="20" t="s">
        <v>1399</v>
      </c>
      <c r="R1301" s="21">
        <v>24</v>
      </c>
    </row>
    <row r="1302" spans="10:18">
      <c r="J1302" s="20" t="s">
        <v>3201</v>
      </c>
      <c r="K1302" s="21">
        <v>1</v>
      </c>
      <c r="Q1302" s="20" t="s">
        <v>5847</v>
      </c>
      <c r="R1302" s="21">
        <v>17348</v>
      </c>
    </row>
    <row r="1303" spans="10:18">
      <c r="J1303" s="20" t="s">
        <v>3301</v>
      </c>
      <c r="K1303" s="21">
        <v>1</v>
      </c>
      <c r="Q1303" s="20" t="s">
        <v>6103</v>
      </c>
      <c r="R1303" s="21">
        <v>3454</v>
      </c>
    </row>
    <row r="1304" spans="10:18">
      <c r="J1304" s="20" t="s">
        <v>3230</v>
      </c>
      <c r="K1304" s="21">
        <v>1</v>
      </c>
      <c r="Q1304" s="20" t="s">
        <v>7010</v>
      </c>
      <c r="R1304" s="21">
        <v>7352</v>
      </c>
    </row>
    <row r="1305" spans="10:18">
      <c r="J1305" s="20" t="s">
        <v>2931</v>
      </c>
      <c r="K1305" s="21">
        <v>1</v>
      </c>
      <c r="Q1305" s="20" t="s">
        <v>7635</v>
      </c>
      <c r="R1305" s="21">
        <v>8566</v>
      </c>
    </row>
    <row r="1306" spans="10:18">
      <c r="J1306" s="20" t="s">
        <v>10774</v>
      </c>
      <c r="K1306" s="21">
        <v>1</v>
      </c>
      <c r="Q1306" s="20" t="s">
        <v>6087</v>
      </c>
      <c r="R1306" s="21">
        <v>9385</v>
      </c>
    </row>
    <row r="1307" spans="10:18">
      <c r="J1307" s="20" t="s">
        <v>501</v>
      </c>
      <c r="K1307" s="21">
        <v>2</v>
      </c>
      <c r="Q1307" s="20" t="s">
        <v>5499</v>
      </c>
      <c r="R1307" s="21">
        <v>1779</v>
      </c>
    </row>
    <row r="1308" spans="10:18">
      <c r="J1308" s="20" t="s">
        <v>7800</v>
      </c>
      <c r="K1308" s="21">
        <v>1</v>
      </c>
      <c r="Q1308" s="20" t="s">
        <v>4896</v>
      </c>
      <c r="R1308" s="21">
        <v>21764</v>
      </c>
    </row>
    <row r="1309" spans="10:18">
      <c r="J1309" s="20" t="s">
        <v>9024</v>
      </c>
      <c r="K1309" s="21">
        <v>1</v>
      </c>
      <c r="Q1309" s="20" t="s">
        <v>6966</v>
      </c>
      <c r="R1309" s="21">
        <v>2492</v>
      </c>
    </row>
    <row r="1310" spans="10:18">
      <c r="J1310" s="20" t="s">
        <v>4039</v>
      </c>
      <c r="K1310" s="21">
        <v>1</v>
      </c>
      <c r="Q1310" s="20" t="s">
        <v>5479</v>
      </c>
      <c r="R1310" s="21">
        <v>3044</v>
      </c>
    </row>
    <row r="1311" spans="10:18">
      <c r="J1311" s="20" t="s">
        <v>12316</v>
      </c>
      <c r="K1311" s="21">
        <v>1</v>
      </c>
      <c r="Q1311" s="20" t="s">
        <v>5140</v>
      </c>
      <c r="R1311" s="21">
        <v>15295</v>
      </c>
    </row>
    <row r="1312" spans="10:18">
      <c r="J1312" s="20" t="s">
        <v>8169</v>
      </c>
      <c r="K1312" s="21">
        <v>1</v>
      </c>
      <c r="Q1312" s="20" t="s">
        <v>5834</v>
      </c>
      <c r="R1312" s="21">
        <v>64705</v>
      </c>
    </row>
    <row r="1313" spans="10:18">
      <c r="J1313" s="20" t="s">
        <v>7404</v>
      </c>
      <c r="K1313" s="21">
        <v>1</v>
      </c>
      <c r="Q1313" s="20" t="s">
        <v>5128</v>
      </c>
      <c r="R1313" s="21">
        <v>11827</v>
      </c>
    </row>
    <row r="1314" spans="10:18">
      <c r="J1314" s="20" t="s">
        <v>11432</v>
      </c>
      <c r="K1314" s="21">
        <v>1</v>
      </c>
      <c r="Q1314" s="20" t="s">
        <v>6748</v>
      </c>
      <c r="R1314" s="21">
        <v>9169</v>
      </c>
    </row>
    <row r="1315" spans="10:18">
      <c r="J1315" s="20" t="s">
        <v>1081</v>
      </c>
      <c r="K1315" s="21">
        <v>1</v>
      </c>
      <c r="Q1315" s="20" t="s">
        <v>6778</v>
      </c>
      <c r="R1315" s="21">
        <v>6742</v>
      </c>
    </row>
    <row r="1316" spans="10:18">
      <c r="J1316" s="20" t="s">
        <v>12517</v>
      </c>
      <c r="K1316" s="21">
        <v>1</v>
      </c>
      <c r="Q1316" s="20" t="s">
        <v>6416</v>
      </c>
      <c r="R1316" s="21">
        <v>2809</v>
      </c>
    </row>
    <row r="1317" spans="10:18">
      <c r="J1317" s="20" t="s">
        <v>11240</v>
      </c>
      <c r="K1317" s="21">
        <v>1</v>
      </c>
      <c r="Q1317" s="20" t="s">
        <v>7594</v>
      </c>
      <c r="R1317" s="21">
        <v>4541</v>
      </c>
    </row>
    <row r="1318" spans="10:18">
      <c r="J1318" s="20" t="s">
        <v>12859</v>
      </c>
      <c r="K1318" s="21">
        <v>1</v>
      </c>
      <c r="Q1318" s="20" t="s">
        <v>5468</v>
      </c>
      <c r="R1318" s="21">
        <v>33735</v>
      </c>
    </row>
    <row r="1319" spans="10:18">
      <c r="J1319" s="20" t="s">
        <v>8901</v>
      </c>
      <c r="K1319" s="21">
        <v>1</v>
      </c>
      <c r="Q1319" s="20" t="s">
        <v>7108</v>
      </c>
      <c r="R1319" s="21">
        <v>5057</v>
      </c>
    </row>
    <row r="1320" spans="10:18">
      <c r="J1320" s="20" t="s">
        <v>12589</v>
      </c>
      <c r="K1320" s="21">
        <v>1</v>
      </c>
      <c r="Q1320" s="20" t="s">
        <v>7425</v>
      </c>
      <c r="R1320" s="21">
        <v>1913</v>
      </c>
    </row>
    <row r="1321" spans="10:18">
      <c r="J1321" s="20" t="s">
        <v>12206</v>
      </c>
      <c r="K1321" s="21">
        <v>1</v>
      </c>
      <c r="Q1321" s="20" t="s">
        <v>5567</v>
      </c>
      <c r="R1321" s="21">
        <v>60026</v>
      </c>
    </row>
    <row r="1322" spans="10:18">
      <c r="J1322" s="20" t="s">
        <v>10606</v>
      </c>
      <c r="K1322" s="21">
        <v>1</v>
      </c>
      <c r="Q1322" s="20" t="s">
        <v>6278</v>
      </c>
      <c r="R1322" s="21">
        <v>27223</v>
      </c>
    </row>
    <row r="1323" spans="10:18">
      <c r="J1323" s="20" t="s">
        <v>1838</v>
      </c>
      <c r="K1323" s="21">
        <v>1</v>
      </c>
      <c r="Q1323" s="20" t="s">
        <v>5320</v>
      </c>
      <c r="R1323" s="21">
        <v>18139</v>
      </c>
    </row>
    <row r="1324" spans="10:18">
      <c r="J1324" s="20" t="s">
        <v>10575</v>
      </c>
      <c r="K1324" s="21">
        <v>1</v>
      </c>
      <c r="Q1324" s="20" t="s">
        <v>853</v>
      </c>
      <c r="R1324" s="21">
        <v>1977</v>
      </c>
    </row>
    <row r="1325" spans="10:18">
      <c r="J1325" s="20" t="s">
        <v>11099</v>
      </c>
      <c r="K1325" s="21">
        <v>1</v>
      </c>
      <c r="Q1325" s="20" t="s">
        <v>7489</v>
      </c>
      <c r="R1325" s="21">
        <v>10751</v>
      </c>
    </row>
    <row r="1326" spans="10:18">
      <c r="J1326" s="20" t="s">
        <v>9719</v>
      </c>
      <c r="K1326" s="21">
        <v>1</v>
      </c>
      <c r="Q1326" s="20" t="s">
        <v>7822</v>
      </c>
      <c r="R1326" s="21">
        <v>5195</v>
      </c>
    </row>
    <row r="1327" spans="10:18">
      <c r="J1327" s="20" t="s">
        <v>3115</v>
      </c>
      <c r="K1327" s="21">
        <v>1</v>
      </c>
      <c r="Q1327" s="20" t="s">
        <v>7341</v>
      </c>
      <c r="R1327" s="21">
        <v>7601</v>
      </c>
    </row>
    <row r="1328" spans="10:18">
      <c r="J1328" s="20" t="s">
        <v>3060</v>
      </c>
      <c r="K1328" s="21">
        <v>1</v>
      </c>
      <c r="Q1328" s="20" t="s">
        <v>12147</v>
      </c>
      <c r="R1328" s="21">
        <v>1181</v>
      </c>
    </row>
    <row r="1329" spans="10:18">
      <c r="J1329" s="20" t="s">
        <v>3918</v>
      </c>
      <c r="K1329" s="21">
        <v>1</v>
      </c>
      <c r="Q1329" s="20" t="s">
        <v>6590</v>
      </c>
      <c r="R1329" s="21">
        <v>27441</v>
      </c>
    </row>
    <row r="1330" spans="10:18">
      <c r="J1330" s="20" t="s">
        <v>4506</v>
      </c>
      <c r="K1330" s="21">
        <v>1</v>
      </c>
      <c r="Q1330" s="20" t="s">
        <v>7730</v>
      </c>
      <c r="R1330" s="21">
        <v>10725</v>
      </c>
    </row>
    <row r="1331" spans="10:18">
      <c r="J1331" s="20" t="s">
        <v>9917</v>
      </c>
      <c r="K1331" s="21">
        <v>1</v>
      </c>
      <c r="Q1331" s="20" t="s">
        <v>5458</v>
      </c>
      <c r="R1331" s="21">
        <v>9638</v>
      </c>
    </row>
    <row r="1332" spans="10:18">
      <c r="J1332" s="20" t="s">
        <v>4214</v>
      </c>
      <c r="K1332" s="21">
        <v>1</v>
      </c>
      <c r="Q1332" s="20" t="s">
        <v>2682</v>
      </c>
      <c r="R1332" s="21">
        <v>106</v>
      </c>
    </row>
    <row r="1333" spans="10:18">
      <c r="J1333" s="20" t="s">
        <v>798</v>
      </c>
      <c r="K1333" s="21">
        <v>2</v>
      </c>
      <c r="Q1333" s="20" t="s">
        <v>1248</v>
      </c>
      <c r="R1333" s="21">
        <v>2685</v>
      </c>
    </row>
    <row r="1334" spans="10:18">
      <c r="J1334" s="20" t="s">
        <v>11270</v>
      </c>
      <c r="K1334" s="21">
        <v>1</v>
      </c>
      <c r="Q1334" s="20" t="s">
        <v>306</v>
      </c>
      <c r="R1334" s="21">
        <v>1948</v>
      </c>
    </row>
    <row r="1335" spans="10:18">
      <c r="J1335" s="20" t="s">
        <v>9544</v>
      </c>
      <c r="K1335" s="21">
        <v>1</v>
      </c>
      <c r="Q1335" s="20" t="s">
        <v>1562</v>
      </c>
      <c r="R1335" s="21">
        <v>2685</v>
      </c>
    </row>
    <row r="1336" spans="10:18">
      <c r="J1336" s="20" t="s">
        <v>10504</v>
      </c>
      <c r="K1336" s="21">
        <v>1</v>
      </c>
      <c r="Q1336" s="20" t="s">
        <v>1348</v>
      </c>
      <c r="R1336" s="21">
        <v>974</v>
      </c>
    </row>
    <row r="1337" spans="10:18">
      <c r="J1337" s="20" t="s">
        <v>2607</v>
      </c>
      <c r="K1337" s="21">
        <v>1</v>
      </c>
      <c r="Q1337" s="20" t="s">
        <v>11552</v>
      </c>
      <c r="R1337" s="21">
        <v>227</v>
      </c>
    </row>
    <row r="1338" spans="10:18">
      <c r="J1338" s="20" t="s">
        <v>11210</v>
      </c>
      <c r="K1338" s="21">
        <v>1</v>
      </c>
      <c r="Q1338" s="20" t="s">
        <v>10607</v>
      </c>
      <c r="R1338" s="21">
        <v>54</v>
      </c>
    </row>
    <row r="1339" spans="10:18">
      <c r="J1339" s="20" t="s">
        <v>12085</v>
      </c>
      <c r="K1339" s="21">
        <v>1</v>
      </c>
      <c r="Q1339" s="20" t="s">
        <v>13075</v>
      </c>
      <c r="R1339" s="21">
        <v>26766377</v>
      </c>
    </row>
    <row r="1340" spans="10:18">
      <c r="J1340" s="20" t="s">
        <v>11791</v>
      </c>
      <c r="K1340" s="21">
        <v>1</v>
      </c>
    </row>
    <row r="1341" spans="10:18">
      <c r="J1341" s="20" t="s">
        <v>10454</v>
      </c>
      <c r="K1341" s="21">
        <v>1</v>
      </c>
    </row>
    <row r="1342" spans="10:18">
      <c r="J1342" s="20" t="s">
        <v>3871</v>
      </c>
      <c r="K1342" s="21">
        <v>1</v>
      </c>
    </row>
    <row r="1343" spans="10:18">
      <c r="J1343" s="20" t="s">
        <v>4307</v>
      </c>
      <c r="K1343" s="21">
        <v>1</v>
      </c>
    </row>
    <row r="1344" spans="10:18">
      <c r="J1344" s="20" t="s">
        <v>4761</v>
      </c>
      <c r="K1344" s="21">
        <v>1</v>
      </c>
    </row>
    <row r="1345" spans="10:11">
      <c r="J1345" s="20" t="s">
        <v>3461</v>
      </c>
      <c r="K1345" s="21">
        <v>1</v>
      </c>
    </row>
    <row r="1346" spans="10:11">
      <c r="J1346" s="20" t="s">
        <v>1535</v>
      </c>
      <c r="K1346" s="21">
        <v>1</v>
      </c>
    </row>
    <row r="1347" spans="10:11">
      <c r="J1347" s="20" t="s">
        <v>12236</v>
      </c>
      <c r="K1347" s="21">
        <v>1</v>
      </c>
    </row>
    <row r="1348" spans="10:11">
      <c r="J1348" s="20" t="s">
        <v>12719</v>
      </c>
      <c r="K1348" s="21">
        <v>1</v>
      </c>
    </row>
    <row r="1349" spans="10:11">
      <c r="J1349" s="20" t="s">
        <v>9125</v>
      </c>
      <c r="K1349" s="21">
        <v>1</v>
      </c>
    </row>
    <row r="1350" spans="10:11">
      <c r="J1350" s="20" t="s">
        <v>10280</v>
      </c>
      <c r="K1350" s="21">
        <v>1</v>
      </c>
    </row>
    <row r="1351" spans="10:11">
      <c r="J1351" s="20" t="s">
        <v>11442</v>
      </c>
      <c r="K1351" s="21">
        <v>1</v>
      </c>
    </row>
    <row r="1352" spans="10:11">
      <c r="J1352" s="20" t="s">
        <v>10352</v>
      </c>
      <c r="K1352" s="21">
        <v>1</v>
      </c>
    </row>
    <row r="1353" spans="10:11">
      <c r="J1353" s="20" t="s">
        <v>2846</v>
      </c>
      <c r="K1353" s="21">
        <v>1</v>
      </c>
    </row>
    <row r="1354" spans="10:11">
      <c r="J1354" s="20" t="s">
        <v>9789</v>
      </c>
      <c r="K1354" s="21">
        <v>1</v>
      </c>
    </row>
    <row r="1355" spans="10:11">
      <c r="J1355" s="20" t="s">
        <v>13075</v>
      </c>
      <c r="K1355" s="21">
        <v>1465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0968-DCC9-453B-A971-D3C35E5B9406}">
  <dimension ref="A1:AV425"/>
  <sheetViews>
    <sheetView zoomScale="85" zoomScaleNormal="85" workbookViewId="0">
      <selection activeCell="AN4" sqref="AN4"/>
    </sheetView>
  </sheetViews>
  <sheetFormatPr defaultRowHeight="15"/>
  <cols>
    <col min="1" max="1" width="34.33203125" bestFit="1" customWidth="1"/>
    <col min="2" max="2" width="17.44140625" style="30" bestFit="1" customWidth="1"/>
    <col min="3" max="3" width="14.44140625" bestFit="1" customWidth="1"/>
    <col min="5" max="5" width="13.33203125" bestFit="1" customWidth="1"/>
    <col min="6" max="6" width="15.21875" style="21" bestFit="1" customWidth="1"/>
    <col min="7" max="7" width="14.44140625" bestFit="1" customWidth="1"/>
    <col min="8" max="8" width="14" bestFit="1" customWidth="1"/>
    <col min="9" max="9" width="20.109375" style="21" bestFit="1" customWidth="1"/>
    <col min="12" max="12" width="13.33203125" bestFit="1" customWidth="1"/>
    <col min="13" max="13" width="24.5546875" bestFit="1" customWidth="1"/>
    <col min="15" max="15" width="25.88671875" bestFit="1" customWidth="1"/>
    <col min="16" max="16" width="15.44140625" bestFit="1" customWidth="1"/>
    <col min="19" max="19" width="34.33203125" bestFit="1" customWidth="1"/>
    <col min="20" max="20" width="24.5546875" bestFit="1" customWidth="1"/>
    <col min="23" max="23" width="34.33203125" bestFit="1" customWidth="1"/>
    <col min="24" max="24" width="15.21875" bestFit="1" customWidth="1"/>
    <col min="25" max="25" width="24.33203125" bestFit="1" customWidth="1"/>
    <col min="26" max="26" width="29.21875" style="30" bestFit="1" customWidth="1"/>
    <col min="27" max="27" width="28" style="32" bestFit="1" customWidth="1"/>
    <col min="31" max="31" width="11.44140625" bestFit="1" customWidth="1"/>
    <col min="32" max="32" width="19.33203125" style="4" bestFit="1" customWidth="1"/>
    <col min="33" max="33" width="23.21875" style="39" bestFit="1" customWidth="1"/>
    <col min="34" max="37" width="3" bestFit="1" customWidth="1"/>
    <col min="38" max="38" width="33.6640625" bestFit="1" customWidth="1"/>
    <col min="39" max="39" width="31.88671875" style="32" bestFit="1" customWidth="1"/>
    <col min="40" max="40" width="28" bestFit="1" customWidth="1"/>
    <col min="41" max="41" width="21.109375" bestFit="1" customWidth="1"/>
    <col min="42" max="42" width="17.44140625" bestFit="1" customWidth="1"/>
    <col min="43" max="43" width="24.5546875" bestFit="1" customWidth="1"/>
    <col min="44" max="46" width="4" bestFit="1" customWidth="1"/>
    <col min="47" max="47" width="34.33203125" bestFit="1" customWidth="1"/>
    <col min="48" max="48" width="19.33203125" style="36" bestFit="1" customWidth="1"/>
    <col min="49" max="49" width="20.88671875" bestFit="1" customWidth="1"/>
    <col min="50" max="58" width="4" bestFit="1" customWidth="1"/>
    <col min="59" max="59" width="6.109375" bestFit="1" customWidth="1"/>
    <col min="60" max="65" width="4" bestFit="1" customWidth="1"/>
    <col min="66" max="66" width="6.109375" bestFit="1" customWidth="1"/>
    <col min="67" max="68" width="4" bestFit="1" customWidth="1"/>
    <col min="69" max="69" width="7.21875" bestFit="1" customWidth="1"/>
    <col min="70" max="70" width="6.109375" bestFit="1" customWidth="1"/>
    <col min="71" max="76" width="4" bestFit="1" customWidth="1"/>
    <col min="77" max="77" width="7.21875" bestFit="1" customWidth="1"/>
    <col min="78" max="78" width="6.109375" bestFit="1" customWidth="1"/>
    <col min="79" max="79" width="4" bestFit="1" customWidth="1"/>
    <col min="80" max="80" width="7.21875" bestFit="1" customWidth="1"/>
    <col min="81" max="81" width="6.109375" bestFit="1" customWidth="1"/>
    <col min="82" max="84" width="4" bestFit="1" customWidth="1"/>
    <col min="85" max="85" width="6.109375" bestFit="1" customWidth="1"/>
    <col min="86" max="86" width="4" bestFit="1" customWidth="1"/>
    <col min="87" max="89" width="6.109375" bestFit="1" customWidth="1"/>
    <col min="90" max="93" width="4" bestFit="1" customWidth="1"/>
    <col min="94" max="95" width="7.21875" bestFit="1" customWidth="1"/>
    <col min="96" max="96" width="4" bestFit="1" customWidth="1"/>
    <col min="97" max="99" width="7.21875" bestFit="1" customWidth="1"/>
    <col min="100" max="103" width="4" bestFit="1" customWidth="1"/>
    <col min="104" max="104" width="7.21875" bestFit="1" customWidth="1"/>
    <col min="105" max="108" width="4" bestFit="1" customWidth="1"/>
    <col min="109" max="110" width="6.109375" bestFit="1" customWidth="1"/>
    <col min="111" max="112" width="7.21875" bestFit="1" customWidth="1"/>
    <col min="113" max="113" width="4" bestFit="1" customWidth="1"/>
    <col min="114" max="114" width="6.109375" bestFit="1" customWidth="1"/>
    <col min="115" max="119" width="4" bestFit="1" customWidth="1"/>
    <col min="120" max="120" width="7.21875" bestFit="1" customWidth="1"/>
    <col min="121" max="122" width="5.109375" bestFit="1" customWidth="1"/>
    <col min="123" max="128" width="4" bestFit="1" customWidth="1"/>
    <col min="129" max="129" width="6.109375" bestFit="1" customWidth="1"/>
    <col min="130" max="130" width="8.21875" bestFit="1" customWidth="1"/>
    <col min="131" max="131" width="6.109375" bestFit="1" customWidth="1"/>
    <col min="132" max="137" width="5.109375" bestFit="1" customWidth="1"/>
    <col min="138" max="138" width="6.109375" bestFit="1" customWidth="1"/>
    <col min="139" max="145" width="5.109375" bestFit="1" customWidth="1"/>
    <col min="146" max="146" width="6.109375" bestFit="1" customWidth="1"/>
    <col min="147" max="151" width="5.109375" bestFit="1" customWidth="1"/>
    <col min="152" max="152" width="7.21875" bestFit="1" customWidth="1"/>
    <col min="153" max="153" width="5.109375" bestFit="1" customWidth="1"/>
    <col min="154" max="154" width="7.21875" bestFit="1" customWidth="1"/>
    <col min="155" max="155" width="5.109375" bestFit="1" customWidth="1"/>
    <col min="156" max="156" width="7.21875" bestFit="1" customWidth="1"/>
    <col min="157" max="157" width="5.109375" bestFit="1" customWidth="1"/>
    <col min="158" max="158" width="6.109375" bestFit="1" customWidth="1"/>
    <col min="159" max="161" width="5.109375" bestFit="1" customWidth="1"/>
    <col min="162" max="162" width="7.21875" bestFit="1" customWidth="1"/>
    <col min="163" max="164" width="5.109375" bestFit="1" customWidth="1"/>
    <col min="165" max="165" width="7.21875" bestFit="1" customWidth="1"/>
    <col min="166" max="167" width="6.109375" bestFit="1" customWidth="1"/>
    <col min="168" max="172" width="5.109375" bestFit="1" customWidth="1"/>
    <col min="173" max="173" width="6.109375" bestFit="1" customWidth="1"/>
    <col min="174" max="178" width="5.109375" bestFit="1" customWidth="1"/>
    <col min="179" max="179" width="6.109375" bestFit="1" customWidth="1"/>
    <col min="180" max="181" width="5.109375" bestFit="1" customWidth="1"/>
    <col min="182" max="182" width="7.21875" bestFit="1" customWidth="1"/>
    <col min="183" max="183" width="6.109375" bestFit="1" customWidth="1"/>
    <col min="184" max="190" width="5.109375" bestFit="1" customWidth="1"/>
    <col min="191" max="191" width="7.21875" bestFit="1" customWidth="1"/>
    <col min="192" max="194" width="5.109375" bestFit="1" customWidth="1"/>
    <col min="195" max="195" width="7.21875" bestFit="1" customWidth="1"/>
    <col min="196" max="196" width="6.109375" bestFit="1" customWidth="1"/>
    <col min="197" max="204" width="5.109375" bestFit="1" customWidth="1"/>
    <col min="205" max="205" width="7.21875" bestFit="1" customWidth="1"/>
    <col min="206" max="206" width="6.109375" bestFit="1" customWidth="1"/>
    <col min="207" max="208" width="5.109375" bestFit="1" customWidth="1"/>
    <col min="209" max="209" width="6.109375" bestFit="1" customWidth="1"/>
    <col min="210" max="210" width="5.109375" bestFit="1" customWidth="1"/>
    <col min="211" max="211" width="7.21875" bestFit="1" customWidth="1"/>
    <col min="212" max="219" width="5.109375" bestFit="1" customWidth="1"/>
    <col min="220" max="221" width="6.109375" bestFit="1" customWidth="1"/>
    <col min="222" max="222" width="5.109375" bestFit="1" customWidth="1"/>
    <col min="223" max="223" width="7.21875" bestFit="1" customWidth="1"/>
    <col min="224" max="225" width="5.109375" bestFit="1" customWidth="1"/>
    <col min="226" max="226" width="7.21875" bestFit="1" customWidth="1"/>
    <col min="227" max="227" width="6.109375" bestFit="1" customWidth="1"/>
    <col min="228" max="239" width="5.109375" bestFit="1" customWidth="1"/>
    <col min="240" max="240" width="6.109375" bestFit="1" customWidth="1"/>
    <col min="241" max="243" width="5.109375" bestFit="1" customWidth="1"/>
    <col min="244" max="244" width="6.109375" bestFit="1" customWidth="1"/>
    <col min="245" max="245" width="5.109375" bestFit="1" customWidth="1"/>
    <col min="246" max="246" width="7.21875" bestFit="1" customWidth="1"/>
    <col min="247" max="247" width="5.109375" bestFit="1" customWidth="1"/>
    <col min="248" max="249" width="6.109375" bestFit="1" customWidth="1"/>
    <col min="250" max="263" width="5.109375" bestFit="1" customWidth="1"/>
    <col min="264" max="264" width="6.109375" bestFit="1" customWidth="1"/>
    <col min="265" max="269" width="5.109375" bestFit="1" customWidth="1"/>
    <col min="270" max="271" width="6.109375" bestFit="1" customWidth="1"/>
    <col min="272" max="273" width="5.109375" bestFit="1" customWidth="1"/>
    <col min="274" max="274" width="6.109375" bestFit="1" customWidth="1"/>
    <col min="275" max="283" width="5.109375" bestFit="1" customWidth="1"/>
    <col min="284" max="284" width="7.21875" bestFit="1" customWidth="1"/>
    <col min="285" max="285" width="5.109375" bestFit="1" customWidth="1"/>
    <col min="286" max="286" width="7.21875" bestFit="1" customWidth="1"/>
    <col min="287" max="295" width="5.109375" bestFit="1" customWidth="1"/>
    <col min="296" max="296" width="8.21875" bestFit="1" customWidth="1"/>
    <col min="297" max="297" width="5.109375" bestFit="1" customWidth="1"/>
    <col min="298" max="298" width="7.21875" bestFit="1" customWidth="1"/>
    <col min="299" max="312" width="5.109375" bestFit="1" customWidth="1"/>
    <col min="313" max="313" width="6.109375" bestFit="1" customWidth="1"/>
    <col min="314" max="314" width="5.109375" bestFit="1" customWidth="1"/>
    <col min="315" max="315" width="7.21875" bestFit="1" customWidth="1"/>
    <col min="316" max="322" width="5.109375" bestFit="1" customWidth="1"/>
    <col min="323" max="323" width="6.109375" bestFit="1" customWidth="1"/>
    <col min="324" max="330" width="5.109375" bestFit="1" customWidth="1"/>
    <col min="331" max="331" width="7.21875" bestFit="1" customWidth="1"/>
    <col min="332" max="332" width="6.109375" bestFit="1" customWidth="1"/>
    <col min="333" max="339" width="5.109375" bestFit="1" customWidth="1"/>
    <col min="340" max="340" width="6.109375" bestFit="1" customWidth="1"/>
    <col min="341" max="342" width="5.109375" bestFit="1" customWidth="1"/>
    <col min="343" max="343" width="7.21875" bestFit="1" customWidth="1"/>
    <col min="344" max="344" width="6.109375" bestFit="1" customWidth="1"/>
    <col min="345" max="355" width="5.109375" bestFit="1" customWidth="1"/>
    <col min="356" max="357" width="7.21875" bestFit="1" customWidth="1"/>
    <col min="358" max="359" width="5.109375" bestFit="1" customWidth="1"/>
    <col min="360" max="360" width="7.21875" bestFit="1" customWidth="1"/>
    <col min="361" max="364" width="5.109375" bestFit="1" customWidth="1"/>
    <col min="365" max="365" width="6.109375" bestFit="1" customWidth="1"/>
    <col min="366" max="366" width="5.109375" bestFit="1" customWidth="1"/>
    <col min="367" max="367" width="7.21875" bestFit="1" customWidth="1"/>
    <col min="368" max="372" width="5.109375" bestFit="1" customWidth="1"/>
    <col min="373" max="377" width="6.109375" bestFit="1" customWidth="1"/>
    <col min="378" max="378" width="7.21875" bestFit="1" customWidth="1"/>
    <col min="379" max="409" width="6.109375" bestFit="1" customWidth="1"/>
    <col min="410" max="410" width="7.21875" bestFit="1" customWidth="1"/>
    <col min="411" max="431" width="6.109375" bestFit="1" customWidth="1"/>
    <col min="432" max="432" width="7.21875" bestFit="1" customWidth="1"/>
    <col min="433" max="479" width="6.109375" bestFit="1" customWidth="1"/>
    <col min="480" max="480" width="8.21875" bestFit="1" customWidth="1"/>
    <col min="481" max="481" width="11.44140625" bestFit="1" customWidth="1"/>
  </cols>
  <sheetData>
    <row r="1" spans="1:48">
      <c r="O1" s="19" t="s">
        <v>13063</v>
      </c>
      <c r="P1" t="s">
        <v>13155</v>
      </c>
      <c r="AE1" s="19" t="s">
        <v>13065</v>
      </c>
      <c r="AF1" s="4" t="s">
        <v>13148</v>
      </c>
    </row>
    <row r="2" spans="1:48">
      <c r="L2" t="s">
        <v>14025</v>
      </c>
      <c r="S2" t="s">
        <v>13602</v>
      </c>
      <c r="W2" t="s">
        <v>13601</v>
      </c>
      <c r="AE2" t="s">
        <v>13604</v>
      </c>
      <c r="AL2" t="s">
        <v>13152</v>
      </c>
    </row>
    <row r="3" spans="1:48">
      <c r="A3" s="19" t="s">
        <v>13153</v>
      </c>
      <c r="B3" s="30" t="s">
        <v>13600</v>
      </c>
      <c r="E3" s="19" t="s">
        <v>13153</v>
      </c>
      <c r="F3" s="21" t="s">
        <v>13150</v>
      </c>
      <c r="H3" s="19" t="s">
        <v>13153</v>
      </c>
      <c r="I3" s="21" t="s">
        <v>13074</v>
      </c>
      <c r="L3" s="19" t="s">
        <v>13153</v>
      </c>
      <c r="M3" s="21" t="s">
        <v>13149</v>
      </c>
      <c r="O3" s="19" t="s">
        <v>13153</v>
      </c>
      <c r="P3" s="21" t="s">
        <v>13150</v>
      </c>
      <c r="S3" s="19" t="s">
        <v>13153</v>
      </c>
      <c r="T3" s="21" t="s">
        <v>13149</v>
      </c>
      <c r="W3" s="19" t="s">
        <v>13153</v>
      </c>
      <c r="X3" t="s">
        <v>13150</v>
      </c>
      <c r="Y3" t="s">
        <v>13076</v>
      </c>
      <c r="Z3" s="30" t="s">
        <v>13603</v>
      </c>
      <c r="AA3" s="32" t="s">
        <v>13082</v>
      </c>
      <c r="AE3" s="19" t="s">
        <v>13153</v>
      </c>
      <c r="AF3" s="4" t="s">
        <v>13605</v>
      </c>
      <c r="AG3" s="39" t="s">
        <v>13151</v>
      </c>
      <c r="AL3" s="19" t="s">
        <v>13153</v>
      </c>
      <c r="AM3" s="32" t="s">
        <v>13077</v>
      </c>
      <c r="AO3" s="19" t="s">
        <v>13153</v>
      </c>
      <c r="AP3" t="s">
        <v>13600</v>
      </c>
      <c r="AQ3" t="s">
        <v>13149</v>
      </c>
      <c r="AU3" s="19" t="s">
        <v>13153</v>
      </c>
      <c r="AV3" s="36" t="s">
        <v>13605</v>
      </c>
    </row>
    <row r="4" spans="1:48">
      <c r="A4" s="20" t="s">
        <v>13168</v>
      </c>
      <c r="B4" s="30">
        <v>4.5</v>
      </c>
      <c r="E4" s="20" t="s">
        <v>13503</v>
      </c>
      <c r="F4" s="21">
        <v>68</v>
      </c>
      <c r="H4" s="20" t="s">
        <v>13503</v>
      </c>
      <c r="I4" s="21">
        <v>4445359</v>
      </c>
      <c r="L4" s="20" t="s">
        <v>13503</v>
      </c>
      <c r="M4" s="21">
        <v>68</v>
      </c>
      <c r="O4" s="20" t="s">
        <v>13168</v>
      </c>
      <c r="P4" s="21">
        <v>1</v>
      </c>
      <c r="S4" s="20" t="s">
        <v>13168</v>
      </c>
      <c r="T4" s="21">
        <v>1</v>
      </c>
      <c r="W4" s="20" t="s">
        <v>13168</v>
      </c>
      <c r="X4" s="21">
        <v>1</v>
      </c>
      <c r="Y4" s="21">
        <v>784</v>
      </c>
      <c r="Z4" s="30">
        <v>784</v>
      </c>
      <c r="AA4" s="32">
        <v>0.51</v>
      </c>
      <c r="AE4" s="20" t="s">
        <v>13444</v>
      </c>
      <c r="AF4" s="4">
        <v>143950</v>
      </c>
      <c r="AG4" s="39">
        <v>28790</v>
      </c>
      <c r="AL4" s="20" t="s">
        <v>13168</v>
      </c>
      <c r="AM4" s="32">
        <v>0.51</v>
      </c>
      <c r="AN4">
        <f>COUNT(AM4:AM221)</f>
        <v>218</v>
      </c>
      <c r="AO4" s="20" t="s">
        <v>13170</v>
      </c>
      <c r="AP4" s="21">
        <v>4.5999999999999996</v>
      </c>
      <c r="AQ4" s="21">
        <v>1</v>
      </c>
      <c r="AU4" s="20" t="s">
        <v>13168</v>
      </c>
      <c r="AV4" s="36">
        <v>1599</v>
      </c>
    </row>
    <row r="5" spans="1:48">
      <c r="A5" s="20" t="s">
        <v>13169</v>
      </c>
      <c r="B5" s="30">
        <v>3.4</v>
      </c>
      <c r="E5" s="20" t="s">
        <v>13510</v>
      </c>
      <c r="F5" s="21">
        <v>38</v>
      </c>
      <c r="H5" s="20" t="s">
        <v>13510</v>
      </c>
      <c r="I5" s="21">
        <v>2034664</v>
      </c>
      <c r="L5" s="20" t="s">
        <v>13510</v>
      </c>
      <c r="M5" s="21">
        <v>38</v>
      </c>
      <c r="O5" s="20" t="s">
        <v>13170</v>
      </c>
      <c r="P5" s="21">
        <v>1</v>
      </c>
      <c r="S5" s="20" t="s">
        <v>13169</v>
      </c>
      <c r="T5" s="21">
        <v>1</v>
      </c>
      <c r="W5" s="20" t="s">
        <v>13169</v>
      </c>
      <c r="X5" s="21">
        <v>1</v>
      </c>
      <c r="Y5" s="21">
        <v>899</v>
      </c>
      <c r="Z5" s="30">
        <v>899</v>
      </c>
      <c r="AA5" s="32">
        <v>0.44</v>
      </c>
      <c r="AE5" s="20" t="s">
        <v>13443</v>
      </c>
      <c r="AF5" s="4">
        <v>126720</v>
      </c>
      <c r="AG5" s="39">
        <v>31680</v>
      </c>
      <c r="AL5" s="20" t="s">
        <v>13170</v>
      </c>
      <c r="AM5" s="32">
        <v>0.57999999999999996</v>
      </c>
      <c r="AO5" s="20" t="s">
        <v>13399</v>
      </c>
      <c r="AP5" s="21">
        <v>4.8</v>
      </c>
      <c r="AQ5" s="21">
        <v>1</v>
      </c>
      <c r="AU5" s="20" t="s">
        <v>13169</v>
      </c>
      <c r="AV5" s="36">
        <v>1599</v>
      </c>
    </row>
    <row r="6" spans="1:48">
      <c r="A6" s="20" t="s">
        <v>13170</v>
      </c>
      <c r="B6" s="30">
        <v>4.5999999999999996</v>
      </c>
      <c r="E6" s="20" t="s">
        <v>13468</v>
      </c>
      <c r="F6" s="21">
        <v>36</v>
      </c>
      <c r="H6" s="20" t="s">
        <v>13473</v>
      </c>
      <c r="I6" s="21">
        <v>1873760</v>
      </c>
      <c r="L6" s="20" t="s">
        <v>13468</v>
      </c>
      <c r="M6" s="21">
        <v>36</v>
      </c>
      <c r="O6" s="20" t="s">
        <v>13178</v>
      </c>
      <c r="P6" s="21">
        <v>1</v>
      </c>
      <c r="S6" s="20" t="s">
        <v>13170</v>
      </c>
      <c r="T6" s="21">
        <v>1</v>
      </c>
      <c r="W6" s="20" t="s">
        <v>13170</v>
      </c>
      <c r="X6" s="21">
        <v>1</v>
      </c>
      <c r="Y6" s="21">
        <v>999</v>
      </c>
      <c r="Z6" s="30">
        <v>999</v>
      </c>
      <c r="AA6" s="32">
        <v>0.57999999999999996</v>
      </c>
      <c r="AE6" s="20" t="s">
        <v>13503</v>
      </c>
      <c r="AF6" s="4">
        <v>222257</v>
      </c>
      <c r="AG6" s="39">
        <v>3268.4852941176468</v>
      </c>
      <c r="AL6" s="20" t="s">
        <v>13171</v>
      </c>
      <c r="AM6" s="32">
        <v>0.74</v>
      </c>
      <c r="AO6" s="20" t="s">
        <v>13391</v>
      </c>
      <c r="AP6" s="21">
        <v>4.5999999999999996</v>
      </c>
      <c r="AQ6" s="21">
        <v>1</v>
      </c>
      <c r="AU6" s="20" t="s">
        <v>13170</v>
      </c>
      <c r="AV6" s="36">
        <v>2399</v>
      </c>
    </row>
    <row r="7" spans="1:48">
      <c r="A7" s="20" t="s">
        <v>13171</v>
      </c>
      <c r="B7" s="30">
        <v>4.0999999999999996</v>
      </c>
      <c r="E7" s="20" t="s">
        <v>13476</v>
      </c>
      <c r="F7" s="21">
        <v>31</v>
      </c>
      <c r="H7" s="20" t="s">
        <v>13469</v>
      </c>
      <c r="I7" s="21">
        <v>1359167</v>
      </c>
      <c r="L7" s="20" t="s">
        <v>13476</v>
      </c>
      <c r="M7" s="21">
        <v>31</v>
      </c>
      <c r="O7" s="20" t="s">
        <v>13509</v>
      </c>
      <c r="P7" s="21">
        <v>1</v>
      </c>
      <c r="S7" s="20" t="s">
        <v>13171</v>
      </c>
      <c r="T7" s="21">
        <v>1</v>
      </c>
      <c r="W7" s="20" t="s">
        <v>13171</v>
      </c>
      <c r="X7" s="21">
        <v>1</v>
      </c>
      <c r="Y7" s="21">
        <v>499</v>
      </c>
      <c r="Z7" s="30">
        <v>499</v>
      </c>
      <c r="AA7" s="32">
        <v>0.74</v>
      </c>
      <c r="AE7" s="20" t="s">
        <v>13538</v>
      </c>
      <c r="AF7" s="4">
        <v>325974</v>
      </c>
      <c r="AG7" s="39">
        <v>12537.461538461539</v>
      </c>
      <c r="AL7" s="20" t="s">
        <v>13174</v>
      </c>
      <c r="AM7" s="32">
        <v>0.59</v>
      </c>
      <c r="AO7" s="20" t="s">
        <v>13213</v>
      </c>
      <c r="AP7" s="21">
        <v>4.7</v>
      </c>
      <c r="AQ7" s="21">
        <v>1</v>
      </c>
      <c r="AU7" s="20" t="s">
        <v>13171</v>
      </c>
      <c r="AV7" s="36">
        <v>1899</v>
      </c>
    </row>
    <row r="8" spans="1:48">
      <c r="A8" s="20" t="s">
        <v>13172</v>
      </c>
      <c r="B8" s="30">
        <v>4.4000000000000004</v>
      </c>
      <c r="E8" s="20" t="s">
        <v>13463</v>
      </c>
      <c r="F8" s="21">
        <v>31</v>
      </c>
      <c r="H8" s="20" t="s">
        <v>13509</v>
      </c>
      <c r="I8" s="21">
        <v>1189100</v>
      </c>
      <c r="L8" s="20" t="s">
        <v>13463</v>
      </c>
      <c r="M8" s="21">
        <v>31</v>
      </c>
      <c r="O8" s="20" t="s">
        <v>13510</v>
      </c>
      <c r="P8" s="21">
        <v>7</v>
      </c>
      <c r="S8" s="20" t="s">
        <v>13172</v>
      </c>
      <c r="T8" s="21">
        <v>1</v>
      </c>
      <c r="W8" s="20" t="s">
        <v>13172</v>
      </c>
      <c r="X8" s="21">
        <v>1</v>
      </c>
      <c r="Y8" s="21">
        <v>90</v>
      </c>
      <c r="Z8" s="30">
        <v>90</v>
      </c>
      <c r="AA8" s="32">
        <v>0.49</v>
      </c>
      <c r="AE8" s="20" t="s">
        <v>13567</v>
      </c>
      <c r="AF8" s="4">
        <v>291641</v>
      </c>
      <c r="AG8" s="39">
        <v>20831.5</v>
      </c>
      <c r="AL8" s="20" t="s">
        <v>13512</v>
      </c>
      <c r="AM8" s="32">
        <v>0.54083333333333339</v>
      </c>
      <c r="AO8" s="20" t="s">
        <v>13425</v>
      </c>
      <c r="AP8" s="21">
        <v>4.5999999999999996</v>
      </c>
      <c r="AQ8" s="21">
        <v>1</v>
      </c>
      <c r="AU8" s="20" t="s">
        <v>13172</v>
      </c>
      <c r="AV8" s="36">
        <v>175</v>
      </c>
    </row>
    <row r="9" spans="1:48">
      <c r="A9" s="20" t="s">
        <v>13173</v>
      </c>
      <c r="B9" s="30">
        <v>3.9</v>
      </c>
      <c r="E9" s="20" t="s">
        <v>13511</v>
      </c>
      <c r="F9" s="21">
        <v>29</v>
      </c>
      <c r="H9" s="20" t="s">
        <v>13585</v>
      </c>
      <c r="I9" s="21">
        <v>1010200</v>
      </c>
      <c r="L9" s="20" t="s">
        <v>13511</v>
      </c>
      <c r="M9" s="21">
        <v>29</v>
      </c>
      <c r="O9" s="20" t="s">
        <v>13553</v>
      </c>
      <c r="P9" s="21">
        <v>2</v>
      </c>
      <c r="S9" s="20" t="s">
        <v>13173</v>
      </c>
      <c r="T9" s="21">
        <v>1</v>
      </c>
      <c r="W9" s="20" t="s">
        <v>13173</v>
      </c>
      <c r="X9" s="21">
        <v>1</v>
      </c>
      <c r="Y9" s="21">
        <v>130</v>
      </c>
      <c r="Z9" s="30">
        <v>130</v>
      </c>
      <c r="AA9" s="32">
        <v>0.21</v>
      </c>
      <c r="AE9" s="20" t="s">
        <v>13521</v>
      </c>
      <c r="AF9" s="4">
        <v>288520</v>
      </c>
      <c r="AG9" s="39">
        <v>48086.666666666664</v>
      </c>
      <c r="AL9" s="20" t="s">
        <v>13175</v>
      </c>
      <c r="AM9" s="32">
        <v>0.5</v>
      </c>
      <c r="AO9" s="20" t="s">
        <v>13252</v>
      </c>
      <c r="AP9" s="21">
        <v>4.7</v>
      </c>
      <c r="AQ9" s="21">
        <v>1</v>
      </c>
      <c r="AU9" s="20" t="s">
        <v>13173</v>
      </c>
      <c r="AV9" s="36">
        <v>165</v>
      </c>
    </row>
    <row r="10" spans="1:48">
      <c r="A10" s="20" t="s">
        <v>13174</v>
      </c>
      <c r="B10" s="30">
        <v>3.2</v>
      </c>
      <c r="E10" s="20" t="s">
        <v>13508</v>
      </c>
      <c r="F10" s="21">
        <v>27</v>
      </c>
      <c r="H10" s="20" t="s">
        <v>13568</v>
      </c>
      <c r="I10" s="21">
        <v>1003094</v>
      </c>
      <c r="L10" s="20" t="s">
        <v>13508</v>
      </c>
      <c r="M10" s="21">
        <v>27</v>
      </c>
      <c r="O10" s="20" t="s">
        <v>13507</v>
      </c>
      <c r="P10" s="21">
        <v>3</v>
      </c>
      <c r="S10" s="20" t="s">
        <v>13174</v>
      </c>
      <c r="T10" s="21">
        <v>1</v>
      </c>
      <c r="W10" s="20" t="s">
        <v>13174</v>
      </c>
      <c r="X10" s="21">
        <v>1</v>
      </c>
      <c r="Y10" s="21">
        <v>498</v>
      </c>
      <c r="Z10" s="30">
        <v>498</v>
      </c>
      <c r="AA10" s="32">
        <v>0.59</v>
      </c>
      <c r="AE10" s="20" t="s">
        <v>13568</v>
      </c>
      <c r="AF10" s="4">
        <v>393974</v>
      </c>
      <c r="AG10" s="39">
        <v>15152.846153846154</v>
      </c>
      <c r="AL10" s="20" t="s">
        <v>13445</v>
      </c>
      <c r="AM10" s="32">
        <v>0.52500000000000002</v>
      </c>
      <c r="AO10" s="20" t="s">
        <v>13474</v>
      </c>
      <c r="AP10" s="21">
        <v>5</v>
      </c>
      <c r="AQ10" s="21">
        <v>1</v>
      </c>
      <c r="AU10" s="20" t="s">
        <v>13174</v>
      </c>
      <c r="AV10" s="36">
        <v>1200</v>
      </c>
    </row>
    <row r="11" spans="1:48">
      <c r="A11" s="20" t="s">
        <v>13512</v>
      </c>
      <c r="B11" s="30">
        <v>3.6416666666666662</v>
      </c>
      <c r="E11" s="20" t="s">
        <v>13473</v>
      </c>
      <c r="F11" s="21">
        <v>26</v>
      </c>
      <c r="H11" s="20" t="s">
        <v>13468</v>
      </c>
      <c r="I11" s="21">
        <v>904341</v>
      </c>
      <c r="L11" s="20" t="s">
        <v>13473</v>
      </c>
      <c r="M11" s="21">
        <v>26</v>
      </c>
      <c r="O11" s="20" t="s">
        <v>13209</v>
      </c>
      <c r="P11" s="21">
        <v>1</v>
      </c>
      <c r="S11" s="20" t="s">
        <v>13512</v>
      </c>
      <c r="T11" s="21">
        <v>12</v>
      </c>
      <c r="W11" s="20" t="s">
        <v>13512</v>
      </c>
      <c r="X11" s="21">
        <v>12</v>
      </c>
      <c r="Y11" s="21">
        <v>6335</v>
      </c>
      <c r="Z11" s="30">
        <v>527.91666666666663</v>
      </c>
      <c r="AA11" s="32">
        <v>6.49</v>
      </c>
      <c r="AE11" s="20" t="s">
        <v>13447</v>
      </c>
      <c r="AF11" s="4">
        <v>444087</v>
      </c>
      <c r="AG11" s="39">
        <v>34160.538461538461</v>
      </c>
      <c r="AL11" s="20" t="s">
        <v>13176</v>
      </c>
      <c r="AM11" s="32">
        <v>0.5</v>
      </c>
      <c r="AO11" s="20" t="s">
        <v>13075</v>
      </c>
      <c r="AP11" s="30">
        <v>4.7142857142857144</v>
      </c>
      <c r="AQ11" s="21">
        <v>7</v>
      </c>
      <c r="AU11" s="20" t="s">
        <v>13512</v>
      </c>
      <c r="AV11" s="36">
        <v>14188</v>
      </c>
    </row>
    <row r="12" spans="1:48">
      <c r="A12" s="20" t="s">
        <v>13175</v>
      </c>
      <c r="B12" s="30">
        <v>4.0999999999999996</v>
      </c>
      <c r="E12" s="20" t="s">
        <v>13568</v>
      </c>
      <c r="F12" s="21">
        <v>26</v>
      </c>
      <c r="H12" s="20" t="s">
        <v>13497</v>
      </c>
      <c r="I12" s="21">
        <v>749376</v>
      </c>
      <c r="L12" s="20" t="s">
        <v>13568</v>
      </c>
      <c r="M12" s="21">
        <v>26</v>
      </c>
      <c r="O12" s="20" t="s">
        <v>13550</v>
      </c>
      <c r="P12" s="21">
        <v>2</v>
      </c>
      <c r="S12" s="20" t="s">
        <v>13175</v>
      </c>
      <c r="T12" s="21">
        <v>1</v>
      </c>
      <c r="W12" s="20" t="s">
        <v>13175</v>
      </c>
      <c r="X12" s="21">
        <v>1</v>
      </c>
      <c r="Y12" s="21">
        <v>149</v>
      </c>
      <c r="Z12" s="30">
        <v>149</v>
      </c>
      <c r="AA12" s="32">
        <v>0.5</v>
      </c>
      <c r="AE12" s="20" t="s">
        <v>13473</v>
      </c>
      <c r="AF12" s="4">
        <v>451525</v>
      </c>
      <c r="AG12" s="39">
        <v>17366.346153846152</v>
      </c>
      <c r="AL12" s="20" t="s">
        <v>13177</v>
      </c>
      <c r="AM12" s="32">
        <v>0.55000000000000004</v>
      </c>
      <c r="AU12" s="20" t="s">
        <v>13175</v>
      </c>
      <c r="AV12" s="36">
        <v>300</v>
      </c>
    </row>
    <row r="13" spans="1:48">
      <c r="A13" s="20" t="s">
        <v>13444</v>
      </c>
      <c r="B13" s="30">
        <v>4.3</v>
      </c>
      <c r="E13" s="20" t="s">
        <v>13538</v>
      </c>
      <c r="F13" s="21">
        <v>26</v>
      </c>
      <c r="H13" s="20" t="s">
        <v>13513</v>
      </c>
      <c r="I13" s="21">
        <v>611985</v>
      </c>
      <c r="L13" s="20" t="s">
        <v>13538</v>
      </c>
      <c r="M13" s="21">
        <v>26</v>
      </c>
      <c r="O13" s="20" t="s">
        <v>13213</v>
      </c>
      <c r="P13" s="21">
        <v>1</v>
      </c>
      <c r="S13" s="20" t="s">
        <v>13444</v>
      </c>
      <c r="T13" s="21">
        <v>5</v>
      </c>
      <c r="W13" s="20" t="s">
        <v>13444</v>
      </c>
      <c r="X13" s="21">
        <v>5</v>
      </c>
      <c r="Y13" s="21">
        <v>94995</v>
      </c>
      <c r="Z13" s="30">
        <v>18999</v>
      </c>
      <c r="AA13" s="32">
        <v>1.75</v>
      </c>
      <c r="AE13" s="20" t="s">
        <v>13468</v>
      </c>
      <c r="AF13" s="4">
        <v>769573</v>
      </c>
      <c r="AG13" s="39">
        <v>21377.027777777777</v>
      </c>
      <c r="AL13" s="20" t="s">
        <v>13180</v>
      </c>
      <c r="AM13" s="32">
        <v>0.61599999999999988</v>
      </c>
      <c r="AU13" s="20" t="s">
        <v>13444</v>
      </c>
      <c r="AV13" s="36">
        <v>143950</v>
      </c>
    </row>
    <row r="14" spans="1:48">
      <c r="A14" s="20" t="s">
        <v>13443</v>
      </c>
      <c r="B14" s="30">
        <v>4.2749999999999995</v>
      </c>
      <c r="E14" s="20" t="s">
        <v>13075</v>
      </c>
      <c r="F14" s="21">
        <v>338</v>
      </c>
      <c r="H14" s="20" t="s">
        <v>13075</v>
      </c>
      <c r="I14" s="21">
        <v>15181046</v>
      </c>
      <c r="L14" s="20" t="s">
        <v>13075</v>
      </c>
      <c r="M14" s="21">
        <v>338</v>
      </c>
      <c r="O14" s="20" t="s">
        <v>13543</v>
      </c>
      <c r="P14" s="21">
        <v>2</v>
      </c>
      <c r="S14" s="20" t="s">
        <v>13443</v>
      </c>
      <c r="T14" s="21">
        <v>4</v>
      </c>
      <c r="W14" s="20" t="s">
        <v>13443</v>
      </c>
      <c r="X14" s="21">
        <v>4</v>
      </c>
      <c r="Y14" s="21">
        <v>83296</v>
      </c>
      <c r="Z14" s="30">
        <v>20824</v>
      </c>
      <c r="AA14" s="32">
        <v>1.6</v>
      </c>
      <c r="AE14" s="20" t="s">
        <v>13075</v>
      </c>
      <c r="AF14" s="4">
        <v>3458221</v>
      </c>
      <c r="AG14" s="39">
        <v>15438.486607142857</v>
      </c>
      <c r="AL14" s="20" t="s">
        <v>13509</v>
      </c>
      <c r="AM14" s="32">
        <v>0.57238095238095232</v>
      </c>
      <c r="AU14" s="20" t="s">
        <v>13443</v>
      </c>
      <c r="AV14" s="36">
        <v>126720</v>
      </c>
    </row>
    <row r="15" spans="1:48">
      <c r="A15" s="20" t="s">
        <v>13445</v>
      </c>
      <c r="B15" s="30">
        <v>3.8999999999999995</v>
      </c>
      <c r="F15"/>
      <c r="I15"/>
      <c r="O15" s="20" t="s">
        <v>13542</v>
      </c>
      <c r="P15" s="21">
        <v>4</v>
      </c>
      <c r="S15" s="20" t="s">
        <v>13445</v>
      </c>
      <c r="T15" s="21">
        <v>4</v>
      </c>
      <c r="W15" s="20" t="s">
        <v>13445</v>
      </c>
      <c r="X15" s="21">
        <v>4</v>
      </c>
      <c r="Y15" s="21">
        <v>5096</v>
      </c>
      <c r="Z15" s="30">
        <v>1274</v>
      </c>
      <c r="AA15" s="32">
        <v>2.1</v>
      </c>
      <c r="AL15" s="20" t="s">
        <v>13167</v>
      </c>
      <c r="AM15" s="32">
        <v>0.64500000000000002</v>
      </c>
      <c r="AU15" s="20" t="s">
        <v>13445</v>
      </c>
      <c r="AV15" s="36">
        <v>10760</v>
      </c>
    </row>
    <row r="16" spans="1:48">
      <c r="A16" s="20" t="s">
        <v>13446</v>
      </c>
      <c r="B16" s="30">
        <v>4.1999999999999993</v>
      </c>
      <c r="F16"/>
      <c r="I16"/>
      <c r="O16" s="20" t="s">
        <v>13541</v>
      </c>
      <c r="P16" s="21">
        <v>1</v>
      </c>
      <c r="S16" s="20" t="s">
        <v>13446</v>
      </c>
      <c r="T16" s="21">
        <v>15</v>
      </c>
      <c r="W16" s="20" t="s">
        <v>13446</v>
      </c>
      <c r="X16" s="21">
        <v>15</v>
      </c>
      <c r="Y16" s="21">
        <v>47254</v>
      </c>
      <c r="Z16" s="30">
        <v>3150.2666666666669</v>
      </c>
      <c r="AA16" s="32">
        <v>6.6499999999999995</v>
      </c>
      <c r="AL16" s="20" t="s">
        <v>13510</v>
      </c>
      <c r="AM16" s="32">
        <v>0.56736842105263141</v>
      </c>
      <c r="AU16" s="20" t="s">
        <v>13446</v>
      </c>
      <c r="AV16" s="36">
        <v>83756</v>
      </c>
    </row>
    <row r="17" spans="1:48">
      <c r="A17" s="20" t="s">
        <v>13176</v>
      </c>
      <c r="B17" s="30">
        <v>4</v>
      </c>
      <c r="F17"/>
      <c r="I17"/>
      <c r="O17" s="20" t="s">
        <v>13557</v>
      </c>
      <c r="P17" s="21">
        <v>2</v>
      </c>
      <c r="S17" s="20" t="s">
        <v>13176</v>
      </c>
      <c r="T17" s="21">
        <v>1</v>
      </c>
      <c r="W17" s="20" t="s">
        <v>13176</v>
      </c>
      <c r="X17" s="21">
        <v>1</v>
      </c>
      <c r="Y17" s="21">
        <v>299</v>
      </c>
      <c r="Z17" s="30">
        <v>299</v>
      </c>
      <c r="AA17" s="32">
        <v>0.5</v>
      </c>
      <c r="AL17" s="20" t="s">
        <v>13186</v>
      </c>
      <c r="AM17" s="32">
        <v>0.77500000000000002</v>
      </c>
      <c r="AU17" s="20" t="s">
        <v>13176</v>
      </c>
      <c r="AV17" s="36">
        <v>599</v>
      </c>
    </row>
    <row r="18" spans="1:48">
      <c r="A18" s="20" t="s">
        <v>13177</v>
      </c>
      <c r="B18" s="30">
        <v>4.333333333333333</v>
      </c>
      <c r="F18"/>
      <c r="I18"/>
      <c r="O18" s="20" t="s">
        <v>13223</v>
      </c>
      <c r="P18" s="21">
        <v>1</v>
      </c>
      <c r="S18" s="20" t="s">
        <v>13177</v>
      </c>
      <c r="T18" s="21">
        <v>3</v>
      </c>
      <c r="W18" s="20" t="s">
        <v>13177</v>
      </c>
      <c r="X18" s="21">
        <v>3</v>
      </c>
      <c r="Y18" s="21">
        <v>1347</v>
      </c>
      <c r="Z18" s="30">
        <v>449</v>
      </c>
      <c r="AA18" s="32">
        <v>1.6500000000000001</v>
      </c>
      <c r="AL18" s="20" t="s">
        <v>13187</v>
      </c>
      <c r="AM18" s="32">
        <v>0.62</v>
      </c>
      <c r="AU18" s="20" t="s">
        <v>13177</v>
      </c>
      <c r="AV18" s="36">
        <v>2997</v>
      </c>
    </row>
    <row r="19" spans="1:48">
      <c r="A19" s="20" t="s">
        <v>13178</v>
      </c>
      <c r="B19" s="30">
        <v>4.5</v>
      </c>
      <c r="F19"/>
      <c r="I19"/>
      <c r="O19" s="20" t="s">
        <v>13555</v>
      </c>
      <c r="P19" s="21">
        <v>1</v>
      </c>
      <c r="S19" s="20" t="s">
        <v>13178</v>
      </c>
      <c r="T19" s="21">
        <v>1</v>
      </c>
      <c r="W19" s="20" t="s">
        <v>13178</v>
      </c>
      <c r="X19" s="21">
        <v>1</v>
      </c>
      <c r="Y19" s="21">
        <v>299</v>
      </c>
      <c r="Z19" s="30">
        <v>299</v>
      </c>
      <c r="AA19" s="32">
        <v>0.4</v>
      </c>
      <c r="AL19" s="20" t="s">
        <v>13188</v>
      </c>
      <c r="AM19" s="32">
        <v>0.79</v>
      </c>
      <c r="AU19" s="20" t="s">
        <v>13178</v>
      </c>
      <c r="AV19" s="36">
        <v>499</v>
      </c>
    </row>
    <row r="20" spans="1:48">
      <c r="A20" s="20" t="s">
        <v>13179</v>
      </c>
      <c r="B20" s="30">
        <v>3.8</v>
      </c>
      <c r="F20"/>
      <c r="I20"/>
      <c r="O20" s="20" t="s">
        <v>13498</v>
      </c>
      <c r="P20" s="21">
        <v>5</v>
      </c>
      <c r="S20" s="20" t="s">
        <v>13179</v>
      </c>
      <c r="T20" s="21">
        <v>1</v>
      </c>
      <c r="W20" s="20" t="s">
        <v>13179</v>
      </c>
      <c r="X20" s="21">
        <v>1</v>
      </c>
      <c r="Y20" s="21">
        <v>2099</v>
      </c>
      <c r="Z20" s="30">
        <v>2099</v>
      </c>
      <c r="AA20" s="32">
        <v>0.35</v>
      </c>
      <c r="AL20" s="20" t="s">
        <v>13553</v>
      </c>
      <c r="AM20" s="32">
        <v>0.8</v>
      </c>
      <c r="AU20" s="20" t="s">
        <v>13179</v>
      </c>
      <c r="AV20" s="36">
        <v>3250</v>
      </c>
    </row>
    <row r="21" spans="1:48">
      <c r="A21" s="20" t="s">
        <v>13180</v>
      </c>
      <c r="B21" s="30">
        <v>3.94</v>
      </c>
      <c r="F21"/>
      <c r="I21"/>
      <c r="O21" s="20" t="s">
        <v>13232</v>
      </c>
      <c r="P21" s="21">
        <v>1</v>
      </c>
      <c r="S21" s="20" t="s">
        <v>13180</v>
      </c>
      <c r="T21" s="21">
        <v>5</v>
      </c>
      <c r="W21" s="20" t="s">
        <v>13180</v>
      </c>
      <c r="X21" s="21">
        <v>5</v>
      </c>
      <c r="Y21" s="21">
        <v>2787</v>
      </c>
      <c r="Z21" s="30">
        <v>557.4</v>
      </c>
      <c r="AA21" s="32">
        <v>3.0799999999999996</v>
      </c>
      <c r="AL21" s="20" t="s">
        <v>13194</v>
      </c>
      <c r="AM21" s="32">
        <v>0.51</v>
      </c>
      <c r="AU21" s="20" t="s">
        <v>13180</v>
      </c>
      <c r="AV21" s="36">
        <v>6595</v>
      </c>
    </row>
    <row r="22" spans="1:48">
      <c r="A22" s="20" t="s">
        <v>13181</v>
      </c>
      <c r="B22" s="30">
        <v>3.4333333333333336</v>
      </c>
      <c r="F22"/>
      <c r="I22"/>
      <c r="O22" s="20" t="s">
        <v>13233</v>
      </c>
      <c r="P22" s="21">
        <v>1</v>
      </c>
      <c r="S22" s="20" t="s">
        <v>13181</v>
      </c>
      <c r="T22" s="21">
        <v>3</v>
      </c>
      <c r="W22" s="20" t="s">
        <v>13181</v>
      </c>
      <c r="X22" s="21">
        <v>3</v>
      </c>
      <c r="Y22" s="21">
        <v>3768</v>
      </c>
      <c r="Z22" s="30">
        <v>1256</v>
      </c>
      <c r="AA22" s="32">
        <v>1.43</v>
      </c>
      <c r="AL22" s="20" t="s">
        <v>13195</v>
      </c>
      <c r="AM22" s="32">
        <v>0.58499999999999996</v>
      </c>
      <c r="AU22" s="20" t="s">
        <v>13181</v>
      </c>
      <c r="AV22" s="36">
        <v>7096</v>
      </c>
    </row>
    <row r="23" spans="1:48">
      <c r="A23" s="20" t="s">
        <v>13182</v>
      </c>
      <c r="B23" s="30">
        <v>4</v>
      </c>
      <c r="F23"/>
      <c r="I23"/>
      <c r="O23" s="20" t="s">
        <v>13246</v>
      </c>
      <c r="P23" s="21">
        <v>1</v>
      </c>
      <c r="S23" s="20" t="s">
        <v>13182</v>
      </c>
      <c r="T23" s="21">
        <v>1</v>
      </c>
      <c r="W23" s="20" t="s">
        <v>13182</v>
      </c>
      <c r="X23" s="21">
        <v>1</v>
      </c>
      <c r="Y23" s="21">
        <v>2249</v>
      </c>
      <c r="Z23" s="30">
        <v>2249</v>
      </c>
      <c r="AA23" s="32">
        <v>0.37</v>
      </c>
      <c r="AL23" s="20" t="s">
        <v>13198</v>
      </c>
      <c r="AM23" s="32">
        <v>0.52</v>
      </c>
      <c r="AU23" s="20" t="s">
        <v>13182</v>
      </c>
      <c r="AV23" s="36">
        <v>3550</v>
      </c>
    </row>
    <row r="24" spans="1:48">
      <c r="A24" s="20" t="s">
        <v>13183</v>
      </c>
      <c r="B24" s="30">
        <v>4.2</v>
      </c>
      <c r="F24"/>
      <c r="I24"/>
      <c r="O24" s="20" t="s">
        <v>13252</v>
      </c>
      <c r="P24" s="21">
        <v>1</v>
      </c>
      <c r="S24" s="20" t="s">
        <v>13183</v>
      </c>
      <c r="T24" s="21">
        <v>1</v>
      </c>
      <c r="W24" s="20" t="s">
        <v>13183</v>
      </c>
      <c r="X24" s="21">
        <v>1</v>
      </c>
      <c r="Y24" s="21">
        <v>5998</v>
      </c>
      <c r="Z24" s="30">
        <v>5998</v>
      </c>
      <c r="AA24" s="32">
        <v>0.25</v>
      </c>
      <c r="AL24" s="20" t="s">
        <v>13200</v>
      </c>
      <c r="AM24" s="32">
        <v>0.9</v>
      </c>
      <c r="AU24" s="20" t="s">
        <v>13183</v>
      </c>
      <c r="AV24" s="36">
        <v>7999</v>
      </c>
    </row>
    <row r="25" spans="1:48">
      <c r="A25" s="20" t="s">
        <v>13509</v>
      </c>
      <c r="B25" s="30">
        <v>4.2190476190476192</v>
      </c>
      <c r="F25"/>
      <c r="I25"/>
      <c r="O25" s="20" t="s">
        <v>732</v>
      </c>
      <c r="P25" s="21">
        <v>1</v>
      </c>
      <c r="S25" s="20" t="s">
        <v>13509</v>
      </c>
      <c r="T25" s="21">
        <v>21</v>
      </c>
      <c r="W25" s="20" t="s">
        <v>13509</v>
      </c>
      <c r="X25" s="21">
        <v>21</v>
      </c>
      <c r="Y25" s="21">
        <v>11219</v>
      </c>
      <c r="Z25" s="30">
        <v>534.23809523809518</v>
      </c>
      <c r="AA25" s="32">
        <v>12.019999999999998</v>
      </c>
      <c r="AL25" s="20" t="s">
        <v>13506</v>
      </c>
      <c r="AM25" s="32">
        <v>0.63500000000000001</v>
      </c>
      <c r="AU25" s="20" t="s">
        <v>13509</v>
      </c>
      <c r="AV25" s="36">
        <v>28155</v>
      </c>
    </row>
    <row r="26" spans="1:48">
      <c r="A26" s="20" t="s">
        <v>13167</v>
      </c>
      <c r="B26" s="30">
        <v>3.7250000000000001</v>
      </c>
      <c r="F26"/>
      <c r="I26"/>
      <c r="O26" s="20" t="s">
        <v>13256</v>
      </c>
      <c r="P26" s="21">
        <v>1</v>
      </c>
      <c r="S26" s="20" t="s">
        <v>13167</v>
      </c>
      <c r="T26" s="21">
        <v>4</v>
      </c>
      <c r="W26" s="20" t="s">
        <v>13167</v>
      </c>
      <c r="X26" s="21">
        <v>4</v>
      </c>
      <c r="Y26" s="21">
        <v>1646</v>
      </c>
      <c r="Z26" s="30">
        <v>411.5</v>
      </c>
      <c r="AA26" s="32">
        <v>2.58</v>
      </c>
      <c r="AL26" s="20" t="s">
        <v>13503</v>
      </c>
      <c r="AM26" s="32">
        <v>0.63044117647058817</v>
      </c>
      <c r="AU26" s="20" t="s">
        <v>13167</v>
      </c>
      <c r="AV26" s="36">
        <v>3897</v>
      </c>
    </row>
    <row r="27" spans="1:48">
      <c r="A27" s="20" t="s">
        <v>13510</v>
      </c>
      <c r="B27" s="30">
        <v>4.3078947368421048</v>
      </c>
      <c r="F27"/>
      <c r="I27"/>
      <c r="O27" s="20" t="s">
        <v>13258</v>
      </c>
      <c r="P27" s="21">
        <v>1</v>
      </c>
      <c r="S27" s="20" t="s">
        <v>13510</v>
      </c>
      <c r="T27" s="21">
        <v>38</v>
      </c>
      <c r="W27" s="20" t="s">
        <v>13510</v>
      </c>
      <c r="X27" s="21">
        <v>38</v>
      </c>
      <c r="Y27" s="21">
        <v>50075.839999999997</v>
      </c>
      <c r="Z27" s="30">
        <v>1317.7852631578946</v>
      </c>
      <c r="AA27" s="32">
        <v>21.559999999999995</v>
      </c>
      <c r="AL27" s="20" t="s">
        <v>13502</v>
      </c>
      <c r="AM27" s="32">
        <v>0.7654545454545455</v>
      </c>
      <c r="AU27" s="20" t="s">
        <v>13510</v>
      </c>
      <c r="AV27" s="36">
        <v>104007</v>
      </c>
    </row>
    <row r="28" spans="1:48">
      <c r="A28" s="20" t="s">
        <v>13511</v>
      </c>
      <c r="B28" s="30">
        <v>4.0344827586206895</v>
      </c>
      <c r="F28"/>
      <c r="I28"/>
      <c r="O28" s="20" t="s">
        <v>13560</v>
      </c>
      <c r="P28" s="21">
        <v>2</v>
      </c>
      <c r="S28" s="20" t="s">
        <v>13511</v>
      </c>
      <c r="T28" s="21">
        <v>29</v>
      </c>
      <c r="W28" s="20" t="s">
        <v>13511</v>
      </c>
      <c r="X28" s="21">
        <v>29</v>
      </c>
      <c r="Y28" s="21">
        <v>13251</v>
      </c>
      <c r="Z28" s="30">
        <v>456.93103448275861</v>
      </c>
      <c r="AA28" s="32">
        <v>13.139999999999999</v>
      </c>
      <c r="AL28" s="20" t="s">
        <v>13203</v>
      </c>
      <c r="AM28" s="32">
        <v>0.6</v>
      </c>
      <c r="AU28" s="20" t="s">
        <v>13511</v>
      </c>
      <c r="AV28" s="36">
        <v>21421</v>
      </c>
    </row>
    <row r="29" spans="1:48">
      <c r="A29" s="20" t="s">
        <v>13184</v>
      </c>
      <c r="B29" s="30">
        <v>4.2</v>
      </c>
      <c r="F29"/>
      <c r="I29"/>
      <c r="O29" s="20" t="s">
        <v>13263</v>
      </c>
      <c r="P29" s="21">
        <v>1</v>
      </c>
      <c r="S29" s="20" t="s">
        <v>13184</v>
      </c>
      <c r="T29" s="21">
        <v>1</v>
      </c>
      <c r="W29" s="20" t="s">
        <v>13184</v>
      </c>
      <c r="X29" s="21">
        <v>1</v>
      </c>
      <c r="Y29" s="21">
        <v>8886</v>
      </c>
      <c r="Z29" s="30">
        <v>8886</v>
      </c>
      <c r="AA29" s="32">
        <v>0.25</v>
      </c>
      <c r="AL29" s="20" t="s">
        <v>13552</v>
      </c>
      <c r="AM29" s="32">
        <v>0.52666666666666662</v>
      </c>
      <c r="AU29" s="20" t="s">
        <v>13184</v>
      </c>
      <c r="AV29" s="36">
        <v>11850</v>
      </c>
    </row>
    <row r="30" spans="1:48">
      <c r="A30" s="20" t="s">
        <v>13185</v>
      </c>
      <c r="B30" s="30">
        <v>4</v>
      </c>
      <c r="F30"/>
      <c r="I30"/>
      <c r="O30" s="20" t="s">
        <v>13534</v>
      </c>
      <c r="P30" s="21">
        <v>1</v>
      </c>
      <c r="S30" s="20" t="s">
        <v>13185</v>
      </c>
      <c r="T30" s="21">
        <v>1</v>
      </c>
      <c r="W30" s="20" t="s">
        <v>13185</v>
      </c>
      <c r="X30" s="21">
        <v>1</v>
      </c>
      <c r="Y30" s="21">
        <v>449</v>
      </c>
      <c r="Z30" s="30">
        <v>449</v>
      </c>
      <c r="AA30" s="32">
        <v>0.25</v>
      </c>
      <c r="AL30" s="20" t="s">
        <v>13206</v>
      </c>
      <c r="AM30" s="32">
        <v>0.71</v>
      </c>
      <c r="AU30" s="20" t="s">
        <v>13185</v>
      </c>
      <c r="AV30" s="36">
        <v>599</v>
      </c>
    </row>
    <row r="31" spans="1:48">
      <c r="A31" s="20" t="s">
        <v>13186</v>
      </c>
      <c r="B31" s="30">
        <v>4.25</v>
      </c>
      <c r="F31"/>
      <c r="I31"/>
      <c r="O31" s="20" t="s">
        <v>13270</v>
      </c>
      <c r="P31" s="21">
        <v>1</v>
      </c>
      <c r="S31" s="20" t="s">
        <v>13186</v>
      </c>
      <c r="T31" s="21">
        <v>2</v>
      </c>
      <c r="W31" s="20" t="s">
        <v>13186</v>
      </c>
      <c r="X31" s="21">
        <v>2</v>
      </c>
      <c r="Y31" s="21">
        <v>753</v>
      </c>
      <c r="Z31" s="30">
        <v>376.5</v>
      </c>
      <c r="AA31" s="32">
        <v>1.55</v>
      </c>
      <c r="AL31" s="20" t="s">
        <v>13210</v>
      </c>
      <c r="AM31" s="32">
        <v>0.82</v>
      </c>
      <c r="AU31" s="20" t="s">
        <v>13186</v>
      </c>
      <c r="AV31" s="36">
        <v>3298</v>
      </c>
    </row>
    <row r="32" spans="1:48">
      <c r="A32" s="20" t="s">
        <v>13187</v>
      </c>
      <c r="B32" s="30">
        <v>4</v>
      </c>
      <c r="F32"/>
      <c r="I32"/>
      <c r="O32" s="20" t="s">
        <v>13533</v>
      </c>
      <c r="P32" s="21">
        <v>1</v>
      </c>
      <c r="S32" s="20" t="s">
        <v>13187</v>
      </c>
      <c r="T32" s="21">
        <v>1</v>
      </c>
      <c r="W32" s="20" t="s">
        <v>13187</v>
      </c>
      <c r="X32" s="21">
        <v>1</v>
      </c>
      <c r="Y32" s="21">
        <v>269</v>
      </c>
      <c r="Z32" s="30">
        <v>269</v>
      </c>
      <c r="AA32" s="32">
        <v>0.62</v>
      </c>
      <c r="AL32" s="20" t="s">
        <v>13211</v>
      </c>
      <c r="AM32" s="32">
        <v>0.83</v>
      </c>
      <c r="AU32" s="20" t="s">
        <v>13187</v>
      </c>
      <c r="AV32" s="36">
        <v>699</v>
      </c>
    </row>
    <row r="33" spans="1:48">
      <c r="A33" s="20" t="s">
        <v>13188</v>
      </c>
      <c r="B33" s="30">
        <v>4.2</v>
      </c>
      <c r="F33"/>
      <c r="I33"/>
      <c r="O33" s="20" t="s">
        <v>13532</v>
      </c>
      <c r="P33" s="21">
        <v>1</v>
      </c>
      <c r="S33" s="20" t="s">
        <v>13188</v>
      </c>
      <c r="T33" s="21">
        <v>1</v>
      </c>
      <c r="W33" s="20" t="s">
        <v>13188</v>
      </c>
      <c r="X33" s="21">
        <v>1</v>
      </c>
      <c r="Y33" s="21">
        <v>575</v>
      </c>
      <c r="Z33" s="30">
        <v>575</v>
      </c>
      <c r="AA33" s="32">
        <v>0.79</v>
      </c>
      <c r="AL33" s="20" t="s">
        <v>13213</v>
      </c>
      <c r="AM33" s="32">
        <v>0.56999999999999995</v>
      </c>
      <c r="AU33" s="20" t="s">
        <v>13188</v>
      </c>
      <c r="AV33" s="36">
        <v>2799</v>
      </c>
    </row>
    <row r="34" spans="1:48">
      <c r="A34" s="20" t="s">
        <v>13189</v>
      </c>
      <c r="B34" s="30">
        <v>4.2</v>
      </c>
      <c r="F34"/>
      <c r="I34"/>
      <c r="O34" s="20" t="s">
        <v>13277</v>
      </c>
      <c r="P34" s="21">
        <v>1</v>
      </c>
      <c r="S34" s="20" t="s">
        <v>13189</v>
      </c>
      <c r="T34" s="21">
        <v>1</v>
      </c>
      <c r="W34" s="20" t="s">
        <v>13189</v>
      </c>
      <c r="X34" s="21">
        <v>1</v>
      </c>
      <c r="Y34" s="21">
        <v>7349</v>
      </c>
      <c r="Z34" s="30">
        <v>7349</v>
      </c>
      <c r="AA34" s="32">
        <v>0.33</v>
      </c>
      <c r="AL34" s="20" t="s">
        <v>13547</v>
      </c>
      <c r="AM34" s="32">
        <v>0.55000000000000004</v>
      </c>
      <c r="AU34" s="20" t="s">
        <v>13189</v>
      </c>
      <c r="AV34" s="36">
        <v>10900</v>
      </c>
    </row>
    <row r="35" spans="1:48">
      <c r="A35" s="20" t="s">
        <v>13190</v>
      </c>
      <c r="B35" s="30">
        <v>3.9</v>
      </c>
      <c r="F35"/>
      <c r="I35"/>
      <c r="O35" s="20" t="s">
        <v>13566</v>
      </c>
      <c r="P35" s="21">
        <v>1</v>
      </c>
      <c r="S35" s="20" t="s">
        <v>13190</v>
      </c>
      <c r="T35" s="21">
        <v>1</v>
      </c>
      <c r="W35" s="20" t="s">
        <v>13190</v>
      </c>
      <c r="X35" s="21">
        <v>1</v>
      </c>
      <c r="Y35" s="21">
        <v>3299</v>
      </c>
      <c r="Z35" s="30">
        <v>3299</v>
      </c>
      <c r="AA35" s="32">
        <v>0.2</v>
      </c>
      <c r="AL35" s="20" t="s">
        <v>13214</v>
      </c>
      <c r="AM35" s="32">
        <v>0.75</v>
      </c>
      <c r="AU35" s="20" t="s">
        <v>13190</v>
      </c>
      <c r="AV35" s="36">
        <v>4100</v>
      </c>
    </row>
    <row r="36" spans="1:48">
      <c r="A36" s="20" t="s">
        <v>13191</v>
      </c>
      <c r="B36" s="30">
        <v>4.3</v>
      </c>
      <c r="F36"/>
      <c r="I36"/>
      <c r="O36" s="20" t="s">
        <v>13291</v>
      </c>
      <c r="P36" s="21">
        <v>1</v>
      </c>
      <c r="S36" s="20" t="s">
        <v>13191</v>
      </c>
      <c r="T36" s="21">
        <v>1</v>
      </c>
      <c r="W36" s="20" t="s">
        <v>13191</v>
      </c>
      <c r="X36" s="21">
        <v>1</v>
      </c>
      <c r="Y36" s="21">
        <v>99</v>
      </c>
      <c r="Z36" s="30">
        <v>99</v>
      </c>
      <c r="AA36" s="32">
        <v>0</v>
      </c>
      <c r="AL36" s="20" t="s">
        <v>13215</v>
      </c>
      <c r="AM36" s="32">
        <v>0.75</v>
      </c>
      <c r="AU36" s="20" t="s">
        <v>13553</v>
      </c>
      <c r="AV36" s="36">
        <v>49998</v>
      </c>
    </row>
    <row r="37" spans="1:48">
      <c r="A37" s="20" t="s">
        <v>13553</v>
      </c>
      <c r="B37" s="30">
        <v>4.55</v>
      </c>
      <c r="F37"/>
      <c r="I37"/>
      <c r="O37" s="20" t="s">
        <v>13527</v>
      </c>
      <c r="P37" s="21">
        <v>1</v>
      </c>
      <c r="S37" s="20" t="s">
        <v>13553</v>
      </c>
      <c r="T37" s="21">
        <v>2</v>
      </c>
      <c r="W37" s="20" t="s">
        <v>13553</v>
      </c>
      <c r="X37" s="21">
        <v>2</v>
      </c>
      <c r="Y37" s="21">
        <v>9998</v>
      </c>
      <c r="Z37" s="30">
        <v>4999</v>
      </c>
      <c r="AA37" s="32">
        <v>1.6</v>
      </c>
      <c r="AL37" s="20" t="s">
        <v>13216</v>
      </c>
      <c r="AM37" s="32">
        <v>0.59</v>
      </c>
      <c r="AU37" s="20" t="s">
        <v>13192</v>
      </c>
      <c r="AV37" s="36">
        <v>24500</v>
      </c>
    </row>
    <row r="38" spans="1:48">
      <c r="A38" s="20" t="s">
        <v>13192</v>
      </c>
      <c r="B38" s="30">
        <v>4</v>
      </c>
      <c r="F38"/>
      <c r="I38"/>
      <c r="O38" s="20" t="s">
        <v>13524</v>
      </c>
      <c r="P38" s="21">
        <v>3</v>
      </c>
      <c r="S38" s="20" t="s">
        <v>13192</v>
      </c>
      <c r="T38" s="21">
        <v>1</v>
      </c>
      <c r="W38" s="20" t="s">
        <v>13192</v>
      </c>
      <c r="X38" s="21">
        <v>1</v>
      </c>
      <c r="Y38" s="21">
        <v>15999</v>
      </c>
      <c r="Z38" s="30">
        <v>15999</v>
      </c>
      <c r="AA38" s="32">
        <v>0.35</v>
      </c>
      <c r="AL38" s="20" t="s">
        <v>13541</v>
      </c>
      <c r="AM38" s="32">
        <v>0.72500000000000009</v>
      </c>
      <c r="AU38" s="20" t="s">
        <v>13193</v>
      </c>
      <c r="AV38" s="36">
        <v>16000</v>
      </c>
    </row>
    <row r="39" spans="1:48">
      <c r="A39" s="20" t="s">
        <v>13193</v>
      </c>
      <c r="B39" s="30">
        <v>3.9</v>
      </c>
      <c r="F39"/>
      <c r="I39"/>
      <c r="O39" s="20" t="s">
        <v>13522</v>
      </c>
      <c r="P39" s="21">
        <v>1</v>
      </c>
      <c r="S39" s="20" t="s">
        <v>13193</v>
      </c>
      <c r="T39" s="21">
        <v>1</v>
      </c>
      <c r="W39" s="20" t="s">
        <v>13193</v>
      </c>
      <c r="X39" s="21">
        <v>1</v>
      </c>
      <c r="Y39" s="21">
        <v>8199</v>
      </c>
      <c r="Z39" s="30">
        <v>8199</v>
      </c>
      <c r="AA39" s="32">
        <v>0.49</v>
      </c>
      <c r="AL39" s="20" t="s">
        <v>13217</v>
      </c>
      <c r="AM39" s="32">
        <v>0.76</v>
      </c>
      <c r="AU39" s="20" t="s">
        <v>13194</v>
      </c>
      <c r="AV39" s="36">
        <v>3499</v>
      </c>
    </row>
    <row r="40" spans="1:48">
      <c r="A40" s="20" t="s">
        <v>13194</v>
      </c>
      <c r="B40" s="30">
        <v>3.6</v>
      </c>
      <c r="F40"/>
      <c r="I40"/>
      <c r="O40" s="20" t="s">
        <v>13302</v>
      </c>
      <c r="P40" s="21">
        <v>1</v>
      </c>
      <c r="S40" s="20" t="s">
        <v>13194</v>
      </c>
      <c r="T40" s="21">
        <v>1</v>
      </c>
      <c r="W40" s="20" t="s">
        <v>13194</v>
      </c>
      <c r="X40" s="21">
        <v>1</v>
      </c>
      <c r="Y40" s="21">
        <v>1699</v>
      </c>
      <c r="Z40" s="30">
        <v>1699</v>
      </c>
      <c r="AA40" s="32">
        <v>0.51</v>
      </c>
      <c r="AL40" s="20" t="s">
        <v>13218</v>
      </c>
      <c r="AM40" s="32">
        <v>0.56999999999999995</v>
      </c>
      <c r="AU40" s="20" t="s">
        <v>13195</v>
      </c>
      <c r="AV40" s="36">
        <v>1498</v>
      </c>
    </row>
    <row r="41" spans="1:48">
      <c r="A41" s="20" t="s">
        <v>13195</v>
      </c>
      <c r="B41" s="30">
        <v>3.75</v>
      </c>
      <c r="F41"/>
      <c r="I41"/>
      <c r="O41" s="20" t="s">
        <v>13518</v>
      </c>
      <c r="P41" s="21">
        <v>5</v>
      </c>
      <c r="S41" s="20" t="s">
        <v>13195</v>
      </c>
      <c r="T41" s="21">
        <v>2</v>
      </c>
      <c r="W41" s="20" t="s">
        <v>13195</v>
      </c>
      <c r="X41" s="21">
        <v>2</v>
      </c>
      <c r="Y41" s="21">
        <v>598</v>
      </c>
      <c r="Z41" s="30">
        <v>299</v>
      </c>
      <c r="AA41" s="32">
        <v>1.17</v>
      </c>
      <c r="AL41" s="20" t="s">
        <v>13500</v>
      </c>
      <c r="AM41" s="32">
        <v>0.625</v>
      </c>
      <c r="AU41" s="20" t="s">
        <v>13196</v>
      </c>
      <c r="AV41" s="36">
        <v>499</v>
      </c>
    </row>
    <row r="42" spans="1:48">
      <c r="A42" s="20" t="s">
        <v>13196</v>
      </c>
      <c r="B42" s="30">
        <v>3.9</v>
      </c>
      <c r="F42"/>
      <c r="I42"/>
      <c r="O42" s="20" t="s">
        <v>13517</v>
      </c>
      <c r="P42" s="21">
        <v>1</v>
      </c>
      <c r="S42" s="20" t="s">
        <v>13196</v>
      </c>
      <c r="T42" s="21">
        <v>1</v>
      </c>
      <c r="W42" s="20" t="s">
        <v>13196</v>
      </c>
      <c r="X42" s="21">
        <v>1</v>
      </c>
      <c r="Y42" s="21">
        <v>308</v>
      </c>
      <c r="Z42" s="30">
        <v>308</v>
      </c>
      <c r="AA42" s="32">
        <v>0.38</v>
      </c>
      <c r="AL42" s="20" t="s">
        <v>13219</v>
      </c>
      <c r="AM42" s="32">
        <v>0.7</v>
      </c>
      <c r="AU42" s="20" t="s">
        <v>13197</v>
      </c>
      <c r="AV42" s="36">
        <v>5190</v>
      </c>
    </row>
    <row r="43" spans="1:48">
      <c r="A43" s="20" t="s">
        <v>13197</v>
      </c>
      <c r="B43" s="30">
        <v>4.3</v>
      </c>
      <c r="F43"/>
      <c r="I43"/>
      <c r="O43" s="20" t="s">
        <v>13310</v>
      </c>
      <c r="P43" s="21">
        <v>1</v>
      </c>
      <c r="S43" s="20" t="s">
        <v>13197</v>
      </c>
      <c r="T43" s="21">
        <v>1</v>
      </c>
      <c r="W43" s="20" t="s">
        <v>13197</v>
      </c>
      <c r="X43" s="21">
        <v>1</v>
      </c>
      <c r="Y43" s="21">
        <v>3569</v>
      </c>
      <c r="Z43" s="30">
        <v>3569</v>
      </c>
      <c r="AA43" s="32">
        <v>0.31</v>
      </c>
      <c r="AL43" s="20" t="s">
        <v>13220</v>
      </c>
      <c r="AM43" s="32">
        <v>0.7</v>
      </c>
      <c r="AU43" s="20" t="s">
        <v>13198</v>
      </c>
      <c r="AV43" s="36">
        <v>399</v>
      </c>
    </row>
    <row r="44" spans="1:48">
      <c r="A44" s="20" t="s">
        <v>13198</v>
      </c>
      <c r="B44" s="30">
        <v>3.6</v>
      </c>
      <c r="F44"/>
      <c r="I44"/>
      <c r="O44" s="20" t="s">
        <v>13568</v>
      </c>
      <c r="P44" s="21">
        <v>1</v>
      </c>
      <c r="S44" s="20" t="s">
        <v>13198</v>
      </c>
      <c r="T44" s="21">
        <v>1</v>
      </c>
      <c r="W44" s="20" t="s">
        <v>13198</v>
      </c>
      <c r="X44" s="21">
        <v>1</v>
      </c>
      <c r="Y44" s="21">
        <v>193</v>
      </c>
      <c r="Z44" s="30">
        <v>193</v>
      </c>
      <c r="AA44" s="32">
        <v>0.52</v>
      </c>
      <c r="AL44" s="20" t="s">
        <v>13221</v>
      </c>
      <c r="AM44" s="32">
        <v>0.57999999999999996</v>
      </c>
      <c r="AU44" s="20" t="s">
        <v>13508</v>
      </c>
      <c r="AV44" s="36">
        <v>121427</v>
      </c>
    </row>
    <row r="45" spans="1:48">
      <c r="A45" s="20" t="s">
        <v>13508</v>
      </c>
      <c r="B45" s="30">
        <v>4.0814814814814815</v>
      </c>
      <c r="F45"/>
      <c r="I45"/>
      <c r="O45" s="20" t="s">
        <v>13569</v>
      </c>
      <c r="P45" s="21">
        <v>1</v>
      </c>
      <c r="S45" s="20" t="s">
        <v>13508</v>
      </c>
      <c r="T45" s="21">
        <v>27</v>
      </c>
      <c r="W45" s="20" t="s">
        <v>13508</v>
      </c>
      <c r="X45" s="21">
        <v>27</v>
      </c>
      <c r="Y45" s="21">
        <v>66717.67</v>
      </c>
      <c r="Z45" s="30">
        <v>2471.0248148148148</v>
      </c>
      <c r="AA45" s="32">
        <v>9.7799999999999994</v>
      </c>
      <c r="AL45" s="20" t="s">
        <v>13223</v>
      </c>
      <c r="AM45" s="32">
        <v>0.5</v>
      </c>
      <c r="AU45" s="20" t="s">
        <v>13199</v>
      </c>
      <c r="AV45" s="36">
        <v>4290</v>
      </c>
    </row>
    <row r="46" spans="1:48">
      <c r="A46" s="20" t="s">
        <v>13199</v>
      </c>
      <c r="B46" s="30">
        <v>4.4000000000000004</v>
      </c>
      <c r="F46"/>
      <c r="I46"/>
      <c r="O46" s="20" t="s">
        <v>13495</v>
      </c>
      <c r="P46" s="21">
        <v>1</v>
      </c>
      <c r="S46" s="20" t="s">
        <v>13199</v>
      </c>
      <c r="T46" s="21">
        <v>1</v>
      </c>
      <c r="W46" s="20" t="s">
        <v>13199</v>
      </c>
      <c r="X46" s="21">
        <v>1</v>
      </c>
      <c r="Y46" s="21">
        <v>2599</v>
      </c>
      <c r="Z46" s="30">
        <v>2599</v>
      </c>
      <c r="AA46" s="32">
        <v>0.39</v>
      </c>
      <c r="AL46" s="20" t="s">
        <v>13224</v>
      </c>
      <c r="AM46" s="32">
        <v>0.71</v>
      </c>
      <c r="AU46" s="20" t="s">
        <v>13200</v>
      </c>
      <c r="AV46" s="36">
        <v>1999</v>
      </c>
    </row>
    <row r="47" spans="1:48">
      <c r="A47" s="20" t="s">
        <v>13200</v>
      </c>
      <c r="B47" s="30">
        <v>3.7</v>
      </c>
      <c r="F47"/>
      <c r="I47"/>
      <c r="O47" s="20" t="s">
        <v>13334</v>
      </c>
      <c r="P47" s="21">
        <v>1</v>
      </c>
      <c r="S47" s="20" t="s">
        <v>13200</v>
      </c>
      <c r="T47" s="21">
        <v>1</v>
      </c>
      <c r="W47" s="20" t="s">
        <v>13200</v>
      </c>
      <c r="X47" s="21">
        <v>1</v>
      </c>
      <c r="Y47" s="21">
        <v>199</v>
      </c>
      <c r="Z47" s="30">
        <v>199</v>
      </c>
      <c r="AA47" s="32">
        <v>0.9</v>
      </c>
      <c r="AL47" s="20" t="s">
        <v>13555</v>
      </c>
      <c r="AM47" s="32">
        <v>0.5575</v>
      </c>
      <c r="AU47" s="20" t="s">
        <v>13507</v>
      </c>
      <c r="AV47" s="36">
        <v>10893</v>
      </c>
    </row>
    <row r="48" spans="1:48">
      <c r="A48" s="20" t="s">
        <v>13507</v>
      </c>
      <c r="B48" s="30">
        <v>4.4428571428571431</v>
      </c>
      <c r="F48"/>
      <c r="I48"/>
      <c r="O48" s="20" t="s">
        <v>13335</v>
      </c>
      <c r="P48" s="21">
        <v>1</v>
      </c>
      <c r="S48" s="20" t="s">
        <v>13507</v>
      </c>
      <c r="T48" s="21">
        <v>7</v>
      </c>
      <c r="W48" s="20" t="s">
        <v>13507</v>
      </c>
      <c r="X48" s="21">
        <v>7</v>
      </c>
      <c r="Y48" s="21">
        <v>7883</v>
      </c>
      <c r="Z48" s="30">
        <v>1126.1428571428571</v>
      </c>
      <c r="AA48" s="32">
        <v>1.9300000000000002</v>
      </c>
      <c r="AL48" s="20" t="s">
        <v>13225</v>
      </c>
      <c r="AM48" s="32">
        <v>0.52</v>
      </c>
      <c r="AU48" s="20" t="s">
        <v>13506</v>
      </c>
      <c r="AV48" s="36">
        <v>3298</v>
      </c>
    </row>
    <row r="49" spans="1:48">
      <c r="A49" s="20" t="s">
        <v>13506</v>
      </c>
      <c r="B49" s="30">
        <v>4.1500000000000004</v>
      </c>
      <c r="F49"/>
      <c r="I49"/>
      <c r="O49" s="20" t="s">
        <v>13490</v>
      </c>
      <c r="P49" s="21">
        <v>1</v>
      </c>
      <c r="S49" s="20" t="s">
        <v>13506</v>
      </c>
      <c r="T49" s="21">
        <v>2</v>
      </c>
      <c r="W49" s="20" t="s">
        <v>13506</v>
      </c>
      <c r="X49" s="21">
        <v>2</v>
      </c>
      <c r="Y49" s="21">
        <v>1198</v>
      </c>
      <c r="Z49" s="30">
        <v>599</v>
      </c>
      <c r="AA49" s="32">
        <v>1.27</v>
      </c>
      <c r="AL49" s="20" t="s">
        <v>13556</v>
      </c>
      <c r="AM49" s="32">
        <v>0.52</v>
      </c>
      <c r="AU49" s="20" t="s">
        <v>13201</v>
      </c>
      <c r="AV49" s="36">
        <v>8495</v>
      </c>
    </row>
    <row r="50" spans="1:48">
      <c r="A50" s="20" t="s">
        <v>13201</v>
      </c>
      <c r="B50" s="30">
        <v>4</v>
      </c>
      <c r="F50"/>
      <c r="I50"/>
      <c r="O50" s="20" t="s">
        <v>13488</v>
      </c>
      <c r="P50" s="21">
        <v>1</v>
      </c>
      <c r="S50" s="20" t="s">
        <v>13201</v>
      </c>
      <c r="T50" s="21">
        <v>2</v>
      </c>
      <c r="W50" s="20" t="s">
        <v>13201</v>
      </c>
      <c r="X50" s="21">
        <v>2</v>
      </c>
      <c r="Y50" s="21">
        <v>6498</v>
      </c>
      <c r="Z50" s="30">
        <v>3249</v>
      </c>
      <c r="AA50" s="32">
        <v>0.43000000000000005</v>
      </c>
      <c r="AL50" s="20" t="s">
        <v>13499</v>
      </c>
      <c r="AM50" s="32">
        <v>0.55333333333333334</v>
      </c>
      <c r="AU50" s="20" t="s">
        <v>13505</v>
      </c>
      <c r="AV50" s="36">
        <v>3197</v>
      </c>
    </row>
    <row r="51" spans="1:48">
      <c r="A51" s="20" t="s">
        <v>13505</v>
      </c>
      <c r="B51" s="30">
        <v>4.2666666666666666</v>
      </c>
      <c r="F51"/>
      <c r="I51"/>
      <c r="O51" s="20" t="s">
        <v>13480</v>
      </c>
      <c r="P51" s="21">
        <v>1</v>
      </c>
      <c r="S51" s="20" t="s">
        <v>13505</v>
      </c>
      <c r="T51" s="21">
        <v>3</v>
      </c>
      <c r="W51" s="20" t="s">
        <v>13505</v>
      </c>
      <c r="X51" s="21">
        <v>3</v>
      </c>
      <c r="Y51" s="21">
        <v>1369</v>
      </c>
      <c r="Z51" s="30">
        <v>456.33333333333331</v>
      </c>
      <c r="AA51" s="32">
        <v>1.29</v>
      </c>
      <c r="AL51" s="20" t="s">
        <v>13226</v>
      </c>
      <c r="AM51" s="32">
        <v>0.53</v>
      </c>
      <c r="AU51" s="20" t="s">
        <v>13503</v>
      </c>
      <c r="AV51" s="36">
        <v>222257</v>
      </c>
    </row>
    <row r="52" spans="1:48">
      <c r="A52" s="20" t="s">
        <v>13503</v>
      </c>
      <c r="B52" s="30">
        <v>4.0852941176470576</v>
      </c>
      <c r="F52"/>
      <c r="I52"/>
      <c r="O52" s="20" t="s">
        <v>13473</v>
      </c>
      <c r="P52" s="21">
        <v>1</v>
      </c>
      <c r="S52" s="20" t="s">
        <v>13503</v>
      </c>
      <c r="T52" s="21">
        <v>68</v>
      </c>
      <c r="W52" s="20" t="s">
        <v>13503</v>
      </c>
      <c r="X52" s="21">
        <v>68</v>
      </c>
      <c r="Y52" s="21">
        <v>71022.98000000001</v>
      </c>
      <c r="Z52" s="30">
        <v>1044.4555882352943</v>
      </c>
      <c r="AA52" s="32">
        <v>42.87</v>
      </c>
      <c r="AL52" s="20" t="s">
        <v>13558</v>
      </c>
      <c r="AM52" s="32">
        <v>0.71</v>
      </c>
      <c r="AU52" s="20" t="s">
        <v>13504</v>
      </c>
      <c r="AV52" s="36">
        <v>31490</v>
      </c>
    </row>
    <row r="53" spans="1:48">
      <c r="A53" s="20" t="s">
        <v>13504</v>
      </c>
      <c r="B53" s="30">
        <v>4.25</v>
      </c>
      <c r="F53"/>
      <c r="I53"/>
      <c r="O53" s="20" t="s">
        <v>13360</v>
      </c>
      <c r="P53" s="21">
        <v>1</v>
      </c>
      <c r="S53" s="20" t="s">
        <v>13504</v>
      </c>
      <c r="T53" s="21">
        <v>6</v>
      </c>
      <c r="W53" s="20" t="s">
        <v>13504</v>
      </c>
      <c r="X53" s="21">
        <v>6</v>
      </c>
      <c r="Y53" s="21">
        <v>18684</v>
      </c>
      <c r="Z53" s="30">
        <v>3114</v>
      </c>
      <c r="AA53" s="32">
        <v>1.82</v>
      </c>
      <c r="AL53" s="20" t="s">
        <v>13227</v>
      </c>
      <c r="AM53" s="32">
        <v>0.59</v>
      </c>
      <c r="AU53" s="20" t="s">
        <v>13202</v>
      </c>
      <c r="AV53" s="36">
        <v>10590</v>
      </c>
    </row>
    <row r="54" spans="1:48">
      <c r="A54" s="20" t="s">
        <v>13202</v>
      </c>
      <c r="B54" s="30">
        <v>4.4000000000000004</v>
      </c>
      <c r="F54"/>
      <c r="I54"/>
      <c r="O54" s="20" t="s">
        <v>13474</v>
      </c>
      <c r="P54" s="21">
        <v>1</v>
      </c>
      <c r="S54" s="20" t="s">
        <v>13202</v>
      </c>
      <c r="T54" s="21">
        <v>1</v>
      </c>
      <c r="W54" s="20" t="s">
        <v>13202</v>
      </c>
      <c r="X54" s="21">
        <v>1</v>
      </c>
      <c r="Y54" s="21">
        <v>6999</v>
      </c>
      <c r="Z54" s="30">
        <v>6999</v>
      </c>
      <c r="AA54" s="32">
        <v>0.34</v>
      </c>
      <c r="AL54" s="20" t="s">
        <v>13228</v>
      </c>
      <c r="AM54" s="32">
        <v>0.5</v>
      </c>
      <c r="AU54" s="20" t="s">
        <v>13502</v>
      </c>
      <c r="AV54" s="36">
        <v>57289</v>
      </c>
    </row>
    <row r="55" spans="1:48">
      <c r="A55" s="20" t="s">
        <v>13502</v>
      </c>
      <c r="B55" s="30">
        <v>3.772727272727272</v>
      </c>
      <c r="F55"/>
      <c r="I55"/>
      <c r="O55" s="20" t="s">
        <v>13366</v>
      </c>
      <c r="P55" s="21">
        <v>1</v>
      </c>
      <c r="S55" s="20" t="s">
        <v>13502</v>
      </c>
      <c r="T55" s="21">
        <v>11</v>
      </c>
      <c r="W55" s="20" t="s">
        <v>13502</v>
      </c>
      <c r="X55" s="21">
        <v>11</v>
      </c>
      <c r="Y55" s="21">
        <v>11769</v>
      </c>
      <c r="Z55" s="30">
        <v>1069.909090909091</v>
      </c>
      <c r="AA55" s="32">
        <v>8.42</v>
      </c>
      <c r="AL55" s="20" t="s">
        <v>13229</v>
      </c>
      <c r="AM55" s="32">
        <v>0.53</v>
      </c>
      <c r="AU55" s="20" t="s">
        <v>13203</v>
      </c>
      <c r="AV55" s="36">
        <v>1995</v>
      </c>
    </row>
    <row r="56" spans="1:48">
      <c r="A56" s="20" t="s">
        <v>13203</v>
      </c>
      <c r="B56" s="30">
        <v>4</v>
      </c>
      <c r="F56"/>
      <c r="I56"/>
      <c r="O56" s="20" t="s">
        <v>13469</v>
      </c>
      <c r="P56" s="21">
        <v>2</v>
      </c>
      <c r="S56" s="20" t="s">
        <v>13203</v>
      </c>
      <c r="T56" s="21">
        <v>1</v>
      </c>
      <c r="W56" s="20" t="s">
        <v>13203</v>
      </c>
      <c r="X56" s="21">
        <v>1</v>
      </c>
      <c r="Y56" s="21">
        <v>798</v>
      </c>
      <c r="Z56" s="30">
        <v>798</v>
      </c>
      <c r="AA56" s="32">
        <v>0.6</v>
      </c>
      <c r="AL56" s="20" t="s">
        <v>13231</v>
      </c>
      <c r="AM56" s="32">
        <v>0.66999999999999993</v>
      </c>
      <c r="AU56" s="20" t="s">
        <v>13204</v>
      </c>
      <c r="AV56" s="36">
        <v>999</v>
      </c>
    </row>
    <row r="57" spans="1:48">
      <c r="A57" s="20" t="s">
        <v>13204</v>
      </c>
      <c r="B57" s="30">
        <v>4.3</v>
      </c>
      <c r="F57"/>
      <c r="I57"/>
      <c r="O57" s="20" t="s">
        <v>13571</v>
      </c>
      <c r="P57" s="21">
        <v>1</v>
      </c>
      <c r="S57" s="20" t="s">
        <v>13204</v>
      </c>
      <c r="T57" s="21">
        <v>1</v>
      </c>
      <c r="W57" s="20" t="s">
        <v>13204</v>
      </c>
      <c r="X57" s="21">
        <v>1</v>
      </c>
      <c r="Y57" s="21">
        <v>549</v>
      </c>
      <c r="Z57" s="30">
        <v>549</v>
      </c>
      <c r="AA57" s="32">
        <v>0.45</v>
      </c>
      <c r="AL57" s="20" t="s">
        <v>13232</v>
      </c>
      <c r="AM57" s="32">
        <v>0.79</v>
      </c>
      <c r="AU57" s="20" t="s">
        <v>13554</v>
      </c>
      <c r="AV57" s="36">
        <v>3498</v>
      </c>
    </row>
    <row r="58" spans="1:48">
      <c r="A58" s="20" t="s">
        <v>13554</v>
      </c>
      <c r="B58" s="30">
        <v>4.0999999999999996</v>
      </c>
      <c r="F58"/>
      <c r="I58"/>
      <c r="O58" s="20" t="s">
        <v>13375</v>
      </c>
      <c r="P58" s="21">
        <v>1</v>
      </c>
      <c r="S58" s="20" t="s">
        <v>13554</v>
      </c>
      <c r="T58" s="21">
        <v>2</v>
      </c>
      <c r="W58" s="20" t="s">
        <v>13554</v>
      </c>
      <c r="X58" s="21">
        <v>2</v>
      </c>
      <c r="Y58" s="21">
        <v>2798</v>
      </c>
      <c r="Z58" s="30">
        <v>1399</v>
      </c>
      <c r="AA58" s="32">
        <v>0.4</v>
      </c>
      <c r="AL58" s="20" t="s">
        <v>13233</v>
      </c>
      <c r="AM58" s="32">
        <v>0.82</v>
      </c>
      <c r="AU58" s="20" t="s">
        <v>13552</v>
      </c>
      <c r="AV58" s="36">
        <v>4597</v>
      </c>
    </row>
    <row r="59" spans="1:48">
      <c r="A59" s="20" t="s">
        <v>13205</v>
      </c>
      <c r="B59" s="30">
        <v>4.3</v>
      </c>
      <c r="F59"/>
      <c r="I59"/>
      <c r="O59" s="20" t="s">
        <v>13572</v>
      </c>
      <c r="P59" s="21">
        <v>1</v>
      </c>
      <c r="S59" s="20" t="s">
        <v>13205</v>
      </c>
      <c r="T59" s="21">
        <v>1</v>
      </c>
      <c r="W59" s="20" t="s">
        <v>13205</v>
      </c>
      <c r="X59" s="21">
        <v>1</v>
      </c>
      <c r="Y59" s="21">
        <v>99</v>
      </c>
      <c r="Z59" s="30">
        <v>99</v>
      </c>
      <c r="AA59" s="32">
        <v>0</v>
      </c>
      <c r="AL59" s="20" t="s">
        <v>13234</v>
      </c>
      <c r="AM59" s="32">
        <v>0.65</v>
      </c>
      <c r="AU59" s="20" t="s">
        <v>13551</v>
      </c>
      <c r="AV59" s="36">
        <v>20960</v>
      </c>
    </row>
    <row r="60" spans="1:48">
      <c r="A60" s="20" t="s">
        <v>13552</v>
      </c>
      <c r="B60" s="30">
        <v>3.8666666666666667</v>
      </c>
      <c r="F60"/>
      <c r="I60"/>
      <c r="O60" s="20" t="s">
        <v>13573</v>
      </c>
      <c r="P60" s="21">
        <v>1</v>
      </c>
      <c r="S60" s="20" t="s">
        <v>13552</v>
      </c>
      <c r="T60" s="21">
        <v>3</v>
      </c>
      <c r="W60" s="20" t="s">
        <v>13552</v>
      </c>
      <c r="X60" s="21">
        <v>3</v>
      </c>
      <c r="Y60" s="21">
        <v>2177</v>
      </c>
      <c r="Z60" s="30">
        <v>725.66666666666663</v>
      </c>
      <c r="AA60" s="32">
        <v>1.5799999999999998</v>
      </c>
      <c r="AL60" s="20" t="s">
        <v>13235</v>
      </c>
      <c r="AM60" s="32">
        <v>0.85</v>
      </c>
      <c r="AU60" s="20" t="s">
        <v>13206</v>
      </c>
      <c r="AV60" s="36">
        <v>1599</v>
      </c>
    </row>
    <row r="61" spans="1:48">
      <c r="A61" s="20" t="s">
        <v>13551</v>
      </c>
      <c r="B61" s="30">
        <v>3.9799999999999995</v>
      </c>
      <c r="F61"/>
      <c r="I61"/>
      <c r="O61" s="20" t="s">
        <v>13575</v>
      </c>
      <c r="P61" s="21">
        <v>2</v>
      </c>
      <c r="S61" s="20" t="s">
        <v>13551</v>
      </c>
      <c r="T61" s="21">
        <v>5</v>
      </c>
      <c r="W61" s="20" t="s">
        <v>13551</v>
      </c>
      <c r="X61" s="21">
        <v>5</v>
      </c>
      <c r="Y61" s="21">
        <v>13342.47</v>
      </c>
      <c r="Z61" s="30">
        <v>2668.4939999999997</v>
      </c>
      <c r="AA61" s="32">
        <v>1.81</v>
      </c>
      <c r="AL61" s="20" t="s">
        <v>13236</v>
      </c>
      <c r="AM61" s="32">
        <v>0.56999999999999995</v>
      </c>
      <c r="AU61" s="20" t="s">
        <v>13207</v>
      </c>
      <c r="AV61" s="36">
        <v>758</v>
      </c>
    </row>
    <row r="62" spans="1:48">
      <c r="A62" s="20" t="s">
        <v>13206</v>
      </c>
      <c r="B62" s="30">
        <v>3.7</v>
      </c>
      <c r="F62"/>
      <c r="I62"/>
      <c r="O62" s="20" t="s">
        <v>13391</v>
      </c>
      <c r="P62" s="21">
        <v>1</v>
      </c>
      <c r="S62" s="20" t="s">
        <v>13206</v>
      </c>
      <c r="T62" s="21">
        <v>1</v>
      </c>
      <c r="W62" s="20" t="s">
        <v>13206</v>
      </c>
      <c r="X62" s="21">
        <v>1</v>
      </c>
      <c r="Y62" s="21">
        <v>469</v>
      </c>
      <c r="Z62" s="30">
        <v>469</v>
      </c>
      <c r="AA62" s="32">
        <v>0.71</v>
      </c>
      <c r="AL62" s="20" t="s">
        <v>13237</v>
      </c>
      <c r="AM62" s="32">
        <v>0.57999999999999996</v>
      </c>
      <c r="AU62" s="20" t="s">
        <v>13208</v>
      </c>
      <c r="AV62" s="36">
        <v>775</v>
      </c>
    </row>
    <row r="63" spans="1:48">
      <c r="A63" s="20" t="s">
        <v>13207</v>
      </c>
      <c r="B63" s="30">
        <v>4.2</v>
      </c>
      <c r="F63"/>
      <c r="I63"/>
      <c r="O63" s="20" t="s">
        <v>13577</v>
      </c>
      <c r="P63" s="21">
        <v>5</v>
      </c>
      <c r="S63" s="20" t="s">
        <v>13207</v>
      </c>
      <c r="T63" s="21">
        <v>1</v>
      </c>
      <c r="W63" s="20" t="s">
        <v>13207</v>
      </c>
      <c r="X63" s="21">
        <v>1</v>
      </c>
      <c r="Y63" s="21">
        <v>439</v>
      </c>
      <c r="Z63" s="30">
        <v>439</v>
      </c>
      <c r="AA63" s="32">
        <v>0.42</v>
      </c>
      <c r="AL63" s="20" t="s">
        <v>13244</v>
      </c>
      <c r="AM63" s="32">
        <v>0.56999999999999995</v>
      </c>
      <c r="AU63" s="20" t="s">
        <v>13209</v>
      </c>
      <c r="AV63" s="36">
        <v>1500</v>
      </c>
    </row>
    <row r="64" spans="1:48">
      <c r="A64" s="20" t="s">
        <v>13208</v>
      </c>
      <c r="B64" s="30">
        <v>4.3</v>
      </c>
      <c r="F64"/>
      <c r="I64"/>
      <c r="O64" s="20" t="s">
        <v>13395</v>
      </c>
      <c r="P64" s="21">
        <v>1</v>
      </c>
      <c r="S64" s="20" t="s">
        <v>13208</v>
      </c>
      <c r="T64" s="21">
        <v>1</v>
      </c>
      <c r="W64" s="20" t="s">
        <v>13208</v>
      </c>
      <c r="X64" s="21">
        <v>1</v>
      </c>
      <c r="Y64" s="21">
        <v>499</v>
      </c>
      <c r="Z64" s="30">
        <v>499</v>
      </c>
      <c r="AA64" s="32">
        <v>0.36</v>
      </c>
      <c r="AL64" s="20" t="s">
        <v>13248</v>
      </c>
      <c r="AM64" s="32">
        <v>0.63</v>
      </c>
      <c r="AU64" s="20" t="s">
        <v>13210</v>
      </c>
      <c r="AV64" s="36">
        <v>2999</v>
      </c>
    </row>
    <row r="65" spans="1:48">
      <c r="A65" s="20" t="s">
        <v>13209</v>
      </c>
      <c r="B65" s="30">
        <v>4.5</v>
      </c>
      <c r="F65"/>
      <c r="I65"/>
      <c r="O65" s="20" t="s">
        <v>13396</v>
      </c>
      <c r="P65" s="21">
        <v>1</v>
      </c>
      <c r="S65" s="20" t="s">
        <v>13209</v>
      </c>
      <c r="T65" s="21">
        <v>1</v>
      </c>
      <c r="W65" s="20" t="s">
        <v>13209</v>
      </c>
      <c r="X65" s="21">
        <v>1</v>
      </c>
      <c r="Y65" s="21">
        <v>1099</v>
      </c>
      <c r="Z65" s="30">
        <v>1099</v>
      </c>
      <c r="AA65" s="32">
        <v>0.27</v>
      </c>
      <c r="AL65" s="20" t="s">
        <v>13252</v>
      </c>
      <c r="AM65" s="32">
        <v>0.56000000000000005</v>
      </c>
      <c r="AU65" s="20" t="s">
        <v>13211</v>
      </c>
      <c r="AV65" s="36">
        <v>4999</v>
      </c>
    </row>
    <row r="66" spans="1:48">
      <c r="A66" s="20" t="s">
        <v>13210</v>
      </c>
      <c r="B66" s="30">
        <v>4.3</v>
      </c>
      <c r="F66"/>
      <c r="I66"/>
      <c r="O66" s="20" t="s">
        <v>13399</v>
      </c>
      <c r="P66" s="21">
        <v>1</v>
      </c>
      <c r="S66" s="20" t="s">
        <v>13210</v>
      </c>
      <c r="T66" s="21">
        <v>1</v>
      </c>
      <c r="W66" s="20" t="s">
        <v>13210</v>
      </c>
      <c r="X66" s="21">
        <v>1</v>
      </c>
      <c r="Y66" s="21">
        <v>547</v>
      </c>
      <c r="Z66" s="30">
        <v>547</v>
      </c>
      <c r="AA66" s="32">
        <v>0.82</v>
      </c>
      <c r="AL66" s="20" t="s">
        <v>13538</v>
      </c>
      <c r="AM66" s="32">
        <v>0.79500000000000037</v>
      </c>
      <c r="AU66" s="20" t="s">
        <v>13550</v>
      </c>
      <c r="AV66" s="36">
        <v>770</v>
      </c>
    </row>
    <row r="67" spans="1:48">
      <c r="A67" s="20" t="s">
        <v>13211</v>
      </c>
      <c r="B67" s="30">
        <v>4</v>
      </c>
      <c r="F67"/>
      <c r="I67"/>
      <c r="O67" s="20" t="s">
        <v>13579</v>
      </c>
      <c r="P67" s="21">
        <v>1</v>
      </c>
      <c r="S67" s="20" t="s">
        <v>13211</v>
      </c>
      <c r="T67" s="21">
        <v>1</v>
      </c>
      <c r="W67" s="20" t="s">
        <v>13211</v>
      </c>
      <c r="X67" s="21">
        <v>1</v>
      </c>
      <c r="Y67" s="21">
        <v>849</v>
      </c>
      <c r="Z67" s="30">
        <v>849</v>
      </c>
      <c r="AA67" s="32">
        <v>0.83</v>
      </c>
      <c r="AL67" s="20" t="s">
        <v>732</v>
      </c>
      <c r="AM67" s="32">
        <v>0.6</v>
      </c>
      <c r="AU67" s="20" t="s">
        <v>13212</v>
      </c>
      <c r="AV67" s="36">
        <v>225</v>
      </c>
    </row>
    <row r="68" spans="1:48">
      <c r="A68" s="20" t="s">
        <v>13550</v>
      </c>
      <c r="B68" s="30">
        <v>4.4666666666666668</v>
      </c>
      <c r="F68"/>
      <c r="I68"/>
      <c r="O68" s="20" t="s">
        <v>13585</v>
      </c>
      <c r="P68" s="21">
        <v>2</v>
      </c>
      <c r="S68" s="20" t="s">
        <v>13550</v>
      </c>
      <c r="T68" s="21">
        <v>3</v>
      </c>
      <c r="W68" s="20" t="s">
        <v>13550</v>
      </c>
      <c r="X68" s="21">
        <v>3</v>
      </c>
      <c r="Y68" s="21">
        <v>740</v>
      </c>
      <c r="Z68" s="30">
        <v>246.66666666666666</v>
      </c>
      <c r="AA68" s="32">
        <v>0.13</v>
      </c>
      <c r="AL68" s="20" t="s">
        <v>13537</v>
      </c>
      <c r="AM68" s="32">
        <v>0.6066666666666668</v>
      </c>
      <c r="AU68" s="20" t="s">
        <v>13213</v>
      </c>
      <c r="AV68" s="36">
        <v>3500</v>
      </c>
    </row>
    <row r="69" spans="1:48">
      <c r="A69" s="20" t="s">
        <v>13212</v>
      </c>
      <c r="B69" s="30">
        <v>4.0999999999999996</v>
      </c>
      <c r="F69"/>
      <c r="I69"/>
      <c r="O69" s="20" t="s">
        <v>13587</v>
      </c>
      <c r="P69" s="21">
        <v>1</v>
      </c>
      <c r="S69" s="20" t="s">
        <v>13212</v>
      </c>
      <c r="T69" s="21">
        <v>1</v>
      </c>
      <c r="W69" s="20" t="s">
        <v>13212</v>
      </c>
      <c r="X69" s="21">
        <v>1</v>
      </c>
      <c r="Y69" s="21">
        <v>225</v>
      </c>
      <c r="Z69" s="30">
        <v>225</v>
      </c>
      <c r="AA69" s="32">
        <v>0</v>
      </c>
      <c r="AL69" s="20" t="s">
        <v>13253</v>
      </c>
      <c r="AM69" s="32">
        <v>0.7</v>
      </c>
      <c r="AU69" s="20" t="s">
        <v>13549</v>
      </c>
      <c r="AV69" s="36">
        <v>10997</v>
      </c>
    </row>
    <row r="70" spans="1:48">
      <c r="A70" s="20" t="s">
        <v>13213</v>
      </c>
      <c r="B70" s="30">
        <v>4.7</v>
      </c>
      <c r="F70"/>
      <c r="I70"/>
      <c r="O70" s="20" t="s">
        <v>13425</v>
      </c>
      <c r="P70" s="21">
        <v>1</v>
      </c>
      <c r="S70" s="20" t="s">
        <v>13213</v>
      </c>
      <c r="T70" s="21">
        <v>1</v>
      </c>
      <c r="W70" s="20" t="s">
        <v>13213</v>
      </c>
      <c r="X70" s="21">
        <v>1</v>
      </c>
      <c r="Y70" s="21">
        <v>1499</v>
      </c>
      <c r="Z70" s="30">
        <v>1499</v>
      </c>
      <c r="AA70" s="32">
        <v>0.56999999999999995</v>
      </c>
      <c r="AL70" s="20" t="s">
        <v>13254</v>
      </c>
      <c r="AM70" s="32">
        <v>0.6</v>
      </c>
      <c r="AU70" s="20" t="s">
        <v>13546</v>
      </c>
      <c r="AV70" s="36">
        <v>19855</v>
      </c>
    </row>
    <row r="71" spans="1:48">
      <c r="A71" s="20" t="s">
        <v>13549</v>
      </c>
      <c r="B71" s="30">
        <v>3.7666666666666671</v>
      </c>
      <c r="F71"/>
      <c r="I71"/>
      <c r="O71" s="20" t="s">
        <v>13449</v>
      </c>
      <c r="P71" s="21">
        <v>1</v>
      </c>
      <c r="S71" s="20" t="s">
        <v>13549</v>
      </c>
      <c r="T71" s="21">
        <v>3</v>
      </c>
      <c r="W71" s="20" t="s">
        <v>13549</v>
      </c>
      <c r="X71" s="21">
        <v>3</v>
      </c>
      <c r="Y71" s="21">
        <v>5408</v>
      </c>
      <c r="Z71" s="30">
        <v>1802.6666666666667</v>
      </c>
      <c r="AA71" s="32">
        <v>1.4900000000000002</v>
      </c>
      <c r="AL71" s="20" t="s">
        <v>13258</v>
      </c>
      <c r="AM71" s="32">
        <v>0.73</v>
      </c>
      <c r="AU71" s="20" t="s">
        <v>13547</v>
      </c>
      <c r="AV71" s="36">
        <v>1798</v>
      </c>
    </row>
    <row r="72" spans="1:48">
      <c r="A72" s="20" t="s">
        <v>13546</v>
      </c>
      <c r="B72" s="30">
        <v>3.6999999999999997</v>
      </c>
      <c r="F72"/>
      <c r="I72"/>
      <c r="O72" s="20" t="s">
        <v>13458</v>
      </c>
      <c r="P72" s="21">
        <v>2</v>
      </c>
      <c r="S72" s="20" t="s">
        <v>13546</v>
      </c>
      <c r="T72" s="21">
        <v>3</v>
      </c>
      <c r="W72" s="20" t="s">
        <v>13546</v>
      </c>
      <c r="X72" s="21">
        <v>3</v>
      </c>
      <c r="Y72" s="21">
        <v>17146</v>
      </c>
      <c r="Z72" s="30">
        <v>5715.333333333333</v>
      </c>
      <c r="AA72" s="32">
        <v>0.4</v>
      </c>
      <c r="AL72" s="20" t="s">
        <v>13560</v>
      </c>
      <c r="AM72" s="32">
        <v>0.65533333333333332</v>
      </c>
      <c r="AU72" s="20" t="s">
        <v>13548</v>
      </c>
      <c r="AV72" s="36">
        <v>389</v>
      </c>
    </row>
    <row r="73" spans="1:48">
      <c r="A73" s="20" t="s">
        <v>13547</v>
      </c>
      <c r="B73" s="30">
        <v>4.05</v>
      </c>
      <c r="F73"/>
      <c r="I73"/>
      <c r="O73" s="20" t="s">
        <v>13463</v>
      </c>
      <c r="P73" s="21">
        <v>1</v>
      </c>
      <c r="S73" s="20" t="s">
        <v>13547</v>
      </c>
      <c r="T73" s="21">
        <v>2</v>
      </c>
      <c r="W73" s="20" t="s">
        <v>13547</v>
      </c>
      <c r="X73" s="21">
        <v>2</v>
      </c>
      <c r="Y73" s="21">
        <v>798</v>
      </c>
      <c r="Z73" s="30">
        <v>399</v>
      </c>
      <c r="AA73" s="32">
        <v>1.1000000000000001</v>
      </c>
      <c r="AL73" s="20" t="s">
        <v>13536</v>
      </c>
      <c r="AM73" s="32">
        <v>0.66</v>
      </c>
      <c r="AU73" s="20" t="s">
        <v>13214</v>
      </c>
      <c r="AV73" s="36">
        <v>799</v>
      </c>
    </row>
    <row r="74" spans="1:48">
      <c r="A74" s="20" t="s">
        <v>13548</v>
      </c>
      <c r="B74" s="30">
        <v>4.2</v>
      </c>
      <c r="F74"/>
      <c r="I74"/>
      <c r="O74" s="20" t="s">
        <v>13075</v>
      </c>
      <c r="P74" s="21">
        <v>104</v>
      </c>
      <c r="S74" s="20" t="s">
        <v>13548</v>
      </c>
      <c r="T74" s="21">
        <v>1</v>
      </c>
      <c r="W74" s="20" t="s">
        <v>13548</v>
      </c>
      <c r="X74" s="21">
        <v>1</v>
      </c>
      <c r="Y74" s="21">
        <v>379</v>
      </c>
      <c r="Z74" s="30">
        <v>379</v>
      </c>
      <c r="AA74" s="32">
        <v>0.03</v>
      </c>
      <c r="AL74" s="20" t="s">
        <v>13260</v>
      </c>
      <c r="AM74" s="32">
        <v>0.77</v>
      </c>
      <c r="AU74" s="20" t="s">
        <v>13543</v>
      </c>
      <c r="AV74" s="36">
        <v>2820</v>
      </c>
    </row>
    <row r="75" spans="1:48">
      <c r="A75" s="20" t="s">
        <v>13214</v>
      </c>
      <c r="B75" s="30">
        <v>4.0999999999999996</v>
      </c>
      <c r="F75"/>
      <c r="I75"/>
      <c r="S75" s="20" t="s">
        <v>13214</v>
      </c>
      <c r="T75" s="21">
        <v>1</v>
      </c>
      <c r="W75" s="20" t="s">
        <v>13214</v>
      </c>
      <c r="X75" s="21">
        <v>1</v>
      </c>
      <c r="Y75" s="21">
        <v>199</v>
      </c>
      <c r="Z75" s="30">
        <v>199</v>
      </c>
      <c r="AA75" s="32">
        <v>0.75</v>
      </c>
      <c r="AL75" s="20" t="s">
        <v>13535</v>
      </c>
      <c r="AM75" s="32">
        <v>0.59666666666666668</v>
      </c>
      <c r="AU75" s="20" t="s">
        <v>13544</v>
      </c>
      <c r="AV75" s="36">
        <v>1198</v>
      </c>
    </row>
    <row r="76" spans="1:48">
      <c r="A76" s="20" t="s">
        <v>13543</v>
      </c>
      <c r="B76" s="30">
        <v>4.45</v>
      </c>
      <c r="F76"/>
      <c r="I76"/>
      <c r="S76" s="20" t="s">
        <v>13543</v>
      </c>
      <c r="T76" s="21">
        <v>4</v>
      </c>
      <c r="W76" s="20" t="s">
        <v>13543</v>
      </c>
      <c r="X76" s="21">
        <v>4</v>
      </c>
      <c r="Y76" s="21">
        <v>2792</v>
      </c>
      <c r="Z76" s="30">
        <v>698</v>
      </c>
      <c r="AA76" s="32">
        <v>0.05</v>
      </c>
      <c r="AL76" s="20" t="s">
        <v>13267</v>
      </c>
      <c r="AM76" s="32">
        <v>0.6</v>
      </c>
      <c r="AU76" s="20" t="s">
        <v>13545</v>
      </c>
      <c r="AV76" s="36">
        <v>3776</v>
      </c>
    </row>
    <row r="77" spans="1:48">
      <c r="A77" s="20" t="s">
        <v>13544</v>
      </c>
      <c r="B77" s="30">
        <v>4.0999999999999996</v>
      </c>
      <c r="F77"/>
      <c r="I77"/>
      <c r="S77" s="20" t="s">
        <v>13544</v>
      </c>
      <c r="T77" s="21">
        <v>2</v>
      </c>
      <c r="W77" s="20" t="s">
        <v>13544</v>
      </c>
      <c r="X77" s="21">
        <v>2</v>
      </c>
      <c r="Y77" s="21">
        <v>698</v>
      </c>
      <c r="Z77" s="30">
        <v>349</v>
      </c>
      <c r="AA77" s="32">
        <v>0.84</v>
      </c>
      <c r="AL77" s="20" t="s">
        <v>13561</v>
      </c>
      <c r="AM77" s="32">
        <v>0.53500000000000003</v>
      </c>
      <c r="AU77" s="20" t="s">
        <v>13542</v>
      </c>
      <c r="AV77" s="36">
        <v>2380</v>
      </c>
    </row>
    <row r="78" spans="1:48">
      <c r="A78" s="20" t="s">
        <v>13545</v>
      </c>
      <c r="B78" s="30">
        <v>4.1333333333333329</v>
      </c>
      <c r="F78"/>
      <c r="I78"/>
      <c r="S78" s="20" t="s">
        <v>13545</v>
      </c>
      <c r="T78" s="21">
        <v>3</v>
      </c>
      <c r="W78" s="20" t="s">
        <v>13545</v>
      </c>
      <c r="X78" s="21">
        <v>3</v>
      </c>
      <c r="Y78" s="21">
        <v>2496.06</v>
      </c>
      <c r="Z78" s="30">
        <v>832.02</v>
      </c>
      <c r="AA78" s="32">
        <v>1.0899999999999999</v>
      </c>
      <c r="AL78" s="20" t="s">
        <v>13268</v>
      </c>
      <c r="AM78" s="32">
        <v>0.53</v>
      </c>
      <c r="AU78" s="20" t="s">
        <v>13215</v>
      </c>
      <c r="AV78" s="36">
        <v>800</v>
      </c>
    </row>
    <row r="79" spans="1:48">
      <c r="A79" s="20" t="s">
        <v>13542</v>
      </c>
      <c r="B79" s="30">
        <v>4.3500000000000005</v>
      </c>
      <c r="F79"/>
      <c r="I79"/>
      <c r="S79" s="20" t="s">
        <v>13542</v>
      </c>
      <c r="T79" s="21">
        <v>12</v>
      </c>
      <c r="W79" s="20" t="s">
        <v>13542</v>
      </c>
      <c r="X79" s="21">
        <v>12</v>
      </c>
      <c r="Y79" s="21">
        <v>2168</v>
      </c>
      <c r="Z79" s="30">
        <v>180.66666666666666</v>
      </c>
      <c r="AA79" s="32">
        <v>0.66</v>
      </c>
      <c r="AL79" s="20" t="s">
        <v>13270</v>
      </c>
      <c r="AM79" s="32">
        <v>0.52</v>
      </c>
      <c r="AU79" s="20" t="s">
        <v>13216</v>
      </c>
      <c r="AV79" s="36">
        <v>6000</v>
      </c>
    </row>
    <row r="80" spans="1:48">
      <c r="A80" s="20" t="s">
        <v>13215</v>
      </c>
      <c r="B80" s="30">
        <v>4.0999999999999996</v>
      </c>
      <c r="F80"/>
      <c r="I80"/>
      <c r="S80" s="20" t="s">
        <v>13215</v>
      </c>
      <c r="T80" s="21">
        <v>1</v>
      </c>
      <c r="W80" s="20" t="s">
        <v>13215</v>
      </c>
      <c r="X80" s="21">
        <v>1</v>
      </c>
      <c r="Y80" s="21">
        <v>198</v>
      </c>
      <c r="Z80" s="30">
        <v>198</v>
      </c>
      <c r="AA80" s="32">
        <v>0.75</v>
      </c>
      <c r="AL80" s="20" t="s">
        <v>13272</v>
      </c>
      <c r="AM80" s="32">
        <v>0.55000000000000004</v>
      </c>
      <c r="AU80" s="20" t="s">
        <v>13541</v>
      </c>
      <c r="AV80" s="36">
        <v>2998</v>
      </c>
    </row>
    <row r="81" spans="1:48">
      <c r="A81" s="20" t="s">
        <v>13216</v>
      </c>
      <c r="B81" s="30">
        <v>4.0999999999999996</v>
      </c>
      <c r="F81"/>
      <c r="I81"/>
      <c r="S81" s="20" t="s">
        <v>13216</v>
      </c>
      <c r="T81" s="21">
        <v>1</v>
      </c>
      <c r="W81" s="20" t="s">
        <v>13216</v>
      </c>
      <c r="X81" s="21">
        <v>1</v>
      </c>
      <c r="Y81" s="21">
        <v>2464</v>
      </c>
      <c r="Z81" s="30">
        <v>2464</v>
      </c>
      <c r="AA81" s="32">
        <v>0.59</v>
      </c>
      <c r="AL81" s="20" t="s">
        <v>13533</v>
      </c>
      <c r="AM81" s="32">
        <v>0.57250000000000001</v>
      </c>
      <c r="AU81" s="20" t="s">
        <v>13217</v>
      </c>
      <c r="AV81" s="36">
        <v>59900</v>
      </c>
    </row>
    <row r="82" spans="1:48">
      <c r="A82" s="20" t="s">
        <v>13541</v>
      </c>
      <c r="B82" s="30">
        <v>4.25</v>
      </c>
      <c r="F82"/>
      <c r="I82"/>
      <c r="S82" s="20" t="s">
        <v>13541</v>
      </c>
      <c r="T82" s="21">
        <v>2</v>
      </c>
      <c r="W82" s="20" t="s">
        <v>13541</v>
      </c>
      <c r="X82" s="21">
        <v>2</v>
      </c>
      <c r="Y82" s="21">
        <v>748</v>
      </c>
      <c r="Z82" s="30">
        <v>374</v>
      </c>
      <c r="AA82" s="32">
        <v>1.4500000000000002</v>
      </c>
      <c r="AL82" s="20" t="s">
        <v>13273</v>
      </c>
      <c r="AM82" s="32">
        <v>0.54</v>
      </c>
      <c r="AU82" s="20" t="s">
        <v>13218</v>
      </c>
      <c r="AV82" s="36">
        <v>4700</v>
      </c>
    </row>
    <row r="83" spans="1:48">
      <c r="A83" s="20" t="s">
        <v>13217</v>
      </c>
      <c r="B83" s="30">
        <v>4.4000000000000004</v>
      </c>
      <c r="F83"/>
      <c r="I83"/>
      <c r="S83" s="20" t="s">
        <v>13217</v>
      </c>
      <c r="T83" s="21">
        <v>1</v>
      </c>
      <c r="W83" s="20" t="s">
        <v>13217</v>
      </c>
      <c r="X83" s="21">
        <v>1</v>
      </c>
      <c r="Y83" s="21">
        <v>14400</v>
      </c>
      <c r="Z83" s="30">
        <v>14400</v>
      </c>
      <c r="AA83" s="32">
        <v>0.76</v>
      </c>
      <c r="AL83" s="20" t="s">
        <v>13531</v>
      </c>
      <c r="AM83" s="32">
        <v>0.58333333333333337</v>
      </c>
      <c r="AU83" s="20" t="s">
        <v>13500</v>
      </c>
      <c r="AV83" s="36">
        <v>24500</v>
      </c>
    </row>
    <row r="84" spans="1:48">
      <c r="A84" s="20" t="s">
        <v>13218</v>
      </c>
      <c r="B84" s="30">
        <v>3.8</v>
      </c>
      <c r="F84"/>
      <c r="I84"/>
      <c r="S84" s="20" t="s">
        <v>13218</v>
      </c>
      <c r="T84" s="21">
        <v>1</v>
      </c>
      <c r="W84" s="20" t="s">
        <v>13218</v>
      </c>
      <c r="X84" s="21">
        <v>1</v>
      </c>
      <c r="Y84" s="21">
        <v>1999</v>
      </c>
      <c r="Z84" s="30">
        <v>1999</v>
      </c>
      <c r="AA84" s="32">
        <v>0.56999999999999995</v>
      </c>
      <c r="AL84" s="20" t="s">
        <v>13275</v>
      </c>
      <c r="AM84" s="32">
        <v>0.55000000000000004</v>
      </c>
      <c r="AU84" s="20" t="s">
        <v>13501</v>
      </c>
      <c r="AV84" s="36">
        <v>68453</v>
      </c>
    </row>
    <row r="85" spans="1:48">
      <c r="A85" s="20" t="s">
        <v>13500</v>
      </c>
      <c r="B85" s="30">
        <v>4.05</v>
      </c>
      <c r="F85"/>
      <c r="I85"/>
      <c r="S85" s="20" t="s">
        <v>13500</v>
      </c>
      <c r="T85" s="21">
        <v>4</v>
      </c>
      <c r="W85" s="20" t="s">
        <v>13500</v>
      </c>
      <c r="X85" s="21">
        <v>4</v>
      </c>
      <c r="Y85" s="21">
        <v>9288</v>
      </c>
      <c r="Z85" s="30">
        <v>2322</v>
      </c>
      <c r="AA85" s="32">
        <v>2.5</v>
      </c>
      <c r="AL85" s="20" t="s">
        <v>13276</v>
      </c>
      <c r="AM85" s="32">
        <v>0.63</v>
      </c>
      <c r="AU85" s="20" t="s">
        <v>13219</v>
      </c>
      <c r="AV85" s="36">
        <v>999</v>
      </c>
    </row>
    <row r="86" spans="1:48">
      <c r="A86" s="20" t="s">
        <v>13501</v>
      </c>
      <c r="B86" s="30">
        <v>4.0199999999999996</v>
      </c>
      <c r="F86"/>
      <c r="I86"/>
      <c r="S86" s="20" t="s">
        <v>13501</v>
      </c>
      <c r="T86" s="21">
        <v>15</v>
      </c>
      <c r="W86" s="20" t="s">
        <v>13501</v>
      </c>
      <c r="X86" s="21">
        <v>15</v>
      </c>
      <c r="Y86" s="21">
        <v>41640</v>
      </c>
      <c r="Z86" s="30">
        <v>2776</v>
      </c>
      <c r="AA86" s="32">
        <v>5.29</v>
      </c>
      <c r="AL86" s="20" t="s">
        <v>13279</v>
      </c>
      <c r="AM86" s="32">
        <v>0.51</v>
      </c>
      <c r="AU86" s="20" t="s">
        <v>13557</v>
      </c>
      <c r="AV86" s="36">
        <v>12700</v>
      </c>
    </row>
    <row r="87" spans="1:48">
      <c r="A87" s="20" t="s">
        <v>13219</v>
      </c>
      <c r="B87" s="30">
        <v>4.3</v>
      </c>
      <c r="F87"/>
      <c r="I87"/>
      <c r="S87" s="20" t="s">
        <v>13219</v>
      </c>
      <c r="T87" s="21">
        <v>1</v>
      </c>
      <c r="W87" s="20" t="s">
        <v>13219</v>
      </c>
      <c r="X87" s="21">
        <v>1</v>
      </c>
      <c r="Y87" s="21">
        <v>299</v>
      </c>
      <c r="Z87" s="30">
        <v>299</v>
      </c>
      <c r="AA87" s="32">
        <v>0.7</v>
      </c>
      <c r="AL87" s="20" t="s">
        <v>13283</v>
      </c>
      <c r="AM87" s="32">
        <v>0.67</v>
      </c>
      <c r="AU87" s="20" t="s">
        <v>13220</v>
      </c>
      <c r="AV87" s="36">
        <v>999</v>
      </c>
    </row>
    <row r="88" spans="1:48">
      <c r="A88" s="20" t="s">
        <v>13557</v>
      </c>
      <c r="B88" s="30">
        <v>4.4333333333333336</v>
      </c>
      <c r="F88"/>
      <c r="I88"/>
      <c r="S88" s="20" t="s">
        <v>13557</v>
      </c>
      <c r="T88" s="21">
        <v>3</v>
      </c>
      <c r="W88" s="20" t="s">
        <v>13557</v>
      </c>
      <c r="X88" s="21">
        <v>3</v>
      </c>
      <c r="Y88" s="21">
        <v>6914</v>
      </c>
      <c r="Z88" s="30">
        <v>2304.6666666666665</v>
      </c>
      <c r="AA88" s="32">
        <v>1.3599999999999999</v>
      </c>
      <c r="AL88" s="20" t="s">
        <v>13285</v>
      </c>
      <c r="AM88" s="32">
        <v>0.5</v>
      </c>
      <c r="AU88" s="20" t="s">
        <v>13221</v>
      </c>
      <c r="AV88" s="36">
        <v>4998</v>
      </c>
    </row>
    <row r="89" spans="1:48">
      <c r="A89" s="20" t="s">
        <v>13220</v>
      </c>
      <c r="B89" s="30">
        <v>3.8</v>
      </c>
      <c r="F89"/>
      <c r="I89"/>
      <c r="S89" s="20" t="s">
        <v>13220</v>
      </c>
      <c r="T89" s="21">
        <v>1</v>
      </c>
      <c r="W89" s="20" t="s">
        <v>13220</v>
      </c>
      <c r="X89" s="21">
        <v>1</v>
      </c>
      <c r="Y89" s="21">
        <v>299</v>
      </c>
      <c r="Z89" s="30">
        <v>299</v>
      </c>
      <c r="AA89" s="32">
        <v>0.7</v>
      </c>
      <c r="AL89" s="20" t="s">
        <v>13286</v>
      </c>
      <c r="AM89" s="32">
        <v>0.55000000000000004</v>
      </c>
      <c r="AU89" s="20" t="s">
        <v>13222</v>
      </c>
      <c r="AV89" s="36">
        <v>3100</v>
      </c>
    </row>
    <row r="90" spans="1:48">
      <c r="A90" s="20" t="s">
        <v>13221</v>
      </c>
      <c r="B90" s="30">
        <v>3.6500000000000004</v>
      </c>
      <c r="F90"/>
      <c r="I90"/>
      <c r="S90" s="20" t="s">
        <v>13221</v>
      </c>
      <c r="T90" s="21">
        <v>2</v>
      </c>
      <c r="W90" s="20" t="s">
        <v>13221</v>
      </c>
      <c r="X90" s="21">
        <v>2</v>
      </c>
      <c r="Y90" s="21">
        <v>2098</v>
      </c>
      <c r="Z90" s="30">
        <v>1049</v>
      </c>
      <c r="AA90" s="32">
        <v>1.1599999999999999</v>
      </c>
      <c r="AL90" s="20" t="s">
        <v>13287</v>
      </c>
      <c r="AM90" s="32">
        <v>0.63500000000000001</v>
      </c>
      <c r="AU90" s="20" t="s">
        <v>13223</v>
      </c>
      <c r="AV90" s="36">
        <v>2999</v>
      </c>
    </row>
    <row r="91" spans="1:48">
      <c r="A91" s="20" t="s">
        <v>13222</v>
      </c>
      <c r="B91" s="30">
        <v>4</v>
      </c>
      <c r="F91"/>
      <c r="I91"/>
      <c r="S91" s="20" t="s">
        <v>13222</v>
      </c>
      <c r="T91" s="21">
        <v>1</v>
      </c>
      <c r="W91" s="20" t="s">
        <v>13222</v>
      </c>
      <c r="X91" s="21">
        <v>1</v>
      </c>
      <c r="Y91" s="21">
        <v>1990</v>
      </c>
      <c r="Z91" s="30">
        <v>1990</v>
      </c>
      <c r="AA91" s="32">
        <v>0.36</v>
      </c>
      <c r="AL91" s="20" t="s">
        <v>13288</v>
      </c>
      <c r="AM91" s="32">
        <v>0.53</v>
      </c>
      <c r="AU91" s="20" t="s">
        <v>13224</v>
      </c>
      <c r="AV91" s="36">
        <v>2498</v>
      </c>
    </row>
    <row r="92" spans="1:48">
      <c r="A92" s="20" t="s">
        <v>13223</v>
      </c>
      <c r="B92" s="30">
        <v>4.5</v>
      </c>
      <c r="F92"/>
      <c r="I92"/>
      <c r="S92" s="20" t="s">
        <v>13223</v>
      </c>
      <c r="T92" s="21">
        <v>1</v>
      </c>
      <c r="W92" s="20" t="s">
        <v>13223</v>
      </c>
      <c r="X92" s="21">
        <v>1</v>
      </c>
      <c r="Y92" s="21">
        <v>1499</v>
      </c>
      <c r="Z92" s="30">
        <v>1499</v>
      </c>
      <c r="AA92" s="32">
        <v>0.5</v>
      </c>
      <c r="AL92" s="20" t="s">
        <v>13289</v>
      </c>
      <c r="AM92" s="32">
        <v>0.59</v>
      </c>
      <c r="AU92" s="20" t="s">
        <v>13555</v>
      </c>
      <c r="AV92" s="36">
        <v>6246</v>
      </c>
    </row>
    <row r="93" spans="1:48">
      <c r="A93" s="20" t="s">
        <v>13224</v>
      </c>
      <c r="B93" s="30">
        <v>4.25</v>
      </c>
      <c r="F93"/>
      <c r="I93"/>
      <c r="S93" s="20" t="s">
        <v>13224</v>
      </c>
      <c r="T93" s="21">
        <v>2</v>
      </c>
      <c r="W93" s="20" t="s">
        <v>13224</v>
      </c>
      <c r="X93" s="21">
        <v>2</v>
      </c>
      <c r="Y93" s="21">
        <v>698</v>
      </c>
      <c r="Z93" s="30">
        <v>349</v>
      </c>
      <c r="AA93" s="32">
        <v>1.42</v>
      </c>
      <c r="AL93" s="20" t="s">
        <v>13528</v>
      </c>
      <c r="AM93" s="32">
        <v>0.60749999999999993</v>
      </c>
      <c r="AU93" s="20" t="s">
        <v>13225</v>
      </c>
      <c r="AV93" s="36">
        <v>999</v>
      </c>
    </row>
    <row r="94" spans="1:48">
      <c r="A94" s="20" t="s">
        <v>13555</v>
      </c>
      <c r="B94" s="30">
        <v>4.3499999999999996</v>
      </c>
      <c r="F94"/>
      <c r="I94"/>
      <c r="S94" s="20" t="s">
        <v>13555</v>
      </c>
      <c r="T94" s="21">
        <v>4</v>
      </c>
      <c r="W94" s="20" t="s">
        <v>13555</v>
      </c>
      <c r="X94" s="21">
        <v>4</v>
      </c>
      <c r="Y94" s="21">
        <v>2816</v>
      </c>
      <c r="Z94" s="30">
        <v>704</v>
      </c>
      <c r="AA94" s="32">
        <v>2.23</v>
      </c>
      <c r="AL94" s="20" t="s">
        <v>13291</v>
      </c>
      <c r="AM94" s="32">
        <v>0.63</v>
      </c>
      <c r="AU94" s="20" t="s">
        <v>13556</v>
      </c>
      <c r="AV94" s="36">
        <v>9279</v>
      </c>
    </row>
    <row r="95" spans="1:48">
      <c r="A95" s="20" t="s">
        <v>13225</v>
      </c>
      <c r="B95" s="30">
        <v>4.0999999999999996</v>
      </c>
      <c r="F95"/>
      <c r="I95"/>
      <c r="S95" s="20" t="s">
        <v>13225</v>
      </c>
      <c r="T95" s="21">
        <v>1</v>
      </c>
      <c r="W95" s="20" t="s">
        <v>13225</v>
      </c>
      <c r="X95" s="21">
        <v>1</v>
      </c>
      <c r="Y95" s="21">
        <v>475</v>
      </c>
      <c r="Z95" s="30">
        <v>475</v>
      </c>
      <c r="AA95" s="32">
        <v>0.52</v>
      </c>
      <c r="AL95" s="20" t="s">
        <v>13527</v>
      </c>
      <c r="AM95" s="32">
        <v>0.51400000000000001</v>
      </c>
      <c r="AU95" s="20" t="s">
        <v>13499</v>
      </c>
      <c r="AV95" s="36">
        <v>4216</v>
      </c>
    </row>
    <row r="96" spans="1:48">
      <c r="A96" s="20" t="s">
        <v>13556</v>
      </c>
      <c r="B96" s="30">
        <v>4.18</v>
      </c>
      <c r="F96"/>
      <c r="I96"/>
      <c r="S96" s="20" t="s">
        <v>13556</v>
      </c>
      <c r="T96" s="21">
        <v>5</v>
      </c>
      <c r="W96" s="20" t="s">
        <v>13556</v>
      </c>
      <c r="X96" s="21">
        <v>5</v>
      </c>
      <c r="Y96" s="21">
        <v>4695</v>
      </c>
      <c r="Z96" s="30">
        <v>939</v>
      </c>
      <c r="AA96" s="32">
        <v>2.6</v>
      </c>
      <c r="AL96" s="20" t="s">
        <v>13294</v>
      </c>
      <c r="AM96" s="32">
        <v>0.65</v>
      </c>
      <c r="AU96" s="20" t="s">
        <v>13226</v>
      </c>
      <c r="AV96" s="36">
        <v>1900</v>
      </c>
    </row>
    <row r="97" spans="1:48">
      <c r="A97" s="20" t="s">
        <v>13499</v>
      </c>
      <c r="B97" s="30">
        <v>4.0999999999999996</v>
      </c>
      <c r="F97"/>
      <c r="I97"/>
      <c r="S97" s="20" t="s">
        <v>13499</v>
      </c>
      <c r="T97" s="21">
        <v>3</v>
      </c>
      <c r="W97" s="20" t="s">
        <v>13499</v>
      </c>
      <c r="X97" s="21">
        <v>3</v>
      </c>
      <c r="Y97" s="21">
        <v>1913</v>
      </c>
      <c r="Z97" s="30">
        <v>637.66666666666663</v>
      </c>
      <c r="AA97" s="32">
        <v>1.6600000000000001</v>
      </c>
      <c r="AL97" s="20" t="s">
        <v>13296</v>
      </c>
      <c r="AM97" s="32">
        <v>0.5</v>
      </c>
      <c r="AU97" s="20" t="s">
        <v>13498</v>
      </c>
      <c r="AV97" s="36">
        <v>22246</v>
      </c>
    </row>
    <row r="98" spans="1:48">
      <c r="A98" s="20" t="s">
        <v>13226</v>
      </c>
      <c r="B98" s="30">
        <v>4</v>
      </c>
      <c r="F98"/>
      <c r="I98"/>
      <c r="S98" s="20" t="s">
        <v>13226</v>
      </c>
      <c r="T98" s="21">
        <v>1</v>
      </c>
      <c r="W98" s="20" t="s">
        <v>13226</v>
      </c>
      <c r="X98" s="21">
        <v>1</v>
      </c>
      <c r="Y98" s="21">
        <v>899</v>
      </c>
      <c r="Z98" s="30">
        <v>899</v>
      </c>
      <c r="AA98" s="32">
        <v>0.53</v>
      </c>
      <c r="AL98" s="20" t="s">
        <v>13524</v>
      </c>
      <c r="AM98" s="32">
        <v>0.79384615384615387</v>
      </c>
      <c r="AU98" s="20" t="s">
        <v>13558</v>
      </c>
      <c r="AV98" s="36">
        <v>2498</v>
      </c>
    </row>
    <row r="99" spans="1:48">
      <c r="A99" s="20" t="s">
        <v>13498</v>
      </c>
      <c r="B99" s="30">
        <v>4.3650000000000011</v>
      </c>
      <c r="F99"/>
      <c r="I99"/>
      <c r="S99" s="20" t="s">
        <v>13498</v>
      </c>
      <c r="T99" s="21">
        <v>20</v>
      </c>
      <c r="W99" s="20" t="s">
        <v>13498</v>
      </c>
      <c r="X99" s="21">
        <v>20</v>
      </c>
      <c r="Y99" s="21">
        <v>12415</v>
      </c>
      <c r="Z99" s="30">
        <v>620.75</v>
      </c>
      <c r="AA99" s="32">
        <v>7.31</v>
      </c>
      <c r="AL99" s="20" t="s">
        <v>13299</v>
      </c>
      <c r="AM99" s="32">
        <v>0.8</v>
      </c>
      <c r="AU99" s="20" t="s">
        <v>13227</v>
      </c>
      <c r="AV99" s="36">
        <v>450</v>
      </c>
    </row>
    <row r="100" spans="1:48">
      <c r="A100" s="20" t="s">
        <v>13558</v>
      </c>
      <c r="B100" s="30">
        <v>4.3000000000000007</v>
      </c>
      <c r="F100"/>
      <c r="I100"/>
      <c r="S100" s="20" t="s">
        <v>13558</v>
      </c>
      <c r="T100" s="21">
        <v>2</v>
      </c>
      <c r="W100" s="20" t="s">
        <v>13558</v>
      </c>
      <c r="X100" s="21">
        <v>2</v>
      </c>
      <c r="Y100" s="21">
        <v>738</v>
      </c>
      <c r="Z100" s="30">
        <v>369</v>
      </c>
      <c r="AA100" s="32">
        <v>1.42</v>
      </c>
      <c r="AL100" s="20" t="s">
        <v>13523</v>
      </c>
      <c r="AM100" s="32">
        <v>0.51500000000000001</v>
      </c>
      <c r="AU100" s="20" t="s">
        <v>13228</v>
      </c>
      <c r="AV100" s="36">
        <v>400</v>
      </c>
    </row>
    <row r="101" spans="1:48">
      <c r="A101" s="20" t="s">
        <v>13227</v>
      </c>
      <c r="B101" s="30">
        <v>4.2</v>
      </c>
      <c r="F101"/>
      <c r="I101"/>
      <c r="S101" s="20" t="s">
        <v>13227</v>
      </c>
      <c r="T101" s="21">
        <v>1</v>
      </c>
      <c r="W101" s="20" t="s">
        <v>13227</v>
      </c>
      <c r="X101" s="21">
        <v>1</v>
      </c>
      <c r="Y101" s="21">
        <v>184</v>
      </c>
      <c r="Z101" s="30">
        <v>184</v>
      </c>
      <c r="AA101" s="32">
        <v>0.59</v>
      </c>
      <c r="AL101" s="20" t="s">
        <v>13522</v>
      </c>
      <c r="AM101" s="32">
        <v>0.51374999999999993</v>
      </c>
      <c r="AU101" s="20" t="s">
        <v>13559</v>
      </c>
      <c r="AV101" s="36">
        <v>197</v>
      </c>
    </row>
    <row r="102" spans="1:48">
      <c r="A102" s="20" t="s">
        <v>13228</v>
      </c>
      <c r="B102" s="30">
        <v>4.0999999999999996</v>
      </c>
      <c r="F102"/>
      <c r="I102"/>
      <c r="S102" s="20" t="s">
        <v>13228</v>
      </c>
      <c r="T102" s="21">
        <v>1</v>
      </c>
      <c r="W102" s="20" t="s">
        <v>13228</v>
      </c>
      <c r="X102" s="21">
        <v>1</v>
      </c>
      <c r="Y102" s="21">
        <v>199</v>
      </c>
      <c r="Z102" s="30">
        <v>199</v>
      </c>
      <c r="AA102" s="32">
        <v>0.5</v>
      </c>
      <c r="AL102" s="20" t="s">
        <v>13519</v>
      </c>
      <c r="AM102" s="32">
        <v>0.51250000000000007</v>
      </c>
      <c r="AU102" s="20" t="s">
        <v>13229</v>
      </c>
      <c r="AV102" s="36">
        <v>59900</v>
      </c>
    </row>
    <row r="103" spans="1:48">
      <c r="A103" s="20" t="s">
        <v>13559</v>
      </c>
      <c r="B103" s="30">
        <v>3.9333333333333336</v>
      </c>
      <c r="F103"/>
      <c r="I103"/>
      <c r="S103" s="20" t="s">
        <v>13559</v>
      </c>
      <c r="T103" s="21">
        <v>3</v>
      </c>
      <c r="W103" s="20" t="s">
        <v>13559</v>
      </c>
      <c r="X103" s="21">
        <v>3</v>
      </c>
      <c r="Y103" s="21">
        <v>187</v>
      </c>
      <c r="Z103" s="30">
        <v>62.333333333333336</v>
      </c>
      <c r="AA103" s="32">
        <v>0.1</v>
      </c>
      <c r="AL103" s="20" t="s">
        <v>13520</v>
      </c>
      <c r="AM103" s="32">
        <v>0.51666666666666672</v>
      </c>
      <c r="AU103" s="20" t="s">
        <v>13230</v>
      </c>
      <c r="AV103" s="36">
        <v>15990</v>
      </c>
    </row>
    <row r="104" spans="1:48">
      <c r="A104" s="20" t="s">
        <v>13229</v>
      </c>
      <c r="B104" s="30">
        <v>4.4000000000000004</v>
      </c>
      <c r="F104"/>
      <c r="I104"/>
      <c r="S104" s="20" t="s">
        <v>13229</v>
      </c>
      <c r="T104" s="21">
        <v>1</v>
      </c>
      <c r="W104" s="20" t="s">
        <v>13229</v>
      </c>
      <c r="X104" s="21">
        <v>1</v>
      </c>
      <c r="Y104" s="21">
        <v>27900</v>
      </c>
      <c r="Z104" s="30">
        <v>27900</v>
      </c>
      <c r="AA104" s="32">
        <v>0.53</v>
      </c>
      <c r="AL104" s="20" t="s">
        <v>13517</v>
      </c>
      <c r="AM104" s="32">
        <v>0.59000000000000008</v>
      </c>
      <c r="AU104" s="20" t="s">
        <v>13231</v>
      </c>
      <c r="AV104" s="36">
        <v>5997</v>
      </c>
    </row>
    <row r="105" spans="1:48">
      <c r="A105" s="20" t="s">
        <v>13230</v>
      </c>
      <c r="B105" s="30">
        <v>3.9</v>
      </c>
      <c r="F105"/>
      <c r="I105"/>
      <c r="S105" s="20" t="s">
        <v>13230</v>
      </c>
      <c r="T105" s="21">
        <v>1</v>
      </c>
      <c r="W105" s="20" t="s">
        <v>13230</v>
      </c>
      <c r="X105" s="21">
        <v>1</v>
      </c>
      <c r="Y105" s="21">
        <v>9490</v>
      </c>
      <c r="Z105" s="30">
        <v>9490</v>
      </c>
      <c r="AA105" s="32">
        <v>0.41</v>
      </c>
      <c r="AL105" s="20" t="s">
        <v>13304</v>
      </c>
      <c r="AM105" s="32">
        <v>0.75</v>
      </c>
      <c r="AU105" s="20" t="s">
        <v>13232</v>
      </c>
      <c r="AV105" s="36">
        <v>1499</v>
      </c>
    </row>
    <row r="106" spans="1:48">
      <c r="A106" s="20" t="s">
        <v>13231</v>
      </c>
      <c r="B106" s="30">
        <v>3.7999999999999994</v>
      </c>
      <c r="F106"/>
      <c r="I106"/>
      <c r="S106" s="20" t="s">
        <v>13231</v>
      </c>
      <c r="T106" s="21">
        <v>3</v>
      </c>
      <c r="W106" s="20" t="s">
        <v>13231</v>
      </c>
      <c r="X106" s="21">
        <v>3</v>
      </c>
      <c r="Y106" s="21">
        <v>1987</v>
      </c>
      <c r="Z106" s="30">
        <v>662.33333333333337</v>
      </c>
      <c r="AA106" s="32">
        <v>2.0099999999999998</v>
      </c>
      <c r="AL106" s="20" t="s">
        <v>13305</v>
      </c>
      <c r="AM106" s="32">
        <v>0.6</v>
      </c>
      <c r="AU106" s="20" t="s">
        <v>13233</v>
      </c>
      <c r="AV106" s="36">
        <v>1499</v>
      </c>
    </row>
    <row r="107" spans="1:48">
      <c r="A107" s="20" t="s">
        <v>13232</v>
      </c>
      <c r="B107" s="30">
        <v>4.5</v>
      </c>
      <c r="F107"/>
      <c r="I107"/>
      <c r="S107" s="20" t="s">
        <v>13232</v>
      </c>
      <c r="T107" s="21">
        <v>1</v>
      </c>
      <c r="W107" s="20" t="s">
        <v>13232</v>
      </c>
      <c r="X107" s="21">
        <v>1</v>
      </c>
      <c r="Y107" s="21">
        <v>314</v>
      </c>
      <c r="Z107" s="30">
        <v>314</v>
      </c>
      <c r="AA107" s="32">
        <v>0.79</v>
      </c>
      <c r="AL107" s="20" t="s">
        <v>13594</v>
      </c>
      <c r="AM107" s="32">
        <v>0.57999999999999996</v>
      </c>
      <c r="AU107" s="20" t="s">
        <v>13234</v>
      </c>
      <c r="AV107" s="36">
        <v>999</v>
      </c>
    </row>
    <row r="108" spans="1:48">
      <c r="A108" s="20" t="s">
        <v>13233</v>
      </c>
      <c r="B108" s="30">
        <v>4.5</v>
      </c>
      <c r="F108"/>
      <c r="I108"/>
      <c r="S108" s="20" t="s">
        <v>13233</v>
      </c>
      <c r="T108" s="21">
        <v>1</v>
      </c>
      <c r="W108" s="20" t="s">
        <v>13233</v>
      </c>
      <c r="X108" s="21">
        <v>1</v>
      </c>
      <c r="Y108" s="21">
        <v>269</v>
      </c>
      <c r="Z108" s="30">
        <v>269</v>
      </c>
      <c r="AA108" s="32">
        <v>0.82</v>
      </c>
      <c r="AL108" s="20" t="s">
        <v>13593</v>
      </c>
      <c r="AM108" s="32">
        <v>0.62</v>
      </c>
      <c r="AU108" s="20" t="s">
        <v>13235</v>
      </c>
      <c r="AV108" s="36">
        <v>599</v>
      </c>
    </row>
    <row r="109" spans="1:48">
      <c r="A109" s="20" t="s">
        <v>13234</v>
      </c>
      <c r="B109" s="30">
        <v>3.9</v>
      </c>
      <c r="F109"/>
      <c r="I109"/>
      <c r="S109" s="20" t="s">
        <v>13234</v>
      </c>
      <c r="T109" s="21">
        <v>1</v>
      </c>
      <c r="W109" s="20" t="s">
        <v>13234</v>
      </c>
      <c r="X109" s="21">
        <v>1</v>
      </c>
      <c r="Y109" s="21">
        <v>349</v>
      </c>
      <c r="Z109" s="30">
        <v>349</v>
      </c>
      <c r="AA109" s="32">
        <v>0.65</v>
      </c>
      <c r="AL109" s="20" t="s">
        <v>13307</v>
      </c>
      <c r="AM109" s="32">
        <v>0.88</v>
      </c>
      <c r="AU109" s="20" t="s">
        <v>13236</v>
      </c>
      <c r="AV109" s="36">
        <v>199</v>
      </c>
    </row>
    <row r="110" spans="1:48">
      <c r="A110" s="20" t="s">
        <v>13235</v>
      </c>
      <c r="B110" s="30">
        <v>4.3</v>
      </c>
      <c r="F110"/>
      <c r="I110"/>
      <c r="S110" s="20" t="s">
        <v>13235</v>
      </c>
      <c r="T110" s="21">
        <v>1</v>
      </c>
      <c r="W110" s="20" t="s">
        <v>13235</v>
      </c>
      <c r="X110" s="21">
        <v>1</v>
      </c>
      <c r="Y110" s="21">
        <v>89</v>
      </c>
      <c r="Z110" s="30">
        <v>89</v>
      </c>
      <c r="AA110" s="32">
        <v>0.85</v>
      </c>
      <c r="AL110" s="20" t="s">
        <v>13308</v>
      </c>
      <c r="AM110" s="32">
        <v>0.8</v>
      </c>
      <c r="AU110" s="20" t="s">
        <v>13237</v>
      </c>
      <c r="AV110" s="36">
        <v>499</v>
      </c>
    </row>
    <row r="111" spans="1:48">
      <c r="A111" s="20" t="s">
        <v>13236</v>
      </c>
      <c r="B111" s="30">
        <v>4.0999999999999996</v>
      </c>
      <c r="F111"/>
      <c r="I111"/>
      <c r="S111" s="20" t="s">
        <v>13236</v>
      </c>
      <c r="T111" s="21">
        <v>1</v>
      </c>
      <c r="W111" s="20" t="s">
        <v>13236</v>
      </c>
      <c r="X111" s="21">
        <v>1</v>
      </c>
      <c r="Y111" s="21">
        <v>85</v>
      </c>
      <c r="Z111" s="30">
        <v>85</v>
      </c>
      <c r="AA111" s="32">
        <v>0.56999999999999995</v>
      </c>
      <c r="AL111" s="20" t="s">
        <v>13516</v>
      </c>
      <c r="AM111" s="32">
        <v>0.55666666666666664</v>
      </c>
      <c r="AU111" s="20" t="s">
        <v>13238</v>
      </c>
      <c r="AV111" s="36">
        <v>1799</v>
      </c>
    </row>
    <row r="112" spans="1:48">
      <c r="A112" s="20" t="s">
        <v>13237</v>
      </c>
      <c r="B112" s="30">
        <v>3.6</v>
      </c>
      <c r="F112"/>
      <c r="I112"/>
      <c r="S112" s="20" t="s">
        <v>13237</v>
      </c>
      <c r="T112" s="21">
        <v>1</v>
      </c>
      <c r="W112" s="20" t="s">
        <v>13237</v>
      </c>
      <c r="X112" s="21">
        <v>1</v>
      </c>
      <c r="Y112" s="21">
        <v>209</v>
      </c>
      <c r="Z112" s="30">
        <v>209</v>
      </c>
      <c r="AA112" s="32">
        <v>0.57999999999999996</v>
      </c>
      <c r="AL112" s="20" t="s">
        <v>13315</v>
      </c>
      <c r="AM112" s="32">
        <v>0.62</v>
      </c>
      <c r="AU112" s="20" t="s">
        <v>13239</v>
      </c>
      <c r="AV112" s="36">
        <v>400</v>
      </c>
    </row>
    <row r="113" spans="1:48">
      <c r="A113" s="20" t="s">
        <v>13238</v>
      </c>
      <c r="B113" s="30">
        <v>4</v>
      </c>
      <c r="F113"/>
      <c r="I113"/>
      <c r="S113" s="20" t="s">
        <v>13238</v>
      </c>
      <c r="T113" s="21">
        <v>1</v>
      </c>
      <c r="W113" s="20" t="s">
        <v>13238</v>
      </c>
      <c r="X113" s="21">
        <v>1</v>
      </c>
      <c r="Y113" s="21">
        <v>1595</v>
      </c>
      <c r="Z113" s="30">
        <v>1595</v>
      </c>
      <c r="AA113" s="32">
        <v>0.11</v>
      </c>
      <c r="AL113" s="20" t="s">
        <v>13316</v>
      </c>
      <c r="AM113" s="32">
        <v>0.62</v>
      </c>
      <c r="AU113" s="20" t="s">
        <v>13240</v>
      </c>
      <c r="AV113" s="36">
        <v>250</v>
      </c>
    </row>
    <row r="114" spans="1:48">
      <c r="A114" s="20" t="s">
        <v>13239</v>
      </c>
      <c r="B114" s="30">
        <v>3.8</v>
      </c>
      <c r="F114"/>
      <c r="I114"/>
      <c r="S114" s="20" t="s">
        <v>13239</v>
      </c>
      <c r="T114" s="21">
        <v>1</v>
      </c>
      <c r="W114" s="20" t="s">
        <v>13239</v>
      </c>
      <c r="X114" s="21">
        <v>1</v>
      </c>
      <c r="Y114" s="21">
        <v>299</v>
      </c>
      <c r="Z114" s="30">
        <v>299</v>
      </c>
      <c r="AA114" s="32">
        <v>0.25</v>
      </c>
      <c r="AL114" s="20" t="s">
        <v>13319</v>
      </c>
      <c r="AM114" s="32">
        <v>0.56999999999999995</v>
      </c>
      <c r="AU114" s="20" t="s">
        <v>13241</v>
      </c>
      <c r="AV114" s="36">
        <v>2999</v>
      </c>
    </row>
    <row r="115" spans="1:48">
      <c r="A115" s="20" t="s">
        <v>13240</v>
      </c>
      <c r="B115" s="30">
        <v>3.9</v>
      </c>
      <c r="F115"/>
      <c r="I115"/>
      <c r="S115" s="20" t="s">
        <v>13240</v>
      </c>
      <c r="T115" s="21">
        <v>1</v>
      </c>
      <c r="W115" s="20" t="s">
        <v>13240</v>
      </c>
      <c r="X115" s="21">
        <v>1</v>
      </c>
      <c r="Y115" s="21">
        <v>250</v>
      </c>
      <c r="Z115" s="30">
        <v>250</v>
      </c>
      <c r="AA115" s="32">
        <v>0</v>
      </c>
      <c r="AL115" s="20" t="s">
        <v>13569</v>
      </c>
      <c r="AM115" s="32">
        <v>0.66500000000000004</v>
      </c>
      <c r="AU115" s="20" t="s">
        <v>13242</v>
      </c>
      <c r="AV115" s="36">
        <v>404</v>
      </c>
    </row>
    <row r="116" spans="1:48">
      <c r="A116" s="20" t="s">
        <v>13241</v>
      </c>
      <c r="B116" s="30">
        <v>3.3</v>
      </c>
      <c r="F116"/>
      <c r="I116"/>
      <c r="S116" s="20" t="s">
        <v>13241</v>
      </c>
      <c r="T116" s="21">
        <v>1</v>
      </c>
      <c r="W116" s="20" t="s">
        <v>13241</v>
      </c>
      <c r="X116" s="21">
        <v>1</v>
      </c>
      <c r="Y116" s="21">
        <v>1529</v>
      </c>
      <c r="Z116" s="30">
        <v>1529</v>
      </c>
      <c r="AA116" s="32">
        <v>0.49</v>
      </c>
      <c r="AL116" s="20" t="s">
        <v>13323</v>
      </c>
      <c r="AM116" s="32">
        <v>0.67</v>
      </c>
      <c r="AU116" s="20" t="s">
        <v>13243</v>
      </c>
      <c r="AV116" s="36">
        <v>510</v>
      </c>
    </row>
    <row r="117" spans="1:48">
      <c r="A117" s="20" t="s">
        <v>13242</v>
      </c>
      <c r="B117" s="30">
        <v>4.4000000000000004</v>
      </c>
      <c r="F117"/>
      <c r="I117"/>
      <c r="S117" s="20" t="s">
        <v>13242</v>
      </c>
      <c r="T117" s="21">
        <v>1</v>
      </c>
      <c r="W117" s="20" t="s">
        <v>13242</v>
      </c>
      <c r="X117" s="21">
        <v>1</v>
      </c>
      <c r="Y117" s="21">
        <v>309</v>
      </c>
      <c r="Z117" s="30">
        <v>309</v>
      </c>
      <c r="AA117" s="32">
        <v>0.24</v>
      </c>
      <c r="AL117" s="20" t="s">
        <v>13324</v>
      </c>
      <c r="AM117" s="32">
        <v>0.75</v>
      </c>
      <c r="AU117" s="20" t="s">
        <v>13244</v>
      </c>
      <c r="AV117" s="36">
        <v>999</v>
      </c>
    </row>
    <row r="118" spans="1:48">
      <c r="A118" s="20" t="s">
        <v>13243</v>
      </c>
      <c r="B118" s="30">
        <v>3.8</v>
      </c>
      <c r="F118"/>
      <c r="I118"/>
      <c r="S118" s="20" t="s">
        <v>13243</v>
      </c>
      <c r="T118" s="21">
        <v>1</v>
      </c>
      <c r="W118" s="20" t="s">
        <v>13243</v>
      </c>
      <c r="X118" s="21">
        <v>1</v>
      </c>
      <c r="Y118" s="21">
        <v>335</v>
      </c>
      <c r="Z118" s="30">
        <v>335</v>
      </c>
      <c r="AA118" s="32">
        <v>0.34</v>
      </c>
      <c r="AL118" s="20" t="s">
        <v>13325</v>
      </c>
      <c r="AM118" s="32">
        <v>0.76</v>
      </c>
      <c r="AU118" s="20" t="s">
        <v>13245</v>
      </c>
      <c r="AV118" s="36">
        <v>1599</v>
      </c>
    </row>
    <row r="119" spans="1:48">
      <c r="A119" s="20" t="s">
        <v>13244</v>
      </c>
      <c r="B119" s="30">
        <v>4</v>
      </c>
      <c r="F119"/>
      <c r="I119"/>
      <c r="S119" s="20" t="s">
        <v>13244</v>
      </c>
      <c r="T119" s="21">
        <v>1</v>
      </c>
      <c r="W119" s="20" t="s">
        <v>13244</v>
      </c>
      <c r="X119" s="21">
        <v>1</v>
      </c>
      <c r="Y119" s="21">
        <v>425</v>
      </c>
      <c r="Z119" s="30">
        <v>425</v>
      </c>
      <c r="AA119" s="32">
        <v>0.56999999999999995</v>
      </c>
      <c r="AL119" s="20" t="s">
        <v>13327</v>
      </c>
      <c r="AM119" s="32">
        <v>0.8</v>
      </c>
      <c r="AU119" s="20" t="s">
        <v>13246</v>
      </c>
      <c r="AV119" s="36">
        <v>1599</v>
      </c>
    </row>
    <row r="120" spans="1:48">
      <c r="A120" s="20" t="s">
        <v>13245</v>
      </c>
      <c r="B120" s="30">
        <v>4.3</v>
      </c>
      <c r="F120"/>
      <c r="I120"/>
      <c r="S120" s="20" t="s">
        <v>13245</v>
      </c>
      <c r="T120" s="21">
        <v>1</v>
      </c>
      <c r="W120" s="20" t="s">
        <v>13245</v>
      </c>
      <c r="X120" s="21">
        <v>1</v>
      </c>
      <c r="Y120" s="21">
        <v>950</v>
      </c>
      <c r="Z120" s="30">
        <v>950</v>
      </c>
      <c r="AA120" s="32">
        <v>0.41</v>
      </c>
      <c r="AL120" s="20" t="s">
        <v>13328</v>
      </c>
      <c r="AM120" s="32">
        <v>0.56999999999999995</v>
      </c>
      <c r="AU120" s="20" t="s">
        <v>13247</v>
      </c>
      <c r="AV120" s="36">
        <v>1899</v>
      </c>
    </row>
    <row r="121" spans="1:48">
      <c r="A121" s="20" t="s">
        <v>13246</v>
      </c>
      <c r="B121" s="30">
        <v>4.5</v>
      </c>
      <c r="F121"/>
      <c r="I121"/>
      <c r="S121" s="20" t="s">
        <v>13246</v>
      </c>
      <c r="T121" s="21">
        <v>1</v>
      </c>
      <c r="W121" s="20" t="s">
        <v>13246</v>
      </c>
      <c r="X121" s="21">
        <v>1</v>
      </c>
      <c r="Y121" s="21">
        <v>1234</v>
      </c>
      <c r="Z121" s="30">
        <v>1234</v>
      </c>
      <c r="AA121" s="32">
        <v>0.23</v>
      </c>
      <c r="AL121" s="20" t="s">
        <v>13513</v>
      </c>
      <c r="AM121" s="32">
        <v>0.57919999999999994</v>
      </c>
      <c r="AU121" s="20" t="s">
        <v>13540</v>
      </c>
      <c r="AV121" s="36">
        <v>34620</v>
      </c>
    </row>
    <row r="122" spans="1:48">
      <c r="A122" s="20" t="s">
        <v>13247</v>
      </c>
      <c r="B122" s="30">
        <v>4.4000000000000004</v>
      </c>
      <c r="F122"/>
      <c r="I122"/>
      <c r="S122" s="20" t="s">
        <v>13247</v>
      </c>
      <c r="T122" s="21">
        <v>1</v>
      </c>
      <c r="W122" s="20" t="s">
        <v>13247</v>
      </c>
      <c r="X122" s="21">
        <v>1</v>
      </c>
      <c r="Y122" s="21">
        <v>1519</v>
      </c>
      <c r="Z122" s="30">
        <v>1519</v>
      </c>
      <c r="AA122" s="32">
        <v>0.2</v>
      </c>
      <c r="AL122" s="20" t="s">
        <v>13331</v>
      </c>
      <c r="AM122" s="32">
        <v>0.61</v>
      </c>
      <c r="AU122" s="20" t="s">
        <v>13539</v>
      </c>
      <c r="AV122" s="36">
        <v>360</v>
      </c>
    </row>
    <row r="123" spans="1:48">
      <c r="A123" s="20" t="s">
        <v>13540</v>
      </c>
      <c r="B123" s="30">
        <v>4.0333333333333332</v>
      </c>
      <c r="F123"/>
      <c r="I123"/>
      <c r="S123" s="20" t="s">
        <v>13540</v>
      </c>
      <c r="T123" s="21">
        <v>7</v>
      </c>
      <c r="W123" s="20" t="s">
        <v>13540</v>
      </c>
      <c r="X123" s="21">
        <v>7</v>
      </c>
      <c r="Y123" s="21">
        <v>20653</v>
      </c>
      <c r="Z123" s="30">
        <v>2950.4285714285716</v>
      </c>
      <c r="AA123" s="32">
        <v>2.31</v>
      </c>
      <c r="AL123" s="20" t="s">
        <v>13332</v>
      </c>
      <c r="AM123" s="32">
        <v>0.66</v>
      </c>
      <c r="AU123" s="20" t="s">
        <v>13248</v>
      </c>
      <c r="AV123" s="36">
        <v>799</v>
      </c>
    </row>
    <row r="124" spans="1:48">
      <c r="A124" s="20" t="s">
        <v>13539</v>
      </c>
      <c r="B124" s="30">
        <v>4.3499999999999996</v>
      </c>
      <c r="F124"/>
      <c r="I124"/>
      <c r="S124" s="20" t="s">
        <v>13539</v>
      </c>
      <c r="T124" s="21">
        <v>2</v>
      </c>
      <c r="W124" s="20" t="s">
        <v>13539</v>
      </c>
      <c r="X124" s="21">
        <v>2</v>
      </c>
      <c r="Y124" s="21">
        <v>308</v>
      </c>
      <c r="Z124" s="30">
        <v>154</v>
      </c>
      <c r="AA124" s="32">
        <v>0.29000000000000004</v>
      </c>
      <c r="AL124" s="20" t="s">
        <v>13334</v>
      </c>
      <c r="AM124" s="32">
        <v>0.61</v>
      </c>
      <c r="AU124" s="20" t="s">
        <v>13249</v>
      </c>
      <c r="AV124" s="36">
        <v>150</v>
      </c>
    </row>
    <row r="125" spans="1:48">
      <c r="A125" s="20" t="s">
        <v>13248</v>
      </c>
      <c r="B125" s="30">
        <v>4</v>
      </c>
      <c r="F125"/>
      <c r="I125"/>
      <c r="S125" s="20" t="s">
        <v>13248</v>
      </c>
      <c r="T125" s="21">
        <v>1</v>
      </c>
      <c r="W125" s="20" t="s">
        <v>13248</v>
      </c>
      <c r="X125" s="21">
        <v>1</v>
      </c>
      <c r="Y125" s="21">
        <v>299</v>
      </c>
      <c r="Z125" s="30">
        <v>299</v>
      </c>
      <c r="AA125" s="32">
        <v>0.63</v>
      </c>
      <c r="AL125" s="20" t="s">
        <v>13335</v>
      </c>
      <c r="AM125" s="32">
        <v>0.61</v>
      </c>
      <c r="AU125" s="20" t="s">
        <v>13250</v>
      </c>
      <c r="AV125" s="36">
        <v>499</v>
      </c>
    </row>
    <row r="126" spans="1:48">
      <c r="A126" s="20" t="s">
        <v>13249</v>
      </c>
      <c r="B126" s="30">
        <v>4.3</v>
      </c>
      <c r="F126"/>
      <c r="I126"/>
      <c r="S126" s="20" t="s">
        <v>13249</v>
      </c>
      <c r="T126" s="21">
        <v>1</v>
      </c>
      <c r="W126" s="20" t="s">
        <v>13249</v>
      </c>
      <c r="X126" s="21">
        <v>1</v>
      </c>
      <c r="Y126" s="21">
        <v>150</v>
      </c>
      <c r="Z126" s="30">
        <v>150</v>
      </c>
      <c r="AA126" s="32">
        <v>0</v>
      </c>
      <c r="AL126" s="20" t="s">
        <v>13339</v>
      </c>
      <c r="AM126" s="32">
        <v>0.62</v>
      </c>
      <c r="AU126" s="20" t="s">
        <v>13251</v>
      </c>
      <c r="AV126" s="36">
        <v>499</v>
      </c>
    </row>
    <row r="127" spans="1:48">
      <c r="A127" s="20" t="s">
        <v>13250</v>
      </c>
      <c r="B127" s="30">
        <v>4.4000000000000004</v>
      </c>
      <c r="F127"/>
      <c r="I127"/>
      <c r="S127" s="20" t="s">
        <v>13250</v>
      </c>
      <c r="T127" s="21">
        <v>1</v>
      </c>
      <c r="W127" s="20" t="s">
        <v>13250</v>
      </c>
      <c r="X127" s="21">
        <v>1</v>
      </c>
      <c r="Y127" s="21">
        <v>298</v>
      </c>
      <c r="Z127" s="30">
        <v>298</v>
      </c>
      <c r="AA127" s="32">
        <v>0.4</v>
      </c>
      <c r="AL127" s="20" t="s">
        <v>13485</v>
      </c>
      <c r="AM127" s="32">
        <v>0.56499999999999995</v>
      </c>
      <c r="AU127" s="20" t="s">
        <v>13252</v>
      </c>
      <c r="AV127" s="36">
        <v>1599</v>
      </c>
    </row>
    <row r="128" spans="1:48">
      <c r="A128" s="20" t="s">
        <v>13251</v>
      </c>
      <c r="B128" s="30">
        <v>4.4000000000000004</v>
      </c>
      <c r="F128"/>
      <c r="I128"/>
      <c r="S128" s="20" t="s">
        <v>13251</v>
      </c>
      <c r="T128" s="21">
        <v>1</v>
      </c>
      <c r="W128" s="20" t="s">
        <v>13251</v>
      </c>
      <c r="X128" s="21">
        <v>1</v>
      </c>
      <c r="Y128" s="21">
        <v>287</v>
      </c>
      <c r="Z128" s="30">
        <v>287</v>
      </c>
      <c r="AA128" s="32">
        <v>0.42</v>
      </c>
      <c r="AL128" s="20" t="s">
        <v>13486</v>
      </c>
      <c r="AM128" s="32">
        <v>0.73499999999999999</v>
      </c>
      <c r="AU128" s="20" t="s">
        <v>13538</v>
      </c>
      <c r="AV128" s="36">
        <v>325974</v>
      </c>
    </row>
    <row r="129" spans="1:48">
      <c r="A129" s="20" t="s">
        <v>13252</v>
      </c>
      <c r="B129" s="30">
        <v>4.7</v>
      </c>
      <c r="F129"/>
      <c r="I129"/>
      <c r="S129" s="20" t="s">
        <v>13252</v>
      </c>
      <c r="T129" s="21">
        <v>1</v>
      </c>
      <c r="W129" s="20" t="s">
        <v>13252</v>
      </c>
      <c r="X129" s="21">
        <v>1</v>
      </c>
      <c r="Y129" s="21">
        <v>699</v>
      </c>
      <c r="Z129" s="30">
        <v>699</v>
      </c>
      <c r="AA129" s="32">
        <v>0.56000000000000005</v>
      </c>
      <c r="AL129" s="20" t="s">
        <v>13343</v>
      </c>
      <c r="AM129" s="32">
        <v>0.5</v>
      </c>
      <c r="AU129" s="20" t="s">
        <v>732</v>
      </c>
      <c r="AV129" s="36">
        <v>2298</v>
      </c>
    </row>
    <row r="130" spans="1:48">
      <c r="A130" s="20" t="s">
        <v>13538</v>
      </c>
      <c r="B130" s="30">
        <v>4.2307692307692317</v>
      </c>
      <c r="F130"/>
      <c r="I130"/>
      <c r="S130" s="20" t="s">
        <v>13538</v>
      </c>
      <c r="T130" s="21">
        <v>26</v>
      </c>
      <c r="W130" s="20" t="s">
        <v>13538</v>
      </c>
      <c r="X130" s="21">
        <v>26</v>
      </c>
      <c r="Y130" s="21">
        <v>61572</v>
      </c>
      <c r="Z130" s="30">
        <v>2368.1538461538462</v>
      </c>
      <c r="AA130" s="32">
        <v>20.670000000000009</v>
      </c>
      <c r="AL130" s="20" t="s">
        <v>13476</v>
      </c>
      <c r="AM130" s="32">
        <v>0.55612903225806465</v>
      </c>
      <c r="AU130" s="20" t="s">
        <v>13537</v>
      </c>
      <c r="AV130" s="36">
        <v>9538</v>
      </c>
    </row>
    <row r="131" spans="1:48">
      <c r="A131" s="20" t="s">
        <v>732</v>
      </c>
      <c r="B131" s="30">
        <v>4.5500000000000007</v>
      </c>
      <c r="F131"/>
      <c r="I131"/>
      <c r="S131" s="20" t="s">
        <v>732</v>
      </c>
      <c r="T131" s="21">
        <v>2</v>
      </c>
      <c r="W131" s="20" t="s">
        <v>732</v>
      </c>
      <c r="X131" s="21">
        <v>2</v>
      </c>
      <c r="Y131" s="21">
        <v>918</v>
      </c>
      <c r="Z131" s="30">
        <v>459</v>
      </c>
      <c r="AA131" s="32">
        <v>1.2</v>
      </c>
      <c r="AL131" s="20" t="s">
        <v>13345</v>
      </c>
      <c r="AM131" s="32">
        <v>0.62</v>
      </c>
      <c r="AU131" s="20" t="s">
        <v>13253</v>
      </c>
      <c r="AV131" s="36">
        <v>199</v>
      </c>
    </row>
    <row r="132" spans="1:48">
      <c r="A132" s="20" t="s">
        <v>13537</v>
      </c>
      <c r="B132" s="30">
        <v>3.9333333333333336</v>
      </c>
      <c r="F132"/>
      <c r="I132"/>
      <c r="S132" s="20" t="s">
        <v>13537</v>
      </c>
      <c r="T132" s="21">
        <v>12</v>
      </c>
      <c r="W132" s="20" t="s">
        <v>13537</v>
      </c>
      <c r="X132" s="21">
        <v>12</v>
      </c>
      <c r="Y132" s="21">
        <v>3883.89</v>
      </c>
      <c r="Z132" s="30">
        <v>323.65749999999997</v>
      </c>
      <c r="AA132" s="32">
        <v>7.2800000000000011</v>
      </c>
      <c r="AL132" s="20" t="s">
        <v>13346</v>
      </c>
      <c r="AM132" s="32">
        <v>0.5</v>
      </c>
      <c r="AU132" s="20" t="s">
        <v>13254</v>
      </c>
      <c r="AV132" s="36">
        <v>599</v>
      </c>
    </row>
    <row r="133" spans="1:48">
      <c r="A133" s="20" t="s">
        <v>13253</v>
      </c>
      <c r="B133" s="30">
        <v>4</v>
      </c>
      <c r="F133"/>
      <c r="I133"/>
      <c r="S133" s="20" t="s">
        <v>13253</v>
      </c>
      <c r="T133" s="21">
        <v>1</v>
      </c>
      <c r="W133" s="20" t="s">
        <v>13253</v>
      </c>
      <c r="X133" s="21">
        <v>1</v>
      </c>
      <c r="Y133" s="21">
        <v>59</v>
      </c>
      <c r="Z133" s="30">
        <v>59</v>
      </c>
      <c r="AA133" s="32">
        <v>0.7</v>
      </c>
      <c r="AL133" s="20" t="s">
        <v>13347</v>
      </c>
      <c r="AM133" s="32">
        <v>0.83</v>
      </c>
      <c r="AU133" s="20" t="s">
        <v>13255</v>
      </c>
      <c r="AV133" s="36">
        <v>1150</v>
      </c>
    </row>
    <row r="134" spans="1:48">
      <c r="A134" s="20" t="s">
        <v>13254</v>
      </c>
      <c r="B134" s="30">
        <v>3.9</v>
      </c>
      <c r="F134"/>
      <c r="I134"/>
      <c r="S134" s="20" t="s">
        <v>13254</v>
      </c>
      <c r="T134" s="21">
        <v>1</v>
      </c>
      <c r="W134" s="20" t="s">
        <v>13254</v>
      </c>
      <c r="X134" s="21">
        <v>1</v>
      </c>
      <c r="Y134" s="21">
        <v>239</v>
      </c>
      <c r="Z134" s="30">
        <v>239</v>
      </c>
      <c r="AA134" s="32">
        <v>0.6</v>
      </c>
      <c r="AL134" s="20" t="s">
        <v>13348</v>
      </c>
      <c r="AM134" s="32">
        <v>0.68</v>
      </c>
      <c r="AU134" s="20" t="s">
        <v>13256</v>
      </c>
      <c r="AV134" s="36">
        <v>549</v>
      </c>
    </row>
    <row r="135" spans="1:48">
      <c r="A135" s="20" t="s">
        <v>13255</v>
      </c>
      <c r="B135" s="30">
        <v>4.0999999999999996</v>
      </c>
      <c r="F135"/>
      <c r="I135"/>
      <c r="S135" s="20" t="s">
        <v>13255</v>
      </c>
      <c r="T135" s="21">
        <v>1</v>
      </c>
      <c r="W135" s="20" t="s">
        <v>13255</v>
      </c>
      <c r="X135" s="21">
        <v>1</v>
      </c>
      <c r="Y135" s="21">
        <v>598</v>
      </c>
      <c r="Z135" s="30">
        <v>598</v>
      </c>
      <c r="AA135" s="32">
        <v>0.48</v>
      </c>
      <c r="AL135" s="20" t="s">
        <v>13349</v>
      </c>
      <c r="AM135" s="32">
        <v>0.51</v>
      </c>
      <c r="AU135" s="20" t="s">
        <v>13257</v>
      </c>
      <c r="AV135" s="36">
        <v>3199</v>
      </c>
    </row>
    <row r="136" spans="1:48">
      <c r="A136" s="20" t="s">
        <v>13256</v>
      </c>
      <c r="B136" s="30">
        <v>4.5</v>
      </c>
      <c r="F136"/>
      <c r="I136"/>
      <c r="S136" s="20" t="s">
        <v>13256</v>
      </c>
      <c r="T136" s="21">
        <v>1</v>
      </c>
      <c r="W136" s="20" t="s">
        <v>13256</v>
      </c>
      <c r="X136" s="21">
        <v>1</v>
      </c>
      <c r="Y136" s="21">
        <v>549</v>
      </c>
      <c r="Z136" s="30">
        <v>549</v>
      </c>
      <c r="AA136" s="32">
        <v>0</v>
      </c>
      <c r="AL136" s="20" t="s">
        <v>13350</v>
      </c>
      <c r="AM136" s="32">
        <v>0.5</v>
      </c>
      <c r="AU136" s="20" t="s">
        <v>13258</v>
      </c>
      <c r="AV136" s="36">
        <v>2999</v>
      </c>
    </row>
    <row r="137" spans="1:48">
      <c r="A137" s="20" t="s">
        <v>13257</v>
      </c>
      <c r="B137" s="30">
        <v>3.9</v>
      </c>
      <c r="F137"/>
      <c r="I137"/>
      <c r="S137" s="20" t="s">
        <v>13257</v>
      </c>
      <c r="T137" s="21">
        <v>1</v>
      </c>
      <c r="W137" s="20" t="s">
        <v>13257</v>
      </c>
      <c r="X137" s="21">
        <v>1</v>
      </c>
      <c r="Y137" s="21">
        <v>2669</v>
      </c>
      <c r="Z137" s="30">
        <v>2669</v>
      </c>
      <c r="AA137" s="32">
        <v>0.17</v>
      </c>
      <c r="AL137" s="20" t="s">
        <v>13351</v>
      </c>
      <c r="AM137" s="32">
        <v>0.63</v>
      </c>
      <c r="AU137" s="20" t="s">
        <v>13259</v>
      </c>
      <c r="AV137" s="36">
        <v>399</v>
      </c>
    </row>
    <row r="138" spans="1:48">
      <c r="A138" s="20" t="s">
        <v>13258</v>
      </c>
      <c r="B138" s="30">
        <v>4.5</v>
      </c>
      <c r="F138"/>
      <c r="I138"/>
      <c r="S138" s="20" t="s">
        <v>13258</v>
      </c>
      <c r="T138" s="21">
        <v>1</v>
      </c>
      <c r="W138" s="20" t="s">
        <v>13258</v>
      </c>
      <c r="X138" s="21">
        <v>1</v>
      </c>
      <c r="Y138" s="21">
        <v>799</v>
      </c>
      <c r="Z138" s="30">
        <v>799</v>
      </c>
      <c r="AA138" s="32">
        <v>0.73</v>
      </c>
      <c r="AL138" s="20" t="s">
        <v>13352</v>
      </c>
      <c r="AM138" s="32">
        <v>0.59</v>
      </c>
      <c r="AU138" s="20" t="s">
        <v>13560</v>
      </c>
      <c r="AV138" s="36">
        <v>10686</v>
      </c>
    </row>
    <row r="139" spans="1:48">
      <c r="A139" s="20" t="s">
        <v>13259</v>
      </c>
      <c r="B139" s="30">
        <v>3.4</v>
      </c>
      <c r="F139"/>
      <c r="I139"/>
      <c r="S139" s="20" t="s">
        <v>13259</v>
      </c>
      <c r="T139" s="21">
        <v>1</v>
      </c>
      <c r="W139" s="20" t="s">
        <v>13259</v>
      </c>
      <c r="X139" s="21">
        <v>1</v>
      </c>
      <c r="Y139" s="21">
        <v>249</v>
      </c>
      <c r="Z139" s="30">
        <v>249</v>
      </c>
      <c r="AA139" s="32">
        <v>0.38</v>
      </c>
      <c r="AL139" s="20" t="s">
        <v>13353</v>
      </c>
      <c r="AM139" s="32">
        <v>0.73</v>
      </c>
      <c r="AU139" s="20" t="s">
        <v>13536</v>
      </c>
      <c r="AV139" s="36">
        <v>800</v>
      </c>
    </row>
    <row r="140" spans="1:48">
      <c r="A140" s="20" t="s">
        <v>13560</v>
      </c>
      <c r="B140" s="30">
        <v>4.0600000000000005</v>
      </c>
      <c r="F140"/>
      <c r="I140"/>
      <c r="S140" s="20" t="s">
        <v>13560</v>
      </c>
      <c r="T140" s="21">
        <v>15</v>
      </c>
      <c r="W140" s="20" t="s">
        <v>13560</v>
      </c>
      <c r="X140" s="21">
        <v>15</v>
      </c>
      <c r="Y140" s="21">
        <v>3505</v>
      </c>
      <c r="Z140" s="30">
        <v>233.66666666666666</v>
      </c>
      <c r="AA140" s="32">
        <v>9.83</v>
      </c>
      <c r="AL140" s="20" t="s">
        <v>13479</v>
      </c>
      <c r="AM140" s="32">
        <v>0.79300000000000015</v>
      </c>
      <c r="AU140" s="20" t="s">
        <v>13260</v>
      </c>
      <c r="AV140" s="36">
        <v>299</v>
      </c>
    </row>
    <row r="141" spans="1:48">
      <c r="A141" s="20" t="s">
        <v>13536</v>
      </c>
      <c r="B141" s="30">
        <v>3.6</v>
      </c>
      <c r="F141"/>
      <c r="I141"/>
      <c r="S141" s="20" t="s">
        <v>13536</v>
      </c>
      <c r="T141" s="21">
        <v>1</v>
      </c>
      <c r="W141" s="20" t="s">
        <v>13536</v>
      </c>
      <c r="X141" s="21">
        <v>1</v>
      </c>
      <c r="Y141" s="21">
        <v>269</v>
      </c>
      <c r="Z141" s="30">
        <v>269</v>
      </c>
      <c r="AA141" s="32">
        <v>0.66</v>
      </c>
      <c r="AL141" s="20" t="s">
        <v>13482</v>
      </c>
      <c r="AM141" s="32">
        <v>0.79</v>
      </c>
      <c r="AU141" s="20" t="s">
        <v>13261</v>
      </c>
      <c r="AV141" s="36">
        <v>2495</v>
      </c>
    </row>
    <row r="142" spans="1:48">
      <c r="A142" s="20" t="s">
        <v>13260</v>
      </c>
      <c r="B142" s="30">
        <v>4.3</v>
      </c>
      <c r="F142"/>
      <c r="I142"/>
      <c r="S142" s="20" t="s">
        <v>13260</v>
      </c>
      <c r="T142" s="21">
        <v>1</v>
      </c>
      <c r="W142" s="20" t="s">
        <v>13260</v>
      </c>
      <c r="X142" s="21">
        <v>1</v>
      </c>
      <c r="Y142" s="21">
        <v>69</v>
      </c>
      <c r="Z142" s="30">
        <v>69</v>
      </c>
      <c r="AA142" s="32">
        <v>0.77</v>
      </c>
      <c r="AL142" s="20" t="s">
        <v>13354</v>
      </c>
      <c r="AM142" s="32">
        <v>0.5</v>
      </c>
      <c r="AU142" s="20" t="s">
        <v>13262</v>
      </c>
      <c r="AV142" s="36">
        <v>499</v>
      </c>
    </row>
    <row r="143" spans="1:48">
      <c r="A143" s="20" t="s">
        <v>13261</v>
      </c>
      <c r="B143" s="30">
        <v>4.0999999999999996</v>
      </c>
      <c r="F143"/>
      <c r="I143"/>
      <c r="S143" s="20" t="s">
        <v>13261</v>
      </c>
      <c r="T143" s="21">
        <v>1</v>
      </c>
      <c r="W143" s="20" t="s">
        <v>13261</v>
      </c>
      <c r="X143" s="21">
        <v>1</v>
      </c>
      <c r="Y143" s="21">
        <v>1624</v>
      </c>
      <c r="Z143" s="30">
        <v>1624</v>
      </c>
      <c r="AA143" s="32">
        <v>0.35</v>
      </c>
      <c r="AL143" s="20" t="s">
        <v>13355</v>
      </c>
      <c r="AM143" s="32">
        <v>0.66</v>
      </c>
      <c r="AU143" s="20" t="s">
        <v>13263</v>
      </c>
      <c r="AV143" s="36">
        <v>171</v>
      </c>
    </row>
    <row r="144" spans="1:48">
      <c r="A144" s="20" t="s">
        <v>13262</v>
      </c>
      <c r="B144" s="30">
        <v>3.9</v>
      </c>
      <c r="F144"/>
      <c r="I144"/>
      <c r="S144" s="20" t="s">
        <v>13262</v>
      </c>
      <c r="T144" s="21">
        <v>1</v>
      </c>
      <c r="W144" s="20" t="s">
        <v>13262</v>
      </c>
      <c r="X144" s="21">
        <v>1</v>
      </c>
      <c r="Y144" s="21">
        <v>293</v>
      </c>
      <c r="Z144" s="30">
        <v>293</v>
      </c>
      <c r="AA144" s="32">
        <v>0.41</v>
      </c>
      <c r="AL144" s="20" t="s">
        <v>13483</v>
      </c>
      <c r="AM144" s="32">
        <v>0.59000000000000008</v>
      </c>
      <c r="AU144" s="20" t="s">
        <v>13534</v>
      </c>
      <c r="AV144" s="36">
        <v>92305</v>
      </c>
    </row>
    <row r="145" spans="1:48">
      <c r="A145" s="20" t="s">
        <v>13263</v>
      </c>
      <c r="B145" s="30">
        <v>4.5</v>
      </c>
      <c r="F145"/>
      <c r="I145"/>
      <c r="S145" s="20" t="s">
        <v>13263</v>
      </c>
      <c r="T145" s="21">
        <v>1</v>
      </c>
      <c r="W145" s="20" t="s">
        <v>13263</v>
      </c>
      <c r="X145" s="21">
        <v>1</v>
      </c>
      <c r="Y145" s="21">
        <v>99</v>
      </c>
      <c r="Z145" s="30">
        <v>99</v>
      </c>
      <c r="AA145" s="32">
        <v>0.42</v>
      </c>
      <c r="AL145" s="20" t="s">
        <v>13474</v>
      </c>
      <c r="AM145" s="32">
        <v>0.75</v>
      </c>
      <c r="AU145" s="20" t="s">
        <v>13264</v>
      </c>
      <c r="AV145" s="36">
        <v>2360</v>
      </c>
    </row>
    <row r="146" spans="1:48">
      <c r="A146" s="20" t="s">
        <v>13534</v>
      </c>
      <c r="B146" s="30">
        <v>4.1105263157894738</v>
      </c>
      <c r="F146"/>
      <c r="I146"/>
      <c r="S146" s="20" t="s">
        <v>13534</v>
      </c>
      <c r="T146" s="21">
        <v>19</v>
      </c>
      <c r="W146" s="20" t="s">
        <v>13534</v>
      </c>
      <c r="X146" s="21">
        <v>19</v>
      </c>
      <c r="Y146" s="21">
        <v>54183</v>
      </c>
      <c r="Z146" s="30">
        <v>2851.7368421052633</v>
      </c>
      <c r="AA146" s="32">
        <v>7.2600000000000007</v>
      </c>
      <c r="AL146" s="20" t="s">
        <v>13361</v>
      </c>
      <c r="AM146" s="32">
        <v>0.56999999999999995</v>
      </c>
      <c r="AU146" s="20" t="s">
        <v>13535</v>
      </c>
      <c r="AV146" s="36">
        <v>7348</v>
      </c>
    </row>
    <row r="147" spans="1:48">
      <c r="A147" s="20" t="s">
        <v>13264</v>
      </c>
      <c r="B147" s="30">
        <v>4.2</v>
      </c>
      <c r="F147"/>
      <c r="I147"/>
      <c r="S147" s="20" t="s">
        <v>13264</v>
      </c>
      <c r="T147" s="21">
        <v>1</v>
      </c>
      <c r="W147" s="20" t="s">
        <v>13264</v>
      </c>
      <c r="X147" s="21">
        <v>1</v>
      </c>
      <c r="Y147" s="21">
        <v>1999</v>
      </c>
      <c r="Z147" s="30">
        <v>1999</v>
      </c>
      <c r="AA147" s="32">
        <v>0.15</v>
      </c>
      <c r="AL147" s="20" t="s">
        <v>13570</v>
      </c>
      <c r="AM147" s="32">
        <v>0.505</v>
      </c>
      <c r="AU147" s="20" t="s">
        <v>13265</v>
      </c>
      <c r="AV147" s="36">
        <v>1500</v>
      </c>
    </row>
    <row r="148" spans="1:48">
      <c r="A148" s="20" t="s">
        <v>13535</v>
      </c>
      <c r="B148" s="30">
        <v>4.1333333333333329</v>
      </c>
      <c r="F148"/>
      <c r="I148"/>
      <c r="S148" s="20" t="s">
        <v>13535</v>
      </c>
      <c r="T148" s="21">
        <v>3</v>
      </c>
      <c r="W148" s="20" t="s">
        <v>13535</v>
      </c>
      <c r="X148" s="21">
        <v>3</v>
      </c>
      <c r="Y148" s="21">
        <v>2996</v>
      </c>
      <c r="Z148" s="30">
        <v>998.66666666666663</v>
      </c>
      <c r="AA148" s="32">
        <v>1.79</v>
      </c>
      <c r="AL148" s="20" t="s">
        <v>13472</v>
      </c>
      <c r="AM148" s="32">
        <v>0.56600000000000006</v>
      </c>
      <c r="AU148" s="20" t="s">
        <v>13266</v>
      </c>
      <c r="AV148" s="36">
        <v>1500</v>
      </c>
    </row>
    <row r="149" spans="1:48">
      <c r="A149" s="20" t="s">
        <v>13265</v>
      </c>
      <c r="B149" s="30">
        <v>4.2</v>
      </c>
      <c r="F149"/>
      <c r="I149"/>
      <c r="S149" s="20" t="s">
        <v>13265</v>
      </c>
      <c r="T149" s="21">
        <v>1</v>
      </c>
      <c r="W149" s="20" t="s">
        <v>13265</v>
      </c>
      <c r="X149" s="21">
        <v>1</v>
      </c>
      <c r="Y149" s="21">
        <v>999</v>
      </c>
      <c r="Z149" s="30">
        <v>999</v>
      </c>
      <c r="AA149" s="32">
        <v>0.33</v>
      </c>
      <c r="AL149" s="20" t="s">
        <v>13362</v>
      </c>
      <c r="AM149" s="32">
        <v>0.78</v>
      </c>
      <c r="AU149" s="20" t="s">
        <v>13267</v>
      </c>
      <c r="AV149" s="36">
        <v>499</v>
      </c>
    </row>
    <row r="150" spans="1:48">
      <c r="A150" s="20" t="s">
        <v>13266</v>
      </c>
      <c r="B150" s="30">
        <v>4.3</v>
      </c>
      <c r="F150"/>
      <c r="I150"/>
      <c r="S150" s="20" t="s">
        <v>13266</v>
      </c>
      <c r="T150" s="21">
        <v>1</v>
      </c>
      <c r="W150" s="20" t="s">
        <v>13266</v>
      </c>
      <c r="X150" s="21">
        <v>1</v>
      </c>
      <c r="Y150" s="21">
        <v>799</v>
      </c>
      <c r="Z150" s="30">
        <v>799</v>
      </c>
      <c r="AA150" s="32">
        <v>0.47</v>
      </c>
      <c r="AL150" s="20" t="s">
        <v>13363</v>
      </c>
      <c r="AM150" s="32">
        <v>0.73</v>
      </c>
      <c r="AU150" s="20" t="s">
        <v>13561</v>
      </c>
      <c r="AV150" s="36">
        <v>2698</v>
      </c>
    </row>
    <row r="151" spans="1:48">
      <c r="A151" s="20" t="s">
        <v>13267</v>
      </c>
      <c r="B151" s="30">
        <v>4.0999999999999996</v>
      </c>
      <c r="F151"/>
      <c r="I151"/>
      <c r="S151" s="20" t="s">
        <v>13267</v>
      </c>
      <c r="T151" s="21">
        <v>1</v>
      </c>
      <c r="W151" s="20" t="s">
        <v>13267</v>
      </c>
      <c r="X151" s="21">
        <v>1</v>
      </c>
      <c r="Y151" s="21">
        <v>199</v>
      </c>
      <c r="Z151" s="30">
        <v>199</v>
      </c>
      <c r="AA151" s="32">
        <v>0.6</v>
      </c>
      <c r="AL151" s="20" t="s">
        <v>13364</v>
      </c>
      <c r="AM151" s="32">
        <v>0.6</v>
      </c>
      <c r="AU151" s="20" t="s">
        <v>13562</v>
      </c>
      <c r="AV151" s="36">
        <v>11880</v>
      </c>
    </row>
    <row r="152" spans="1:48">
      <c r="A152" s="20" t="s">
        <v>13561</v>
      </c>
      <c r="B152" s="30">
        <v>3.75</v>
      </c>
      <c r="F152"/>
      <c r="I152"/>
      <c r="S152" s="20" t="s">
        <v>13561</v>
      </c>
      <c r="T152" s="21">
        <v>2</v>
      </c>
      <c r="W152" s="20" t="s">
        <v>13561</v>
      </c>
      <c r="X152" s="21">
        <v>2</v>
      </c>
      <c r="Y152" s="21">
        <v>1403</v>
      </c>
      <c r="Z152" s="30">
        <v>701.5</v>
      </c>
      <c r="AA152" s="32">
        <v>1.07</v>
      </c>
      <c r="AL152" s="20" t="s">
        <v>13365</v>
      </c>
      <c r="AM152" s="32">
        <v>0.77</v>
      </c>
      <c r="AU152" s="20" t="s">
        <v>13268</v>
      </c>
      <c r="AV152" s="36">
        <v>44990</v>
      </c>
    </row>
    <row r="153" spans="1:48">
      <c r="A153" s="20" t="s">
        <v>13562</v>
      </c>
      <c r="B153" s="30">
        <v>4</v>
      </c>
      <c r="F153"/>
      <c r="I153"/>
      <c r="S153" s="20" t="s">
        <v>13562</v>
      </c>
      <c r="T153" s="21">
        <v>2</v>
      </c>
      <c r="W153" s="20" t="s">
        <v>13562</v>
      </c>
      <c r="X153" s="21">
        <v>2</v>
      </c>
      <c r="Y153" s="21">
        <v>5998</v>
      </c>
      <c r="Z153" s="30">
        <v>2999</v>
      </c>
      <c r="AA153" s="32">
        <v>0.99</v>
      </c>
      <c r="AL153" s="20" t="s">
        <v>13366</v>
      </c>
      <c r="AM153" s="32">
        <v>0.7</v>
      </c>
      <c r="AU153" s="20" t="s">
        <v>13269</v>
      </c>
      <c r="AV153" s="36">
        <v>54990</v>
      </c>
    </row>
    <row r="154" spans="1:48">
      <c r="A154" s="20" t="s">
        <v>13268</v>
      </c>
      <c r="B154" s="30">
        <v>4.0999999999999996</v>
      </c>
      <c r="F154"/>
      <c r="I154"/>
      <c r="S154" s="20" t="s">
        <v>13268</v>
      </c>
      <c r="T154" s="21">
        <v>1</v>
      </c>
      <c r="W154" s="20" t="s">
        <v>13268</v>
      </c>
      <c r="X154" s="21">
        <v>1</v>
      </c>
      <c r="Y154" s="21">
        <v>20990</v>
      </c>
      <c r="Z154" s="30">
        <v>20990</v>
      </c>
      <c r="AA154" s="32">
        <v>0.53</v>
      </c>
      <c r="AL154" s="20" t="s">
        <v>13367</v>
      </c>
      <c r="AM154" s="32">
        <v>0.53</v>
      </c>
      <c r="AU154" s="20" t="s">
        <v>13270</v>
      </c>
      <c r="AV154" s="36">
        <v>2999</v>
      </c>
    </row>
    <row r="155" spans="1:48">
      <c r="A155" s="20" t="s">
        <v>13269</v>
      </c>
      <c r="B155" s="30">
        <v>4.0999999999999996</v>
      </c>
      <c r="F155"/>
      <c r="I155"/>
      <c r="S155" s="20" t="s">
        <v>13269</v>
      </c>
      <c r="T155" s="21">
        <v>1</v>
      </c>
      <c r="W155" s="20" t="s">
        <v>13269</v>
      </c>
      <c r="X155" s="21">
        <v>1</v>
      </c>
      <c r="Y155" s="21">
        <v>32990</v>
      </c>
      <c r="Z155" s="30">
        <v>32990</v>
      </c>
      <c r="AA155" s="32">
        <v>0.4</v>
      </c>
      <c r="AL155" s="20" t="s">
        <v>13368</v>
      </c>
      <c r="AM155" s="32">
        <v>0.94</v>
      </c>
      <c r="AU155" s="20" t="s">
        <v>13563</v>
      </c>
      <c r="AV155" s="36">
        <v>38068.959999999999</v>
      </c>
    </row>
    <row r="156" spans="1:48">
      <c r="A156" s="20" t="s">
        <v>13270</v>
      </c>
      <c r="B156" s="30">
        <v>4.5</v>
      </c>
      <c r="F156"/>
      <c r="I156"/>
      <c r="S156" s="20" t="s">
        <v>13270</v>
      </c>
      <c r="T156" s="21">
        <v>1</v>
      </c>
      <c r="W156" s="20" t="s">
        <v>13270</v>
      </c>
      <c r="X156" s="21">
        <v>1</v>
      </c>
      <c r="Y156" s="21">
        <v>1448</v>
      </c>
      <c r="Z156" s="30">
        <v>1448</v>
      </c>
      <c r="AA156" s="32">
        <v>0.52</v>
      </c>
      <c r="AL156" s="20" t="s">
        <v>13369</v>
      </c>
      <c r="AM156" s="32">
        <v>0.88</v>
      </c>
      <c r="AU156" s="20" t="s">
        <v>13564</v>
      </c>
      <c r="AV156" s="36">
        <v>28528</v>
      </c>
    </row>
    <row r="157" spans="1:48">
      <c r="A157" s="20" t="s">
        <v>13563</v>
      </c>
      <c r="B157" s="30">
        <v>4.0227272727272725</v>
      </c>
      <c r="F157"/>
      <c r="I157"/>
      <c r="S157" s="20" t="s">
        <v>13563</v>
      </c>
      <c r="T157" s="21">
        <v>22</v>
      </c>
      <c r="W157" s="20" t="s">
        <v>13563</v>
      </c>
      <c r="X157" s="21">
        <v>22</v>
      </c>
      <c r="Y157" s="21">
        <v>23788</v>
      </c>
      <c r="Z157" s="30">
        <v>1081.2727272727273</v>
      </c>
      <c r="AA157" s="32">
        <v>8.66</v>
      </c>
      <c r="AL157" s="20" t="s">
        <v>13370</v>
      </c>
      <c r="AM157" s="32">
        <v>0.55000000000000004</v>
      </c>
      <c r="AU157" s="20" t="s">
        <v>13271</v>
      </c>
      <c r="AV157" s="36">
        <v>600</v>
      </c>
    </row>
    <row r="158" spans="1:48">
      <c r="A158" s="20" t="s">
        <v>13564</v>
      </c>
      <c r="B158" s="30">
        <v>4.25</v>
      </c>
      <c r="F158"/>
      <c r="I158"/>
      <c r="S158" s="20" t="s">
        <v>13564</v>
      </c>
      <c r="T158" s="21">
        <v>4</v>
      </c>
      <c r="W158" s="20" t="s">
        <v>13564</v>
      </c>
      <c r="X158" s="21">
        <v>4</v>
      </c>
      <c r="Y158" s="21">
        <v>16559</v>
      </c>
      <c r="Z158" s="30">
        <v>4139.75</v>
      </c>
      <c r="AA158" s="32">
        <v>1.27</v>
      </c>
      <c r="AL158" s="20" t="s">
        <v>13371</v>
      </c>
      <c r="AM158" s="32">
        <v>0.51</v>
      </c>
      <c r="AU158" s="20" t="s">
        <v>13565</v>
      </c>
      <c r="AV158" s="36">
        <v>13639</v>
      </c>
    </row>
    <row r="159" spans="1:48">
      <c r="A159" s="20" t="s">
        <v>13271</v>
      </c>
      <c r="B159" s="30">
        <v>4.0999999999999996</v>
      </c>
      <c r="F159"/>
      <c r="I159"/>
      <c r="S159" s="20" t="s">
        <v>13271</v>
      </c>
      <c r="T159" s="21">
        <v>1</v>
      </c>
      <c r="W159" s="20" t="s">
        <v>13271</v>
      </c>
      <c r="X159" s="21">
        <v>1</v>
      </c>
      <c r="Y159" s="21">
        <v>600</v>
      </c>
      <c r="Z159" s="30">
        <v>600</v>
      </c>
      <c r="AA159" s="32">
        <v>0</v>
      </c>
      <c r="AL159" s="20" t="s">
        <v>13372</v>
      </c>
      <c r="AM159" s="32">
        <v>0.73</v>
      </c>
      <c r="AU159" s="20" t="s">
        <v>13272</v>
      </c>
      <c r="AV159" s="36">
        <v>4600</v>
      </c>
    </row>
    <row r="160" spans="1:48">
      <c r="A160" s="20" t="s">
        <v>13565</v>
      </c>
      <c r="B160" s="30">
        <v>3.9714285714285711</v>
      </c>
      <c r="F160"/>
      <c r="I160"/>
      <c r="S160" s="20" t="s">
        <v>13565</v>
      </c>
      <c r="T160" s="21">
        <v>7</v>
      </c>
      <c r="W160" s="20" t="s">
        <v>13565</v>
      </c>
      <c r="X160" s="21">
        <v>7</v>
      </c>
      <c r="Y160" s="21">
        <v>6523</v>
      </c>
      <c r="Z160" s="30">
        <v>931.85714285714289</v>
      </c>
      <c r="AA160" s="32">
        <v>3.42</v>
      </c>
      <c r="AL160" s="20" t="s">
        <v>13373</v>
      </c>
      <c r="AM160" s="32">
        <v>0.54</v>
      </c>
      <c r="AU160" s="20" t="s">
        <v>13533</v>
      </c>
      <c r="AV160" s="36">
        <v>33438</v>
      </c>
    </row>
    <row r="161" spans="1:48">
      <c r="A161" s="20" t="s">
        <v>13272</v>
      </c>
      <c r="B161" s="30">
        <v>4.3</v>
      </c>
      <c r="F161"/>
      <c r="I161"/>
      <c r="S161" s="20" t="s">
        <v>13272</v>
      </c>
      <c r="T161" s="21">
        <v>1</v>
      </c>
      <c r="W161" s="20" t="s">
        <v>13272</v>
      </c>
      <c r="X161" s="21">
        <v>1</v>
      </c>
      <c r="Y161" s="21">
        <v>2092</v>
      </c>
      <c r="Z161" s="30">
        <v>2092</v>
      </c>
      <c r="AA161" s="32">
        <v>0.55000000000000004</v>
      </c>
      <c r="AL161" s="20" t="s">
        <v>13469</v>
      </c>
      <c r="AM161" s="32">
        <v>0.51823529411764713</v>
      </c>
      <c r="AU161" s="20" t="s">
        <v>13273</v>
      </c>
      <c r="AV161" s="36">
        <v>499</v>
      </c>
    </row>
    <row r="162" spans="1:48">
      <c r="A162" s="20" t="s">
        <v>13533</v>
      </c>
      <c r="B162" s="30">
        <v>4.05</v>
      </c>
      <c r="F162"/>
      <c r="I162"/>
      <c r="S162" s="20" t="s">
        <v>13533</v>
      </c>
      <c r="T162" s="21">
        <v>4</v>
      </c>
      <c r="W162" s="20" t="s">
        <v>13533</v>
      </c>
      <c r="X162" s="21">
        <v>4</v>
      </c>
      <c r="Y162" s="21">
        <v>11877</v>
      </c>
      <c r="Z162" s="30">
        <v>2969.25</v>
      </c>
      <c r="AA162" s="32">
        <v>2.29</v>
      </c>
      <c r="AL162" s="20" t="s">
        <v>13378</v>
      </c>
      <c r="AM162" s="32">
        <v>0.59</v>
      </c>
      <c r="AU162" s="20" t="s">
        <v>13532</v>
      </c>
      <c r="AV162" s="36">
        <v>38559</v>
      </c>
    </row>
    <row r="163" spans="1:48">
      <c r="A163" s="20" t="s">
        <v>13273</v>
      </c>
      <c r="B163" s="30">
        <v>3.5</v>
      </c>
      <c r="F163"/>
      <c r="I163"/>
      <c r="S163" s="20" t="s">
        <v>13273</v>
      </c>
      <c r="T163" s="21">
        <v>1</v>
      </c>
      <c r="W163" s="20" t="s">
        <v>13273</v>
      </c>
      <c r="X163" s="21">
        <v>1</v>
      </c>
      <c r="Y163" s="21">
        <v>229</v>
      </c>
      <c r="Z163" s="30">
        <v>229</v>
      </c>
      <c r="AA163" s="32">
        <v>0.54</v>
      </c>
      <c r="AL163" s="20" t="s">
        <v>13379</v>
      </c>
      <c r="AM163" s="32">
        <v>0.5</v>
      </c>
      <c r="AU163" s="20" t="s">
        <v>13274</v>
      </c>
      <c r="AV163" s="36">
        <v>3295</v>
      </c>
    </row>
    <row r="164" spans="1:48">
      <c r="A164" s="20" t="s">
        <v>13532</v>
      </c>
      <c r="B164" s="30">
        <v>4.12</v>
      </c>
      <c r="F164"/>
      <c r="I164"/>
      <c r="S164" s="20" t="s">
        <v>13532</v>
      </c>
      <c r="T164" s="21">
        <v>10</v>
      </c>
      <c r="W164" s="20" t="s">
        <v>13532</v>
      </c>
      <c r="X164" s="21">
        <v>10</v>
      </c>
      <c r="Y164" s="21">
        <v>20211</v>
      </c>
      <c r="Z164" s="30">
        <v>2021.1</v>
      </c>
      <c r="AA164" s="32">
        <v>4.62</v>
      </c>
      <c r="AL164" s="20" t="s">
        <v>13380</v>
      </c>
      <c r="AM164" s="32">
        <v>0.86</v>
      </c>
      <c r="AU164" s="20" t="s">
        <v>13531</v>
      </c>
      <c r="AV164" s="36">
        <v>15894</v>
      </c>
    </row>
    <row r="165" spans="1:48">
      <c r="A165" s="20" t="s">
        <v>13274</v>
      </c>
      <c r="B165" s="30">
        <v>3.8</v>
      </c>
      <c r="F165"/>
      <c r="I165"/>
      <c r="S165" s="20" t="s">
        <v>13274</v>
      </c>
      <c r="T165" s="21">
        <v>1</v>
      </c>
      <c r="W165" s="20" t="s">
        <v>13274</v>
      </c>
      <c r="X165" s="21">
        <v>1</v>
      </c>
      <c r="Y165" s="21">
        <v>1799</v>
      </c>
      <c r="Z165" s="30">
        <v>1799</v>
      </c>
      <c r="AA165" s="32">
        <v>0.45</v>
      </c>
      <c r="AL165" s="20" t="s">
        <v>13381</v>
      </c>
      <c r="AM165" s="32">
        <v>0.9</v>
      </c>
      <c r="AU165" s="20" t="s">
        <v>13275</v>
      </c>
      <c r="AV165" s="36">
        <v>1999</v>
      </c>
    </row>
    <row r="166" spans="1:48">
      <c r="A166" s="20" t="s">
        <v>13531</v>
      </c>
      <c r="B166" s="30">
        <v>3.7999999999999994</v>
      </c>
      <c r="F166"/>
      <c r="I166"/>
      <c r="S166" s="20" t="s">
        <v>13531</v>
      </c>
      <c r="T166" s="21">
        <v>3</v>
      </c>
      <c r="W166" s="20" t="s">
        <v>13531</v>
      </c>
      <c r="X166" s="21">
        <v>3</v>
      </c>
      <c r="Y166" s="21">
        <v>6357</v>
      </c>
      <c r="Z166" s="30">
        <v>2119</v>
      </c>
      <c r="AA166" s="32">
        <v>1.75</v>
      </c>
      <c r="AL166" s="20" t="s">
        <v>13382</v>
      </c>
      <c r="AM166" s="32">
        <v>0.65</v>
      </c>
      <c r="AU166" s="20" t="s">
        <v>13276</v>
      </c>
      <c r="AV166" s="36">
        <v>3999</v>
      </c>
    </row>
    <row r="167" spans="1:48">
      <c r="A167" s="20" t="s">
        <v>13275</v>
      </c>
      <c r="B167" s="30">
        <v>4.0999999999999996</v>
      </c>
      <c r="F167"/>
      <c r="I167"/>
      <c r="S167" s="20" t="s">
        <v>13275</v>
      </c>
      <c r="T167" s="21">
        <v>1</v>
      </c>
      <c r="W167" s="20" t="s">
        <v>13275</v>
      </c>
      <c r="X167" s="21">
        <v>1</v>
      </c>
      <c r="Y167" s="21">
        <v>899</v>
      </c>
      <c r="Z167" s="30">
        <v>899</v>
      </c>
      <c r="AA167" s="32">
        <v>0.55000000000000004</v>
      </c>
      <c r="AL167" s="20" t="s">
        <v>13383</v>
      </c>
      <c r="AM167" s="32">
        <v>0.6</v>
      </c>
      <c r="AU167" s="20" t="s">
        <v>13530</v>
      </c>
      <c r="AV167" s="36">
        <v>5696</v>
      </c>
    </row>
    <row r="168" spans="1:48">
      <c r="A168" s="20" t="s">
        <v>13276</v>
      </c>
      <c r="B168" s="30">
        <v>4.2</v>
      </c>
      <c r="F168"/>
      <c r="I168"/>
      <c r="S168" s="20" t="s">
        <v>13276</v>
      </c>
      <c r="T168" s="21">
        <v>1</v>
      </c>
      <c r="W168" s="20" t="s">
        <v>13276</v>
      </c>
      <c r="X168" s="21">
        <v>1</v>
      </c>
      <c r="Y168" s="21">
        <v>1499</v>
      </c>
      <c r="Z168" s="30">
        <v>1499</v>
      </c>
      <c r="AA168" s="32">
        <v>0.63</v>
      </c>
      <c r="AL168" s="20" t="s">
        <v>13384</v>
      </c>
      <c r="AM168" s="32">
        <v>0.6</v>
      </c>
      <c r="AU168" s="20" t="s">
        <v>13277</v>
      </c>
      <c r="AV168" s="36">
        <v>3499</v>
      </c>
    </row>
    <row r="169" spans="1:48">
      <c r="A169" s="20" t="s">
        <v>13530</v>
      </c>
      <c r="B169" s="30">
        <v>4.2249999999999996</v>
      </c>
      <c r="F169"/>
      <c r="I169"/>
      <c r="S169" s="20" t="s">
        <v>13530</v>
      </c>
      <c r="T169" s="21">
        <v>4</v>
      </c>
      <c r="W169" s="20" t="s">
        <v>13530</v>
      </c>
      <c r="X169" s="21">
        <v>4</v>
      </c>
      <c r="Y169" s="21">
        <v>3876</v>
      </c>
      <c r="Z169" s="30">
        <v>969</v>
      </c>
      <c r="AA169" s="32">
        <v>1.57</v>
      </c>
      <c r="AL169" s="20" t="s">
        <v>13385</v>
      </c>
      <c r="AM169" s="32">
        <v>0.62</v>
      </c>
      <c r="AU169" s="20" t="s">
        <v>13278</v>
      </c>
      <c r="AV169" s="36">
        <v>1499</v>
      </c>
    </row>
    <row r="170" spans="1:48">
      <c r="A170" s="20" t="s">
        <v>13277</v>
      </c>
      <c r="B170" s="30">
        <v>4.5</v>
      </c>
      <c r="F170"/>
      <c r="I170"/>
      <c r="S170" s="20" t="s">
        <v>13277</v>
      </c>
      <c r="T170" s="21">
        <v>1</v>
      </c>
      <c r="W170" s="20" t="s">
        <v>13277</v>
      </c>
      <c r="X170" s="21">
        <v>1</v>
      </c>
      <c r="Y170" s="21">
        <v>2799</v>
      </c>
      <c r="Z170" s="30">
        <v>2799</v>
      </c>
      <c r="AA170" s="32">
        <v>0.2</v>
      </c>
      <c r="AL170" s="20" t="s">
        <v>13387</v>
      </c>
      <c r="AM170" s="32">
        <v>0.60499999999999998</v>
      </c>
      <c r="AU170" s="20" t="s">
        <v>13566</v>
      </c>
      <c r="AV170" s="36">
        <v>20687</v>
      </c>
    </row>
    <row r="171" spans="1:48">
      <c r="A171" s="20" t="s">
        <v>13278</v>
      </c>
      <c r="B171" s="30">
        <v>4.0999999999999996</v>
      </c>
      <c r="F171"/>
      <c r="I171"/>
      <c r="S171" s="20" t="s">
        <v>13278</v>
      </c>
      <c r="T171" s="21">
        <v>1</v>
      </c>
      <c r="W171" s="20" t="s">
        <v>13278</v>
      </c>
      <c r="X171" s="21">
        <v>1</v>
      </c>
      <c r="Y171" s="21">
        <v>999</v>
      </c>
      <c r="Z171" s="30">
        <v>999</v>
      </c>
      <c r="AA171" s="32">
        <v>0.33</v>
      </c>
      <c r="AL171" s="20" t="s">
        <v>13388</v>
      </c>
      <c r="AM171" s="32">
        <v>0.5</v>
      </c>
      <c r="AU171" s="20" t="s">
        <v>13279</v>
      </c>
      <c r="AV171" s="36">
        <v>599</v>
      </c>
    </row>
    <row r="172" spans="1:48">
      <c r="A172" s="20" t="s">
        <v>13566</v>
      </c>
      <c r="B172" s="30">
        <v>4.1000000000000005</v>
      </c>
      <c r="F172"/>
      <c r="I172"/>
      <c r="S172" s="20" t="s">
        <v>13566</v>
      </c>
      <c r="T172" s="21">
        <v>3</v>
      </c>
      <c r="W172" s="20" t="s">
        <v>13566</v>
      </c>
      <c r="X172" s="21">
        <v>3</v>
      </c>
      <c r="Y172" s="21">
        <v>5219</v>
      </c>
      <c r="Z172" s="30">
        <v>1739.6666666666667</v>
      </c>
      <c r="AA172" s="32">
        <v>1.44</v>
      </c>
      <c r="AL172" s="20" t="s">
        <v>13389</v>
      </c>
      <c r="AM172" s="32">
        <v>0.5</v>
      </c>
      <c r="AU172" s="20" t="s">
        <v>13567</v>
      </c>
      <c r="AV172" s="36">
        <v>291641</v>
      </c>
    </row>
    <row r="173" spans="1:48">
      <c r="A173" s="20" t="s">
        <v>13279</v>
      </c>
      <c r="B173" s="30">
        <v>4</v>
      </c>
      <c r="F173"/>
      <c r="I173"/>
      <c r="S173" s="20" t="s">
        <v>13279</v>
      </c>
      <c r="T173" s="21">
        <v>1</v>
      </c>
      <c r="W173" s="20" t="s">
        <v>13279</v>
      </c>
      <c r="X173" s="21">
        <v>1</v>
      </c>
      <c r="Y173" s="21">
        <v>295</v>
      </c>
      <c r="Z173" s="30">
        <v>295</v>
      </c>
      <c r="AA173" s="32">
        <v>0.51</v>
      </c>
      <c r="AL173" s="20" t="s">
        <v>13390</v>
      </c>
      <c r="AM173" s="32">
        <v>0.62</v>
      </c>
      <c r="AU173" s="20" t="s">
        <v>13280</v>
      </c>
      <c r="AV173" s="36">
        <v>29990</v>
      </c>
    </row>
    <row r="174" spans="1:48">
      <c r="A174" s="20" t="s">
        <v>13567</v>
      </c>
      <c r="B174" s="30">
        <v>4.0214285714285714</v>
      </c>
      <c r="F174"/>
      <c r="I174"/>
      <c r="S174" s="20" t="s">
        <v>13567</v>
      </c>
      <c r="T174" s="21">
        <v>14</v>
      </c>
      <c r="W174" s="20" t="s">
        <v>13567</v>
      </c>
      <c r="X174" s="21">
        <v>14</v>
      </c>
      <c r="Y174" s="21">
        <v>220977</v>
      </c>
      <c r="Z174" s="30">
        <v>15784.071428571429</v>
      </c>
      <c r="AA174" s="32">
        <v>4.3099999999999996</v>
      </c>
      <c r="AL174" s="20" t="s">
        <v>13574</v>
      </c>
      <c r="AM174" s="32">
        <v>0.77454545454545454</v>
      </c>
      <c r="AU174" s="20" t="s">
        <v>13281</v>
      </c>
      <c r="AV174" s="36">
        <v>29990</v>
      </c>
    </row>
    <row r="175" spans="1:48">
      <c r="A175" s="20" t="s">
        <v>13280</v>
      </c>
      <c r="B175" s="30">
        <v>4.3</v>
      </c>
      <c r="F175"/>
      <c r="I175"/>
      <c r="S175" s="20" t="s">
        <v>13280</v>
      </c>
      <c r="T175" s="21">
        <v>1</v>
      </c>
      <c r="W175" s="20" t="s">
        <v>13280</v>
      </c>
      <c r="X175" s="21">
        <v>1</v>
      </c>
      <c r="Y175" s="21">
        <v>20999</v>
      </c>
      <c r="Z175" s="30">
        <v>20999</v>
      </c>
      <c r="AA175" s="32">
        <v>0.3</v>
      </c>
      <c r="AL175" s="20" t="s">
        <v>13575</v>
      </c>
      <c r="AM175" s="32">
        <v>0.78</v>
      </c>
      <c r="AU175" s="20" t="s">
        <v>13282</v>
      </c>
      <c r="AV175" s="36">
        <v>3500</v>
      </c>
    </row>
    <row r="176" spans="1:48">
      <c r="A176" s="20" t="s">
        <v>13281</v>
      </c>
      <c r="B176" s="30">
        <v>4.3</v>
      </c>
      <c r="F176"/>
      <c r="I176"/>
      <c r="S176" s="20" t="s">
        <v>13281</v>
      </c>
      <c r="T176" s="21">
        <v>1</v>
      </c>
      <c r="W176" s="20" t="s">
        <v>13281</v>
      </c>
      <c r="X176" s="21">
        <v>1</v>
      </c>
      <c r="Y176" s="21">
        <v>20999</v>
      </c>
      <c r="Z176" s="30">
        <v>20999</v>
      </c>
      <c r="AA176" s="32">
        <v>0.3</v>
      </c>
      <c r="AL176" s="20" t="s">
        <v>13391</v>
      </c>
      <c r="AM176" s="32">
        <v>0.66</v>
      </c>
      <c r="AU176" s="20" t="s">
        <v>13497</v>
      </c>
      <c r="AV176" s="36">
        <v>8294</v>
      </c>
    </row>
    <row r="177" spans="1:48">
      <c r="A177" s="20" t="s">
        <v>13282</v>
      </c>
      <c r="B177" s="30">
        <v>3.5</v>
      </c>
      <c r="F177"/>
      <c r="I177"/>
      <c r="S177" s="20" t="s">
        <v>13282</v>
      </c>
      <c r="T177" s="21">
        <v>1</v>
      </c>
      <c r="W177" s="20" t="s">
        <v>13282</v>
      </c>
      <c r="X177" s="21">
        <v>1</v>
      </c>
      <c r="Y177" s="21">
        <v>2699</v>
      </c>
      <c r="Z177" s="30">
        <v>2699</v>
      </c>
      <c r="AA177" s="32">
        <v>0.23</v>
      </c>
      <c r="AL177" s="20" t="s">
        <v>13576</v>
      </c>
      <c r="AM177" s="32">
        <v>0.50666666666666671</v>
      </c>
      <c r="AU177" s="20" t="s">
        <v>13283</v>
      </c>
      <c r="AV177" s="36">
        <v>899</v>
      </c>
    </row>
    <row r="178" spans="1:48">
      <c r="A178" s="20" t="s">
        <v>13497</v>
      </c>
      <c r="B178" s="30">
        <v>4.0714285714285703</v>
      </c>
      <c r="F178"/>
      <c r="I178"/>
      <c r="S178" s="20" t="s">
        <v>13497</v>
      </c>
      <c r="T178" s="21">
        <v>7</v>
      </c>
      <c r="W178" s="20" t="s">
        <v>13497</v>
      </c>
      <c r="X178" s="21">
        <v>7</v>
      </c>
      <c r="Y178" s="21">
        <v>4243</v>
      </c>
      <c r="Z178" s="30">
        <v>606.14285714285711</v>
      </c>
      <c r="AA178" s="32">
        <v>3.4400000000000004</v>
      </c>
      <c r="AL178" s="20" t="s">
        <v>13471</v>
      </c>
      <c r="AM178" s="32">
        <v>0.75</v>
      </c>
      <c r="AU178" s="20" t="s">
        <v>13284</v>
      </c>
      <c r="AV178" s="36">
        <v>2999</v>
      </c>
    </row>
    <row r="179" spans="1:48">
      <c r="A179" s="20" t="s">
        <v>13283</v>
      </c>
      <c r="B179" s="30">
        <v>4</v>
      </c>
      <c r="F179"/>
      <c r="I179"/>
      <c r="S179" s="20" t="s">
        <v>13283</v>
      </c>
      <c r="T179" s="21">
        <v>1</v>
      </c>
      <c r="W179" s="20" t="s">
        <v>13283</v>
      </c>
      <c r="X179" s="21">
        <v>1</v>
      </c>
      <c r="Y179" s="21">
        <v>299</v>
      </c>
      <c r="Z179" s="30">
        <v>299</v>
      </c>
      <c r="AA179" s="32">
        <v>0.67</v>
      </c>
      <c r="AL179" s="20" t="s">
        <v>13392</v>
      </c>
      <c r="AM179" s="32">
        <v>0.8</v>
      </c>
      <c r="AU179" s="20" t="s">
        <v>13285</v>
      </c>
      <c r="AV179" s="36">
        <v>2999</v>
      </c>
    </row>
    <row r="180" spans="1:48">
      <c r="A180" s="20" t="s">
        <v>13284</v>
      </c>
      <c r="B180" s="30">
        <v>4.3</v>
      </c>
      <c r="F180"/>
      <c r="I180"/>
      <c r="S180" s="20" t="s">
        <v>13284</v>
      </c>
      <c r="T180" s="21">
        <v>1</v>
      </c>
      <c r="W180" s="20" t="s">
        <v>13284</v>
      </c>
      <c r="X180" s="21">
        <v>1</v>
      </c>
      <c r="Y180" s="21">
        <v>1999</v>
      </c>
      <c r="Z180" s="30">
        <v>1999</v>
      </c>
      <c r="AA180" s="32">
        <v>0.33</v>
      </c>
      <c r="AL180" s="20" t="s">
        <v>13393</v>
      </c>
      <c r="AM180" s="32">
        <v>0.82</v>
      </c>
      <c r="AU180" s="20" t="s">
        <v>13286</v>
      </c>
      <c r="AV180" s="36">
        <v>1999</v>
      </c>
    </row>
    <row r="181" spans="1:48">
      <c r="A181" s="20" t="s">
        <v>13285</v>
      </c>
      <c r="B181" s="30">
        <v>3.7</v>
      </c>
      <c r="F181"/>
      <c r="I181"/>
      <c r="S181" s="20" t="s">
        <v>13285</v>
      </c>
      <c r="T181" s="21">
        <v>1</v>
      </c>
      <c r="W181" s="20" t="s">
        <v>13285</v>
      </c>
      <c r="X181" s="21">
        <v>1</v>
      </c>
      <c r="Y181" s="21">
        <v>1499</v>
      </c>
      <c r="Z181" s="30">
        <v>1499</v>
      </c>
      <c r="AA181" s="32">
        <v>0.5</v>
      </c>
      <c r="AL181" s="20" t="s">
        <v>13396</v>
      </c>
      <c r="AM181" s="32">
        <v>0.62</v>
      </c>
      <c r="AU181" s="20" t="s">
        <v>13287</v>
      </c>
      <c r="AV181" s="36">
        <v>1698</v>
      </c>
    </row>
    <row r="182" spans="1:48">
      <c r="A182" s="20" t="s">
        <v>13286</v>
      </c>
      <c r="B182" s="30">
        <v>4</v>
      </c>
      <c r="F182"/>
      <c r="I182"/>
      <c r="S182" s="20" t="s">
        <v>13286</v>
      </c>
      <c r="T182" s="21">
        <v>1</v>
      </c>
      <c r="W182" s="20" t="s">
        <v>13286</v>
      </c>
      <c r="X182" s="21">
        <v>1</v>
      </c>
      <c r="Y182" s="21">
        <v>899</v>
      </c>
      <c r="Z182" s="30">
        <v>899</v>
      </c>
      <c r="AA182" s="32">
        <v>0.55000000000000004</v>
      </c>
      <c r="AL182" s="20" t="s">
        <v>13578</v>
      </c>
      <c r="AM182" s="32">
        <v>0.60250000000000004</v>
      </c>
      <c r="AU182" s="20" t="s">
        <v>13288</v>
      </c>
      <c r="AV182" s="36">
        <v>18990</v>
      </c>
    </row>
    <row r="183" spans="1:48">
      <c r="A183" s="20" t="s">
        <v>13287</v>
      </c>
      <c r="B183" s="30">
        <v>4.05</v>
      </c>
      <c r="F183"/>
      <c r="I183"/>
      <c r="S183" s="20" t="s">
        <v>13287</v>
      </c>
      <c r="T183" s="21">
        <v>2</v>
      </c>
      <c r="W183" s="20" t="s">
        <v>13287</v>
      </c>
      <c r="X183" s="21">
        <v>2</v>
      </c>
      <c r="Y183" s="21">
        <v>623</v>
      </c>
      <c r="Z183" s="30">
        <v>311.5</v>
      </c>
      <c r="AA183" s="32">
        <v>1.27</v>
      </c>
      <c r="AL183" s="20" t="s">
        <v>13397</v>
      </c>
      <c r="AM183" s="32">
        <v>0.75</v>
      </c>
      <c r="AU183" s="20" t="s">
        <v>13289</v>
      </c>
      <c r="AV183" s="36">
        <v>16990</v>
      </c>
    </row>
    <row r="184" spans="1:48">
      <c r="A184" s="20" t="s">
        <v>13288</v>
      </c>
      <c r="B184" s="30">
        <v>3.9</v>
      </c>
      <c r="F184"/>
      <c r="I184"/>
      <c r="S184" s="20" t="s">
        <v>13288</v>
      </c>
      <c r="T184" s="21">
        <v>1</v>
      </c>
      <c r="W184" s="20" t="s">
        <v>13288</v>
      </c>
      <c r="X184" s="21">
        <v>1</v>
      </c>
      <c r="Y184" s="21">
        <v>8990</v>
      </c>
      <c r="Z184" s="30">
        <v>8990</v>
      </c>
      <c r="AA184" s="32">
        <v>0.53</v>
      </c>
      <c r="AL184" s="20" t="s">
        <v>13398</v>
      </c>
      <c r="AM184" s="32">
        <v>0.7</v>
      </c>
      <c r="AU184" s="20" t="s">
        <v>13496</v>
      </c>
      <c r="AV184" s="36">
        <v>59782</v>
      </c>
    </row>
    <row r="185" spans="1:48">
      <c r="A185" s="20" t="s">
        <v>13289</v>
      </c>
      <c r="B185" s="30">
        <v>3.8</v>
      </c>
      <c r="F185"/>
      <c r="I185"/>
      <c r="S185" s="20" t="s">
        <v>13289</v>
      </c>
      <c r="T185" s="21">
        <v>1</v>
      </c>
      <c r="W185" s="20" t="s">
        <v>13289</v>
      </c>
      <c r="X185" s="21">
        <v>1</v>
      </c>
      <c r="Y185" s="21">
        <v>6999</v>
      </c>
      <c r="Z185" s="30">
        <v>6999</v>
      </c>
      <c r="AA185" s="32">
        <v>0.59</v>
      </c>
      <c r="AL185" s="20" t="s">
        <v>13579</v>
      </c>
      <c r="AM185" s="32">
        <v>0.63666666666666671</v>
      </c>
      <c r="AU185" s="20" t="s">
        <v>13529</v>
      </c>
      <c r="AV185" s="36">
        <v>3160</v>
      </c>
    </row>
    <row r="186" spans="1:48">
      <c r="A186" s="20" t="s">
        <v>13496</v>
      </c>
      <c r="B186" s="30">
        <v>3.9785714285714282</v>
      </c>
      <c r="F186"/>
      <c r="I186"/>
      <c r="S186" s="20" t="s">
        <v>13496</v>
      </c>
      <c r="T186" s="21">
        <v>14</v>
      </c>
      <c r="W186" s="20" t="s">
        <v>13496</v>
      </c>
      <c r="X186" s="21">
        <v>14</v>
      </c>
      <c r="Y186" s="21">
        <v>35083</v>
      </c>
      <c r="Z186" s="30">
        <v>2505.9285714285716</v>
      </c>
      <c r="AA186" s="32">
        <v>4.5200000000000005</v>
      </c>
      <c r="AL186" s="20" t="s">
        <v>13400</v>
      </c>
      <c r="AM186" s="32">
        <v>0.61</v>
      </c>
      <c r="AU186" s="20" t="s">
        <v>13290</v>
      </c>
      <c r="AV186" s="36">
        <v>3999</v>
      </c>
    </row>
    <row r="187" spans="1:48">
      <c r="A187" s="20" t="s">
        <v>13529</v>
      </c>
      <c r="B187" s="30">
        <v>3.9</v>
      </c>
      <c r="F187"/>
      <c r="I187"/>
      <c r="S187" s="20" t="s">
        <v>13529</v>
      </c>
      <c r="T187" s="21">
        <v>2</v>
      </c>
      <c r="W187" s="20" t="s">
        <v>13529</v>
      </c>
      <c r="X187" s="21">
        <v>2</v>
      </c>
      <c r="Y187" s="21">
        <v>1830</v>
      </c>
      <c r="Z187" s="30">
        <v>915</v>
      </c>
      <c r="AA187" s="32">
        <v>0.56000000000000005</v>
      </c>
      <c r="AL187" s="20" t="s">
        <v>13401</v>
      </c>
      <c r="AM187" s="32">
        <v>0.66</v>
      </c>
      <c r="AU187" s="20" t="s">
        <v>13528</v>
      </c>
      <c r="AV187" s="36">
        <v>15492</v>
      </c>
    </row>
    <row r="188" spans="1:48">
      <c r="A188" s="20" t="s">
        <v>13290</v>
      </c>
      <c r="B188" s="30">
        <v>3.5</v>
      </c>
      <c r="F188"/>
      <c r="I188"/>
      <c r="S188" s="20" t="s">
        <v>13290</v>
      </c>
      <c r="T188" s="21">
        <v>1</v>
      </c>
      <c r="W188" s="20" t="s">
        <v>13290</v>
      </c>
      <c r="X188" s="21">
        <v>1</v>
      </c>
      <c r="Y188" s="21">
        <v>2199</v>
      </c>
      <c r="Z188" s="30">
        <v>2199</v>
      </c>
      <c r="AA188" s="32">
        <v>0.45</v>
      </c>
      <c r="AL188" s="20" t="s">
        <v>13403</v>
      </c>
      <c r="AM188" s="32">
        <v>0.8</v>
      </c>
      <c r="AU188" s="20" t="s">
        <v>13291</v>
      </c>
      <c r="AV188" s="36">
        <v>6999</v>
      </c>
    </row>
    <row r="189" spans="1:48">
      <c r="A189" s="20" t="s">
        <v>13528</v>
      </c>
      <c r="B189" s="30">
        <v>3.5250000000000004</v>
      </c>
      <c r="F189"/>
      <c r="I189"/>
      <c r="S189" s="20" t="s">
        <v>13528</v>
      </c>
      <c r="T189" s="21">
        <v>4</v>
      </c>
      <c r="W189" s="20" t="s">
        <v>13528</v>
      </c>
      <c r="X189" s="21">
        <v>4</v>
      </c>
      <c r="Y189" s="21">
        <v>5844</v>
      </c>
      <c r="Z189" s="30">
        <v>1461</v>
      </c>
      <c r="AA189" s="32">
        <v>2.4299999999999997</v>
      </c>
      <c r="AL189" s="20" t="s">
        <v>13405</v>
      </c>
      <c r="AM189" s="32">
        <v>0.8</v>
      </c>
      <c r="AU189" s="20" t="s">
        <v>13527</v>
      </c>
      <c r="AV189" s="36">
        <v>11946</v>
      </c>
    </row>
    <row r="190" spans="1:48">
      <c r="A190" s="20" t="s">
        <v>13291</v>
      </c>
      <c r="B190" s="30">
        <v>4.5</v>
      </c>
      <c r="F190"/>
      <c r="I190"/>
      <c r="S190" s="20" t="s">
        <v>13291</v>
      </c>
      <c r="T190" s="21">
        <v>1</v>
      </c>
      <c r="W190" s="20" t="s">
        <v>13291</v>
      </c>
      <c r="X190" s="21">
        <v>1</v>
      </c>
      <c r="Y190" s="21">
        <v>2599</v>
      </c>
      <c r="Z190" s="30">
        <v>2599</v>
      </c>
      <c r="AA190" s="32">
        <v>0.63</v>
      </c>
      <c r="AL190" s="20" t="s">
        <v>13580</v>
      </c>
      <c r="AM190" s="32">
        <v>0.52200000000000002</v>
      </c>
      <c r="AU190" s="20" t="s">
        <v>13293</v>
      </c>
      <c r="AV190" s="36">
        <v>239</v>
      </c>
    </row>
    <row r="191" spans="1:48">
      <c r="A191" s="20" t="s">
        <v>13527</v>
      </c>
      <c r="B191" s="30">
        <v>4.0600000000000005</v>
      </c>
      <c r="F191"/>
      <c r="I191"/>
      <c r="S191" s="20" t="s">
        <v>13527</v>
      </c>
      <c r="T191" s="21">
        <v>5</v>
      </c>
      <c r="W191" s="20" t="s">
        <v>13527</v>
      </c>
      <c r="X191" s="21">
        <v>5</v>
      </c>
      <c r="Y191" s="21">
        <v>4618</v>
      </c>
      <c r="Z191" s="30">
        <v>923.6</v>
      </c>
      <c r="AA191" s="32">
        <v>2.5700000000000003</v>
      </c>
      <c r="AL191" s="20" t="s">
        <v>13406</v>
      </c>
      <c r="AM191" s="32">
        <v>0.65</v>
      </c>
      <c r="AU191" s="20" t="s">
        <v>13294</v>
      </c>
      <c r="AV191" s="36">
        <v>499</v>
      </c>
    </row>
    <row r="192" spans="1:48">
      <c r="A192" s="20" t="s">
        <v>13292</v>
      </c>
      <c r="B192" s="30">
        <v>4</v>
      </c>
      <c r="F192"/>
      <c r="I192"/>
      <c r="S192" s="20" t="s">
        <v>13292</v>
      </c>
      <c r="T192" s="21">
        <v>1</v>
      </c>
      <c r="W192" s="20" t="s">
        <v>13292</v>
      </c>
      <c r="X192" s="21">
        <v>1</v>
      </c>
      <c r="Y192" s="21">
        <v>79</v>
      </c>
      <c r="Z192" s="30">
        <v>79</v>
      </c>
      <c r="AA192" s="32">
        <v>0</v>
      </c>
      <c r="AL192" s="20" t="s">
        <v>13407</v>
      </c>
      <c r="AM192" s="32">
        <v>0.63</v>
      </c>
      <c r="AU192" s="20" t="s">
        <v>13525</v>
      </c>
      <c r="AV192" s="36">
        <v>108995</v>
      </c>
    </row>
    <row r="193" spans="1:48">
      <c r="A193" s="20" t="s">
        <v>13293</v>
      </c>
      <c r="B193" s="30">
        <v>4.3</v>
      </c>
      <c r="F193"/>
      <c r="I193"/>
      <c r="S193" s="20" t="s">
        <v>13293</v>
      </c>
      <c r="T193" s="21">
        <v>1</v>
      </c>
      <c r="W193" s="20" t="s">
        <v>13293</v>
      </c>
      <c r="X193" s="21">
        <v>1</v>
      </c>
      <c r="Y193" s="21">
        <v>239</v>
      </c>
      <c r="Z193" s="30">
        <v>239</v>
      </c>
      <c r="AA193" s="32">
        <v>0</v>
      </c>
      <c r="AL193" s="20" t="s">
        <v>13582</v>
      </c>
      <c r="AM193" s="32">
        <v>0.66999999999999993</v>
      </c>
      <c r="AU193" s="20" t="s">
        <v>13295</v>
      </c>
      <c r="AV193" s="36">
        <v>19499</v>
      </c>
    </row>
    <row r="194" spans="1:48">
      <c r="A194" s="20" t="s">
        <v>13294</v>
      </c>
      <c r="B194" s="30">
        <v>4.0999999999999996</v>
      </c>
      <c r="F194"/>
      <c r="I194"/>
      <c r="S194" s="20" t="s">
        <v>13294</v>
      </c>
      <c r="T194" s="21">
        <v>1</v>
      </c>
      <c r="W194" s="20" t="s">
        <v>13294</v>
      </c>
      <c r="X194" s="21">
        <v>1</v>
      </c>
      <c r="Y194" s="21">
        <v>175</v>
      </c>
      <c r="Z194" s="30">
        <v>175</v>
      </c>
      <c r="AA194" s="32">
        <v>0.65</v>
      </c>
      <c r="AL194" s="20" t="s">
        <v>13584</v>
      </c>
      <c r="AM194" s="32">
        <v>0.56499999999999995</v>
      </c>
      <c r="AU194" s="20" t="s">
        <v>13296</v>
      </c>
      <c r="AV194" s="36">
        <v>15999</v>
      </c>
    </row>
    <row r="195" spans="1:48">
      <c r="A195" s="20" t="s">
        <v>13525</v>
      </c>
      <c r="B195" s="30">
        <v>4.04</v>
      </c>
      <c r="F195"/>
      <c r="I195"/>
      <c r="S195" s="20" t="s">
        <v>13525</v>
      </c>
      <c r="T195" s="21">
        <v>5</v>
      </c>
      <c r="W195" s="20" t="s">
        <v>13525</v>
      </c>
      <c r="X195" s="21">
        <v>5</v>
      </c>
      <c r="Y195" s="21">
        <v>68201</v>
      </c>
      <c r="Z195" s="30">
        <v>13640.2</v>
      </c>
      <c r="AA195" s="32">
        <v>1.7999999999999998</v>
      </c>
      <c r="AL195" s="20" t="s">
        <v>13410</v>
      </c>
      <c r="AM195" s="32">
        <v>0.72</v>
      </c>
      <c r="AU195" s="20" t="s">
        <v>13526</v>
      </c>
      <c r="AV195" s="36">
        <v>6395</v>
      </c>
    </row>
    <row r="196" spans="1:48">
      <c r="A196" s="20" t="s">
        <v>13295</v>
      </c>
      <c r="B196" s="30">
        <v>4.2</v>
      </c>
      <c r="F196"/>
      <c r="I196"/>
      <c r="S196" s="20" t="s">
        <v>13295</v>
      </c>
      <c r="T196" s="21">
        <v>1</v>
      </c>
      <c r="W196" s="20" t="s">
        <v>13295</v>
      </c>
      <c r="X196" s="21">
        <v>1</v>
      </c>
      <c r="Y196" s="21">
        <v>10499</v>
      </c>
      <c r="Z196" s="30">
        <v>10499</v>
      </c>
      <c r="AA196" s="32">
        <v>0.46</v>
      </c>
      <c r="AL196" s="20" t="s">
        <v>13412</v>
      </c>
      <c r="AM196" s="32">
        <v>0.74</v>
      </c>
      <c r="AU196" s="20" t="s">
        <v>13297</v>
      </c>
      <c r="AV196" s="36">
        <v>249</v>
      </c>
    </row>
    <row r="197" spans="1:48">
      <c r="A197" s="20" t="s">
        <v>13296</v>
      </c>
      <c r="B197" s="30">
        <v>3.8</v>
      </c>
      <c r="F197"/>
      <c r="I197"/>
      <c r="S197" s="20" t="s">
        <v>13296</v>
      </c>
      <c r="T197" s="21">
        <v>1</v>
      </c>
      <c r="W197" s="20" t="s">
        <v>13296</v>
      </c>
      <c r="X197" s="21">
        <v>1</v>
      </c>
      <c r="Y197" s="21">
        <v>7999</v>
      </c>
      <c r="Z197" s="30">
        <v>7999</v>
      </c>
      <c r="AA197" s="32">
        <v>0.5</v>
      </c>
      <c r="AL197" s="20" t="s">
        <v>13413</v>
      </c>
      <c r="AM197" s="32">
        <v>0.61</v>
      </c>
      <c r="AU197" s="20" t="s">
        <v>13298</v>
      </c>
      <c r="AV197" s="36">
        <v>199</v>
      </c>
    </row>
    <row r="198" spans="1:48">
      <c r="A198" s="20" t="s">
        <v>13526</v>
      </c>
      <c r="B198" s="30">
        <v>3.96</v>
      </c>
      <c r="F198"/>
      <c r="I198"/>
      <c r="S198" s="20" t="s">
        <v>13526</v>
      </c>
      <c r="T198" s="21">
        <v>5</v>
      </c>
      <c r="W198" s="20" t="s">
        <v>13526</v>
      </c>
      <c r="X198" s="21">
        <v>5</v>
      </c>
      <c r="Y198" s="21">
        <v>3591</v>
      </c>
      <c r="Z198" s="30">
        <v>718.2</v>
      </c>
      <c r="AA198" s="32">
        <v>2.2399999999999998</v>
      </c>
      <c r="AL198" s="20" t="s">
        <v>13414</v>
      </c>
      <c r="AM198" s="32">
        <v>0.5</v>
      </c>
      <c r="AU198" s="20" t="s">
        <v>13524</v>
      </c>
      <c r="AV198" s="36">
        <v>12787</v>
      </c>
    </row>
    <row r="199" spans="1:48">
      <c r="A199" s="20" t="s">
        <v>13297</v>
      </c>
      <c r="B199" s="30">
        <v>4</v>
      </c>
      <c r="F199"/>
      <c r="I199"/>
      <c r="S199" s="20" t="s">
        <v>13297</v>
      </c>
      <c r="T199" s="21">
        <v>1</v>
      </c>
      <c r="W199" s="20" t="s">
        <v>13297</v>
      </c>
      <c r="X199" s="21">
        <v>1</v>
      </c>
      <c r="Y199" s="21">
        <v>219</v>
      </c>
      <c r="Z199" s="30">
        <v>219</v>
      </c>
      <c r="AA199" s="32">
        <v>0.12</v>
      </c>
      <c r="AL199" s="20" t="s">
        <v>13415</v>
      </c>
      <c r="AM199" s="32">
        <v>0.54</v>
      </c>
      <c r="AU199" s="20" t="s">
        <v>13299</v>
      </c>
      <c r="AV199" s="36">
        <v>999</v>
      </c>
    </row>
    <row r="200" spans="1:48">
      <c r="A200" s="20" t="s">
        <v>13298</v>
      </c>
      <c r="B200" s="30">
        <v>4.0999999999999996</v>
      </c>
      <c r="F200"/>
      <c r="I200"/>
      <c r="S200" s="20" t="s">
        <v>13298</v>
      </c>
      <c r="T200" s="21">
        <v>1</v>
      </c>
      <c r="W200" s="20" t="s">
        <v>13298</v>
      </c>
      <c r="X200" s="21">
        <v>1</v>
      </c>
      <c r="Y200" s="21">
        <v>177</v>
      </c>
      <c r="Z200" s="30">
        <v>177</v>
      </c>
      <c r="AA200" s="32">
        <v>0.11</v>
      </c>
      <c r="AL200" s="20" t="s">
        <v>13586</v>
      </c>
      <c r="AM200" s="32">
        <v>0.64666666666666661</v>
      </c>
      <c r="AU200" s="20" t="s">
        <v>13523</v>
      </c>
      <c r="AV200" s="36">
        <v>1798</v>
      </c>
    </row>
    <row r="201" spans="1:48">
      <c r="A201" s="20" t="s">
        <v>13524</v>
      </c>
      <c r="B201" s="30">
        <v>4.1538461538461542</v>
      </c>
      <c r="F201"/>
      <c r="I201"/>
      <c r="S201" s="20" t="s">
        <v>13524</v>
      </c>
      <c r="T201" s="21">
        <v>13</v>
      </c>
      <c r="W201" s="20" t="s">
        <v>13524</v>
      </c>
      <c r="X201" s="21">
        <v>13</v>
      </c>
      <c r="Y201" s="21">
        <v>2468</v>
      </c>
      <c r="Z201" s="30">
        <v>189.84615384615384</v>
      </c>
      <c r="AA201" s="32">
        <v>10.32</v>
      </c>
      <c r="AL201" s="20" t="s">
        <v>13587</v>
      </c>
      <c r="AM201" s="32">
        <v>0.59499999999999997</v>
      </c>
      <c r="AU201" s="20" t="s">
        <v>13522</v>
      </c>
      <c r="AV201" s="36">
        <v>15944</v>
      </c>
    </row>
    <row r="202" spans="1:48">
      <c r="A202" s="20" t="s">
        <v>13299</v>
      </c>
      <c r="B202" s="30">
        <v>4.0999999999999996</v>
      </c>
      <c r="F202"/>
      <c r="I202"/>
      <c r="S202" s="20" t="s">
        <v>13299</v>
      </c>
      <c r="T202" s="21">
        <v>1</v>
      </c>
      <c r="W202" s="20" t="s">
        <v>13299</v>
      </c>
      <c r="X202" s="21">
        <v>1</v>
      </c>
      <c r="Y202" s="21">
        <v>199</v>
      </c>
      <c r="Z202" s="30">
        <v>199</v>
      </c>
      <c r="AA202" s="32">
        <v>0.8</v>
      </c>
      <c r="AL202" s="20" t="s">
        <v>13588</v>
      </c>
      <c r="AM202" s="32">
        <v>0.65</v>
      </c>
      <c r="AU202" s="20" t="s">
        <v>13521</v>
      </c>
      <c r="AV202" s="36">
        <v>288520</v>
      </c>
    </row>
    <row r="203" spans="1:48">
      <c r="A203" s="20" t="s">
        <v>13523</v>
      </c>
      <c r="B203" s="30">
        <v>3.75</v>
      </c>
      <c r="F203"/>
      <c r="I203"/>
      <c r="S203" s="20" t="s">
        <v>13523</v>
      </c>
      <c r="T203" s="21">
        <v>2</v>
      </c>
      <c r="W203" s="20" t="s">
        <v>13523</v>
      </c>
      <c r="X203" s="21">
        <v>2</v>
      </c>
      <c r="Y203" s="21">
        <v>848</v>
      </c>
      <c r="Z203" s="30">
        <v>424</v>
      </c>
      <c r="AA203" s="32">
        <v>1.03</v>
      </c>
      <c r="AL203" s="20" t="s">
        <v>13416</v>
      </c>
      <c r="AM203" s="32">
        <v>0.8</v>
      </c>
      <c r="AU203" s="20" t="s">
        <v>13300</v>
      </c>
      <c r="AV203" s="36">
        <v>21990</v>
      </c>
    </row>
    <row r="204" spans="1:48">
      <c r="A204" s="20" t="s">
        <v>13522</v>
      </c>
      <c r="B204" s="30">
        <v>4.2124999999999995</v>
      </c>
      <c r="F204"/>
      <c r="I204"/>
      <c r="S204" s="20" t="s">
        <v>13522</v>
      </c>
      <c r="T204" s="21">
        <v>8</v>
      </c>
      <c r="W204" s="20" t="s">
        <v>13522</v>
      </c>
      <c r="X204" s="21">
        <v>8</v>
      </c>
      <c r="Y204" s="21">
        <v>7259</v>
      </c>
      <c r="Z204" s="30">
        <v>907.375</v>
      </c>
      <c r="AA204" s="32">
        <v>4.1099999999999994</v>
      </c>
      <c r="AL204" s="20" t="s">
        <v>13589</v>
      </c>
      <c r="AM204" s="32">
        <v>0.70000000000000007</v>
      </c>
      <c r="AU204" s="20" t="s">
        <v>13301</v>
      </c>
      <c r="AV204" s="36">
        <v>23990</v>
      </c>
    </row>
    <row r="205" spans="1:48">
      <c r="A205" s="20" t="s">
        <v>13521</v>
      </c>
      <c r="B205" s="30">
        <v>4.1833333333333336</v>
      </c>
      <c r="F205"/>
      <c r="I205"/>
      <c r="S205" s="20" t="s">
        <v>13521</v>
      </c>
      <c r="T205" s="21">
        <v>6</v>
      </c>
      <c r="W205" s="20" t="s">
        <v>13521</v>
      </c>
      <c r="X205" s="21">
        <v>6</v>
      </c>
      <c r="Y205" s="21">
        <v>173124.44</v>
      </c>
      <c r="Z205" s="30">
        <v>28854.073333333334</v>
      </c>
      <c r="AA205" s="32">
        <v>2.36</v>
      </c>
      <c r="AL205" s="20" t="s">
        <v>13425</v>
      </c>
      <c r="AM205" s="32">
        <v>0.5</v>
      </c>
      <c r="AU205" s="20" t="s">
        <v>13519</v>
      </c>
      <c r="AV205" s="36">
        <v>32346</v>
      </c>
    </row>
    <row r="206" spans="1:48">
      <c r="A206" s="20" t="s">
        <v>13300</v>
      </c>
      <c r="B206" s="30">
        <v>4.3</v>
      </c>
      <c r="F206"/>
      <c r="I206"/>
      <c r="S206" s="20" t="s">
        <v>13300</v>
      </c>
      <c r="T206" s="21">
        <v>1</v>
      </c>
      <c r="W206" s="20" t="s">
        <v>13300</v>
      </c>
      <c r="X206" s="21">
        <v>1</v>
      </c>
      <c r="Y206" s="21">
        <v>13490</v>
      </c>
      <c r="Z206" s="30">
        <v>13490</v>
      </c>
      <c r="AA206" s="32">
        <v>0.39</v>
      </c>
      <c r="AL206" s="20" t="s">
        <v>13427</v>
      </c>
      <c r="AM206" s="32">
        <v>0.54</v>
      </c>
      <c r="AU206" s="20" t="s">
        <v>13520</v>
      </c>
      <c r="AV206" s="36">
        <v>6797</v>
      </c>
    </row>
    <row r="207" spans="1:48">
      <c r="A207" s="20" t="s">
        <v>13301</v>
      </c>
      <c r="B207" s="30">
        <v>4.3</v>
      </c>
      <c r="F207"/>
      <c r="I207"/>
      <c r="S207" s="20" t="s">
        <v>13301</v>
      </c>
      <c r="T207" s="21">
        <v>1</v>
      </c>
      <c r="W207" s="20" t="s">
        <v>13301</v>
      </c>
      <c r="X207" s="21">
        <v>1</v>
      </c>
      <c r="Y207" s="21">
        <v>15990</v>
      </c>
      <c r="Z207" s="30">
        <v>15990</v>
      </c>
      <c r="AA207" s="32">
        <v>0.33</v>
      </c>
      <c r="AL207" s="20" t="s">
        <v>13430</v>
      </c>
      <c r="AM207" s="32">
        <v>0.53</v>
      </c>
      <c r="AU207" s="20" t="s">
        <v>13302</v>
      </c>
      <c r="AV207" s="36">
        <v>1048</v>
      </c>
    </row>
    <row r="208" spans="1:48">
      <c r="A208" s="20" t="s">
        <v>13519</v>
      </c>
      <c r="B208" s="30">
        <v>3.8666666666666667</v>
      </c>
      <c r="F208"/>
      <c r="I208"/>
      <c r="S208" s="20" t="s">
        <v>13519</v>
      </c>
      <c r="T208" s="21">
        <v>12</v>
      </c>
      <c r="W208" s="20" t="s">
        <v>13519</v>
      </c>
      <c r="X208" s="21">
        <v>12</v>
      </c>
      <c r="Y208" s="21">
        <v>14957</v>
      </c>
      <c r="Z208" s="30">
        <v>1246.4166666666667</v>
      </c>
      <c r="AA208" s="32">
        <v>6.15</v>
      </c>
      <c r="AL208" s="20" t="s">
        <v>13449</v>
      </c>
      <c r="AM208" s="32">
        <v>0.64499999999999991</v>
      </c>
      <c r="AU208" s="20" t="s">
        <v>13303</v>
      </c>
      <c r="AV208" s="36">
        <v>149</v>
      </c>
    </row>
    <row r="209" spans="1:48">
      <c r="A209" s="20" t="s">
        <v>13520</v>
      </c>
      <c r="B209" s="30">
        <v>4</v>
      </c>
      <c r="F209"/>
      <c r="I209"/>
      <c r="S209" s="20" t="s">
        <v>13520</v>
      </c>
      <c r="T209" s="21">
        <v>3</v>
      </c>
      <c r="W209" s="20" t="s">
        <v>13520</v>
      </c>
      <c r="X209" s="21">
        <v>3</v>
      </c>
      <c r="Y209" s="21">
        <v>3343</v>
      </c>
      <c r="Z209" s="30">
        <v>1114.3333333333333</v>
      </c>
      <c r="AA209" s="32">
        <v>1.55</v>
      </c>
      <c r="AL209" s="20" t="s">
        <v>13448</v>
      </c>
      <c r="AM209" s="32">
        <v>0.60916666666666663</v>
      </c>
      <c r="AU209" s="20" t="s">
        <v>13518</v>
      </c>
      <c r="AV209" s="36">
        <v>40404</v>
      </c>
    </row>
    <row r="210" spans="1:48">
      <c r="A210" s="20" t="s">
        <v>13302</v>
      </c>
      <c r="B210" s="30">
        <v>4.3499999999999996</v>
      </c>
      <c r="F210"/>
      <c r="I210"/>
      <c r="S210" s="20" t="s">
        <v>13302</v>
      </c>
      <c r="T210" s="21">
        <v>2</v>
      </c>
      <c r="W210" s="20" t="s">
        <v>13302</v>
      </c>
      <c r="X210" s="21">
        <v>2</v>
      </c>
      <c r="Y210" s="21">
        <v>564</v>
      </c>
      <c r="Z210" s="30">
        <v>282</v>
      </c>
      <c r="AA210" s="32">
        <v>0.75</v>
      </c>
      <c r="AL210" s="20" t="s">
        <v>13459</v>
      </c>
      <c r="AM210" s="32">
        <v>0.66</v>
      </c>
      <c r="AU210" s="20" t="s">
        <v>13517</v>
      </c>
      <c r="AV210" s="36">
        <v>7787</v>
      </c>
    </row>
    <row r="211" spans="1:48">
      <c r="A211" s="20" t="s">
        <v>13303</v>
      </c>
      <c r="B211" s="30">
        <v>4.3</v>
      </c>
      <c r="F211"/>
      <c r="I211"/>
      <c r="S211" s="20" t="s">
        <v>13303</v>
      </c>
      <c r="T211" s="21">
        <v>1</v>
      </c>
      <c r="W211" s="20" t="s">
        <v>13303</v>
      </c>
      <c r="X211" s="21">
        <v>1</v>
      </c>
      <c r="Y211" s="21">
        <v>149</v>
      </c>
      <c r="Z211" s="30">
        <v>149</v>
      </c>
      <c r="AA211" s="32">
        <v>0</v>
      </c>
      <c r="AL211" s="20" t="s">
        <v>13458</v>
      </c>
      <c r="AM211" s="32">
        <v>0.64222222222222225</v>
      </c>
      <c r="AU211" s="20" t="s">
        <v>13304</v>
      </c>
      <c r="AV211" s="36">
        <v>1199</v>
      </c>
    </row>
    <row r="212" spans="1:48">
      <c r="A212" s="20" t="s">
        <v>13518</v>
      </c>
      <c r="B212" s="30">
        <v>4.3666666666666663</v>
      </c>
      <c r="F212"/>
      <c r="I212"/>
      <c r="S212" s="20" t="s">
        <v>13518</v>
      </c>
      <c r="T212" s="21">
        <v>15</v>
      </c>
      <c r="W212" s="20" t="s">
        <v>13518</v>
      </c>
      <c r="X212" s="21">
        <v>15</v>
      </c>
      <c r="Y212" s="21">
        <v>26569</v>
      </c>
      <c r="Z212" s="30">
        <v>1771.2666666666667</v>
      </c>
      <c r="AA212" s="32">
        <v>3.7199999999999998</v>
      </c>
      <c r="AL212" s="20" t="s">
        <v>13466</v>
      </c>
      <c r="AM212" s="32">
        <v>0.77</v>
      </c>
      <c r="AU212" s="20" t="s">
        <v>13305</v>
      </c>
      <c r="AV212" s="36">
        <v>999</v>
      </c>
    </row>
    <row r="213" spans="1:48">
      <c r="A213" s="20" t="s">
        <v>13517</v>
      </c>
      <c r="B213" s="30">
        <v>3.96</v>
      </c>
      <c r="F213"/>
      <c r="I213"/>
      <c r="S213" s="20" t="s">
        <v>13517</v>
      </c>
      <c r="T213" s="21">
        <v>5</v>
      </c>
      <c r="W213" s="20" t="s">
        <v>13517</v>
      </c>
      <c r="X213" s="21">
        <v>5</v>
      </c>
      <c r="Y213" s="21">
        <v>3682</v>
      </c>
      <c r="Z213" s="30">
        <v>736.4</v>
      </c>
      <c r="AA213" s="32">
        <v>2.95</v>
      </c>
      <c r="AL213" s="20" t="s">
        <v>13432</v>
      </c>
      <c r="AM213" s="32">
        <v>0.6133333333333334</v>
      </c>
      <c r="AU213" s="20" t="s">
        <v>13594</v>
      </c>
      <c r="AV213" s="36">
        <v>2199</v>
      </c>
    </row>
    <row r="214" spans="1:48">
      <c r="A214" s="20" t="s">
        <v>13304</v>
      </c>
      <c r="B214" s="30">
        <v>3.9</v>
      </c>
      <c r="F214"/>
      <c r="I214"/>
      <c r="S214" s="20" t="s">
        <v>13304</v>
      </c>
      <c r="T214" s="21">
        <v>1</v>
      </c>
      <c r="W214" s="20" t="s">
        <v>13304</v>
      </c>
      <c r="X214" s="21">
        <v>1</v>
      </c>
      <c r="Y214" s="21">
        <v>299</v>
      </c>
      <c r="Z214" s="30">
        <v>299</v>
      </c>
      <c r="AA214" s="32">
        <v>0.75</v>
      </c>
      <c r="AL214" s="20" t="s">
        <v>13467</v>
      </c>
      <c r="AM214" s="32">
        <v>0.56999999999999995</v>
      </c>
      <c r="AU214" s="20" t="s">
        <v>13593</v>
      </c>
      <c r="AV214" s="36">
        <v>1299</v>
      </c>
    </row>
    <row r="215" spans="1:48">
      <c r="A215" s="20" t="s">
        <v>13305</v>
      </c>
      <c r="B215" s="30">
        <v>3.3</v>
      </c>
      <c r="F215"/>
      <c r="I215"/>
      <c r="S215" s="20" t="s">
        <v>13305</v>
      </c>
      <c r="T215" s="21">
        <v>1</v>
      </c>
      <c r="W215" s="20" t="s">
        <v>13305</v>
      </c>
      <c r="X215" s="21">
        <v>1</v>
      </c>
      <c r="Y215" s="21">
        <v>399</v>
      </c>
      <c r="Z215" s="30">
        <v>399</v>
      </c>
      <c r="AA215" s="32">
        <v>0.6</v>
      </c>
      <c r="AL215" s="20" t="s">
        <v>13434</v>
      </c>
      <c r="AM215" s="32">
        <v>0.6</v>
      </c>
      <c r="AU215" s="20" t="s">
        <v>13306</v>
      </c>
      <c r="AV215" s="36">
        <v>1498</v>
      </c>
    </row>
    <row r="216" spans="1:48">
      <c r="A216" s="20" t="s">
        <v>13594</v>
      </c>
      <c r="B216" s="30">
        <v>3.7</v>
      </c>
      <c r="F216"/>
      <c r="I216"/>
      <c r="S216" s="20" t="s">
        <v>13594</v>
      </c>
      <c r="T216" s="21">
        <v>1</v>
      </c>
      <c r="W216" s="20" t="s">
        <v>13594</v>
      </c>
      <c r="X216" s="21">
        <v>1</v>
      </c>
      <c r="Y216" s="21">
        <v>929</v>
      </c>
      <c r="Z216" s="30">
        <v>929</v>
      </c>
      <c r="AA216" s="32">
        <v>0.57999999999999996</v>
      </c>
      <c r="AL216" s="20" t="s">
        <v>13462</v>
      </c>
      <c r="AM216" s="32">
        <v>0.53333333333333333</v>
      </c>
      <c r="AU216" s="20" t="s">
        <v>13307</v>
      </c>
      <c r="AV216" s="36">
        <v>999</v>
      </c>
    </row>
    <row r="217" spans="1:48">
      <c r="A217" s="20" t="s">
        <v>13593</v>
      </c>
      <c r="B217" s="30">
        <v>3.9</v>
      </c>
      <c r="F217"/>
      <c r="I217"/>
      <c r="S217" s="20" t="s">
        <v>13593</v>
      </c>
      <c r="T217" s="21">
        <v>1</v>
      </c>
      <c r="W217" s="20" t="s">
        <v>13593</v>
      </c>
      <c r="X217" s="21">
        <v>1</v>
      </c>
      <c r="Y217" s="21">
        <v>499</v>
      </c>
      <c r="Z217" s="30">
        <v>499</v>
      </c>
      <c r="AA217" s="32">
        <v>0.62</v>
      </c>
      <c r="AL217" s="20" t="s">
        <v>13440</v>
      </c>
      <c r="AM217" s="32">
        <v>0.5</v>
      </c>
      <c r="AU217" s="20" t="s">
        <v>13308</v>
      </c>
      <c r="AV217" s="36">
        <v>999</v>
      </c>
    </row>
    <row r="218" spans="1:48">
      <c r="A218" s="20" t="s">
        <v>13306</v>
      </c>
      <c r="B218" s="30">
        <v>3.55</v>
      </c>
      <c r="F218"/>
      <c r="I218"/>
      <c r="S218" s="20" t="s">
        <v>13306</v>
      </c>
      <c r="T218" s="21">
        <v>2</v>
      </c>
      <c r="W218" s="20" t="s">
        <v>13306</v>
      </c>
      <c r="X218" s="21">
        <v>2</v>
      </c>
      <c r="Y218" s="21">
        <v>1054</v>
      </c>
      <c r="Z218" s="30">
        <v>527</v>
      </c>
      <c r="AA218" s="32">
        <v>0.4</v>
      </c>
      <c r="AL218" s="20" t="s">
        <v>13441</v>
      </c>
      <c r="AM218" s="32">
        <v>0.5</v>
      </c>
      <c r="AU218" s="20" t="s">
        <v>13309</v>
      </c>
      <c r="AV218" s="36">
        <v>1889</v>
      </c>
    </row>
    <row r="219" spans="1:48">
      <c r="A219" s="20" t="s">
        <v>13307</v>
      </c>
      <c r="B219" s="30">
        <v>3.3</v>
      </c>
      <c r="F219"/>
      <c r="I219"/>
      <c r="S219" s="20" t="s">
        <v>13307</v>
      </c>
      <c r="T219" s="21">
        <v>1</v>
      </c>
      <c r="W219" s="20" t="s">
        <v>13307</v>
      </c>
      <c r="X219" s="21">
        <v>1</v>
      </c>
      <c r="Y219" s="21">
        <v>115</v>
      </c>
      <c r="Z219" s="30">
        <v>115</v>
      </c>
      <c r="AA219" s="32">
        <v>0.88</v>
      </c>
      <c r="AL219" s="20" t="s">
        <v>13442</v>
      </c>
      <c r="AM219" s="32">
        <v>0.6</v>
      </c>
      <c r="AU219" s="20" t="s">
        <v>13310</v>
      </c>
      <c r="AV219" s="36">
        <v>315</v>
      </c>
    </row>
    <row r="220" spans="1:48">
      <c r="A220" s="20" t="s">
        <v>13308</v>
      </c>
      <c r="B220" s="30">
        <v>4.3</v>
      </c>
      <c r="F220"/>
      <c r="I220"/>
      <c r="S220" s="20" t="s">
        <v>13308</v>
      </c>
      <c r="T220" s="21">
        <v>1</v>
      </c>
      <c r="W220" s="20" t="s">
        <v>13308</v>
      </c>
      <c r="X220" s="21">
        <v>1</v>
      </c>
      <c r="Y220" s="21">
        <v>199</v>
      </c>
      <c r="Z220" s="30">
        <v>199</v>
      </c>
      <c r="AA220" s="32">
        <v>0.8</v>
      </c>
      <c r="AL220" s="20" t="s">
        <v>13464</v>
      </c>
      <c r="AM220" s="32">
        <v>0.57800000000000007</v>
      </c>
      <c r="AU220" s="20" t="s">
        <v>13516</v>
      </c>
      <c r="AV220" s="36">
        <v>6679</v>
      </c>
    </row>
    <row r="221" spans="1:48">
      <c r="A221" s="20" t="s">
        <v>13309</v>
      </c>
      <c r="B221" s="30">
        <v>4</v>
      </c>
      <c r="F221"/>
      <c r="I221"/>
      <c r="S221" s="20" t="s">
        <v>13309</v>
      </c>
      <c r="T221" s="21">
        <v>2</v>
      </c>
      <c r="W221" s="20" t="s">
        <v>13309</v>
      </c>
      <c r="X221" s="21">
        <v>2</v>
      </c>
      <c r="Y221" s="21">
        <v>1246</v>
      </c>
      <c r="Z221" s="30">
        <v>623</v>
      </c>
      <c r="AA221" s="32">
        <v>0.71</v>
      </c>
      <c r="AL221" s="20" t="s">
        <v>13465</v>
      </c>
      <c r="AM221" s="32">
        <v>0.66500000000000004</v>
      </c>
      <c r="AU221" s="20" t="s">
        <v>13311</v>
      </c>
      <c r="AV221" s="36">
        <v>1499</v>
      </c>
    </row>
    <row r="222" spans="1:48">
      <c r="A222" s="20" t="s">
        <v>13310</v>
      </c>
      <c r="B222" s="30">
        <v>4.5</v>
      </c>
      <c r="F222"/>
      <c r="I222"/>
      <c r="S222" s="20" t="s">
        <v>13310</v>
      </c>
      <c r="T222" s="21">
        <v>1</v>
      </c>
      <c r="W222" s="20" t="s">
        <v>13310</v>
      </c>
      <c r="X222" s="21">
        <v>1</v>
      </c>
      <c r="Y222" s="21">
        <v>252</v>
      </c>
      <c r="Z222" s="30">
        <v>252</v>
      </c>
      <c r="AA222" s="32">
        <v>0.2</v>
      </c>
      <c r="AL222" s="20" t="s">
        <v>13075</v>
      </c>
      <c r="AM222" s="32">
        <v>0.62772532188841257</v>
      </c>
      <c r="AU222" s="20" t="s">
        <v>13312</v>
      </c>
      <c r="AV222" s="36">
        <v>4799</v>
      </c>
    </row>
    <row r="223" spans="1:48">
      <c r="A223" s="20" t="s">
        <v>13516</v>
      </c>
      <c r="B223" s="30">
        <v>4.0333333333333341</v>
      </c>
      <c r="F223"/>
      <c r="I223"/>
      <c r="S223" s="20" t="s">
        <v>13516</v>
      </c>
      <c r="T223" s="21">
        <v>3</v>
      </c>
      <c r="W223" s="20" t="s">
        <v>13516</v>
      </c>
      <c r="X223" s="21">
        <v>3</v>
      </c>
      <c r="Y223" s="21">
        <v>2839</v>
      </c>
      <c r="Z223" s="30">
        <v>946.33333333333337</v>
      </c>
      <c r="AA223" s="32">
        <v>1.67</v>
      </c>
      <c r="AU223" s="20" t="s">
        <v>13313</v>
      </c>
      <c r="AV223" s="36">
        <v>699</v>
      </c>
    </row>
    <row r="224" spans="1:48">
      <c r="A224" s="20" t="s">
        <v>13311</v>
      </c>
      <c r="B224" s="30">
        <v>4.0999999999999996</v>
      </c>
      <c r="F224"/>
      <c r="I224"/>
      <c r="S224" s="20" t="s">
        <v>13311</v>
      </c>
      <c r="T224" s="21">
        <v>1</v>
      </c>
      <c r="W224" s="20" t="s">
        <v>13311</v>
      </c>
      <c r="X224" s="21">
        <v>1</v>
      </c>
      <c r="Y224" s="21">
        <v>1235</v>
      </c>
      <c r="Z224" s="30">
        <v>1235</v>
      </c>
      <c r="AA224" s="32">
        <v>0.18</v>
      </c>
      <c r="AU224" s="20" t="s">
        <v>13568</v>
      </c>
      <c r="AV224" s="36">
        <v>393974</v>
      </c>
    </row>
    <row r="225" spans="1:48">
      <c r="A225" s="20" t="s">
        <v>13312</v>
      </c>
      <c r="B225" s="30">
        <v>3.7</v>
      </c>
      <c r="F225"/>
      <c r="I225"/>
      <c r="S225" s="20" t="s">
        <v>13312</v>
      </c>
      <c r="T225" s="21">
        <v>1</v>
      </c>
      <c r="W225" s="20" t="s">
        <v>13312</v>
      </c>
      <c r="X225" s="21">
        <v>1</v>
      </c>
      <c r="Y225" s="21">
        <v>3349</v>
      </c>
      <c r="Z225" s="30">
        <v>3349</v>
      </c>
      <c r="AA225" s="32">
        <v>0.3</v>
      </c>
      <c r="AU225" s="20" t="s">
        <v>13515</v>
      </c>
      <c r="AV225" s="36">
        <v>598</v>
      </c>
    </row>
    <row r="226" spans="1:48">
      <c r="A226" s="20" t="s">
        <v>13313</v>
      </c>
      <c r="B226" s="30">
        <v>3.8</v>
      </c>
      <c r="F226"/>
      <c r="I226"/>
      <c r="S226" s="20" t="s">
        <v>13313</v>
      </c>
      <c r="T226" s="21">
        <v>1</v>
      </c>
      <c r="W226" s="20" t="s">
        <v>13313</v>
      </c>
      <c r="X226" s="21">
        <v>1</v>
      </c>
      <c r="Y226" s="21">
        <v>478</v>
      </c>
      <c r="Z226" s="30">
        <v>478</v>
      </c>
      <c r="AA226" s="32">
        <v>0.32</v>
      </c>
      <c r="AU226" s="20" t="s">
        <v>13314</v>
      </c>
      <c r="AV226" s="36">
        <v>999</v>
      </c>
    </row>
    <row r="227" spans="1:48">
      <c r="A227" s="20" t="s">
        <v>13568</v>
      </c>
      <c r="B227" s="30">
        <v>4.2769230769230768</v>
      </c>
      <c r="F227"/>
      <c r="I227"/>
      <c r="S227" s="20" t="s">
        <v>13568</v>
      </c>
      <c r="T227" s="21">
        <v>26</v>
      </c>
      <c r="W227" s="20" t="s">
        <v>13568</v>
      </c>
      <c r="X227" s="21">
        <v>26</v>
      </c>
      <c r="Y227" s="21">
        <v>265827</v>
      </c>
      <c r="Z227" s="30">
        <v>10224.115384615385</v>
      </c>
      <c r="AA227" s="32">
        <v>8.17</v>
      </c>
      <c r="AU227" s="20" t="s">
        <v>13315</v>
      </c>
      <c r="AV227" s="36">
        <v>1299</v>
      </c>
    </row>
    <row r="228" spans="1:48">
      <c r="A228" s="20" t="s">
        <v>13515</v>
      </c>
      <c r="B228" s="30">
        <v>4.3</v>
      </c>
      <c r="F228"/>
      <c r="I228"/>
      <c r="S228" s="20" t="s">
        <v>13515</v>
      </c>
      <c r="T228" s="21">
        <v>2</v>
      </c>
      <c r="W228" s="20" t="s">
        <v>13515</v>
      </c>
      <c r="X228" s="21">
        <v>2</v>
      </c>
      <c r="Y228" s="21">
        <v>458</v>
      </c>
      <c r="Z228" s="30">
        <v>229</v>
      </c>
      <c r="AA228" s="32">
        <v>0.46</v>
      </c>
      <c r="AU228" s="20" t="s">
        <v>13316</v>
      </c>
      <c r="AV228" s="36">
        <v>999</v>
      </c>
    </row>
    <row r="229" spans="1:48">
      <c r="A229" s="20" t="s">
        <v>13314</v>
      </c>
      <c r="B229" s="30">
        <v>4.2</v>
      </c>
      <c r="F229"/>
      <c r="I229"/>
      <c r="S229" s="20" t="s">
        <v>13314</v>
      </c>
      <c r="T229" s="21">
        <v>1</v>
      </c>
      <c r="W229" s="20" t="s">
        <v>13314</v>
      </c>
      <c r="X229" s="21">
        <v>1</v>
      </c>
      <c r="Y229" s="21">
        <v>649</v>
      </c>
      <c r="Z229" s="30">
        <v>649</v>
      </c>
      <c r="AA229" s="32">
        <v>0.35</v>
      </c>
      <c r="AU229" s="20" t="s">
        <v>13317</v>
      </c>
      <c r="AV229" s="36">
        <v>1750</v>
      </c>
    </row>
    <row r="230" spans="1:48">
      <c r="A230" s="20" t="s">
        <v>13315</v>
      </c>
      <c r="B230" s="30">
        <v>4.3</v>
      </c>
      <c r="F230"/>
      <c r="I230"/>
      <c r="S230" s="20" t="s">
        <v>13315</v>
      </c>
      <c r="T230" s="21">
        <v>1</v>
      </c>
      <c r="W230" s="20" t="s">
        <v>13315</v>
      </c>
      <c r="X230" s="21">
        <v>1</v>
      </c>
      <c r="Y230" s="21">
        <v>499</v>
      </c>
      <c r="Z230" s="30">
        <v>499</v>
      </c>
      <c r="AA230" s="32">
        <v>0.62</v>
      </c>
      <c r="AU230" s="20" t="s">
        <v>13318</v>
      </c>
      <c r="AV230" s="36">
        <v>1899</v>
      </c>
    </row>
    <row r="231" spans="1:48">
      <c r="A231" s="20" t="s">
        <v>13316</v>
      </c>
      <c r="B231" s="30">
        <v>3.6</v>
      </c>
      <c r="F231"/>
      <c r="I231"/>
      <c r="S231" s="20" t="s">
        <v>13316</v>
      </c>
      <c r="T231" s="21">
        <v>1</v>
      </c>
      <c r="W231" s="20" t="s">
        <v>13316</v>
      </c>
      <c r="X231" s="21">
        <v>1</v>
      </c>
      <c r="Y231" s="21">
        <v>375</v>
      </c>
      <c r="Z231" s="30">
        <v>375</v>
      </c>
      <c r="AA231" s="32">
        <v>0.62</v>
      </c>
      <c r="AU231" s="20" t="s">
        <v>13319</v>
      </c>
      <c r="AV231" s="36">
        <v>1399</v>
      </c>
    </row>
    <row r="232" spans="1:48">
      <c r="A232" s="20" t="s">
        <v>13317</v>
      </c>
      <c r="B232" s="30">
        <v>3.8</v>
      </c>
      <c r="F232"/>
      <c r="I232"/>
      <c r="S232" s="20" t="s">
        <v>13317</v>
      </c>
      <c r="T232" s="21">
        <v>1</v>
      </c>
      <c r="W232" s="20" t="s">
        <v>13317</v>
      </c>
      <c r="X232" s="21">
        <v>1</v>
      </c>
      <c r="Y232" s="21">
        <v>1345</v>
      </c>
      <c r="Z232" s="30">
        <v>1345</v>
      </c>
      <c r="AA232" s="32">
        <v>0.23</v>
      </c>
      <c r="AU232" s="20" t="s">
        <v>13514</v>
      </c>
      <c r="AV232" s="36">
        <v>17989</v>
      </c>
    </row>
    <row r="233" spans="1:48">
      <c r="A233" s="20" t="s">
        <v>13318</v>
      </c>
      <c r="B233" s="30">
        <v>4.3</v>
      </c>
      <c r="F233"/>
      <c r="I233"/>
      <c r="S233" s="20" t="s">
        <v>13318</v>
      </c>
      <c r="T233" s="21">
        <v>1</v>
      </c>
      <c r="W233" s="20" t="s">
        <v>13318</v>
      </c>
      <c r="X233" s="21">
        <v>1</v>
      </c>
      <c r="Y233" s="21">
        <v>1099</v>
      </c>
      <c r="Z233" s="30">
        <v>1099</v>
      </c>
      <c r="AA233" s="32">
        <v>0.42</v>
      </c>
      <c r="AU233" s="20" t="s">
        <v>13320</v>
      </c>
      <c r="AV233" s="36">
        <v>19794</v>
      </c>
    </row>
    <row r="234" spans="1:48">
      <c r="A234" s="20" t="s">
        <v>13319</v>
      </c>
      <c r="B234" s="30">
        <v>4.0999999999999996</v>
      </c>
      <c r="F234"/>
      <c r="I234"/>
      <c r="S234" s="20" t="s">
        <v>13319</v>
      </c>
      <c r="T234" s="21">
        <v>1</v>
      </c>
      <c r="W234" s="20" t="s">
        <v>13319</v>
      </c>
      <c r="X234" s="21">
        <v>1</v>
      </c>
      <c r="Y234" s="21">
        <v>599</v>
      </c>
      <c r="Z234" s="30">
        <v>599</v>
      </c>
      <c r="AA234" s="32">
        <v>0.56999999999999995</v>
      </c>
      <c r="AU234" s="20" t="s">
        <v>13321</v>
      </c>
      <c r="AV234" s="36">
        <v>1630</v>
      </c>
    </row>
    <row r="235" spans="1:48">
      <c r="A235" s="20" t="s">
        <v>13514</v>
      </c>
      <c r="B235" s="30">
        <v>4.1800000000000006</v>
      </c>
      <c r="F235"/>
      <c r="I235"/>
      <c r="S235" s="20" t="s">
        <v>13514</v>
      </c>
      <c r="T235" s="21">
        <v>5</v>
      </c>
      <c r="W235" s="20" t="s">
        <v>13514</v>
      </c>
      <c r="X235" s="21">
        <v>5</v>
      </c>
      <c r="Y235" s="21">
        <v>9817</v>
      </c>
      <c r="Z235" s="30">
        <v>1963.4</v>
      </c>
      <c r="AA235" s="32">
        <v>2.2599999999999998</v>
      </c>
      <c r="AU235" s="20" t="s">
        <v>13322</v>
      </c>
      <c r="AV235" s="36">
        <v>1630</v>
      </c>
    </row>
    <row r="236" spans="1:48">
      <c r="A236" s="20" t="s">
        <v>13320</v>
      </c>
      <c r="B236" s="30">
        <v>3.95</v>
      </c>
      <c r="F236"/>
      <c r="I236"/>
      <c r="S236" s="20" t="s">
        <v>13320</v>
      </c>
      <c r="T236" s="21">
        <v>2</v>
      </c>
      <c r="W236" s="20" t="s">
        <v>13320</v>
      </c>
      <c r="X236" s="21">
        <v>2</v>
      </c>
      <c r="Y236" s="21">
        <v>11348</v>
      </c>
      <c r="Z236" s="30">
        <v>5674</v>
      </c>
      <c r="AA236" s="32">
        <v>0.70000000000000007</v>
      </c>
      <c r="AU236" s="20" t="s">
        <v>13569</v>
      </c>
      <c r="AV236" s="36">
        <v>3798</v>
      </c>
    </row>
    <row r="237" spans="1:48">
      <c r="A237" s="20" t="s">
        <v>13321</v>
      </c>
      <c r="B237" s="30">
        <v>4</v>
      </c>
      <c r="F237"/>
      <c r="I237"/>
      <c r="S237" s="20" t="s">
        <v>13321</v>
      </c>
      <c r="T237" s="21">
        <v>1</v>
      </c>
      <c r="W237" s="20" t="s">
        <v>13321</v>
      </c>
      <c r="X237" s="21">
        <v>1</v>
      </c>
      <c r="Y237" s="21">
        <v>1399</v>
      </c>
      <c r="Z237" s="30">
        <v>1399</v>
      </c>
      <c r="AA237" s="32">
        <v>0.14000000000000001</v>
      </c>
      <c r="AU237" s="20" t="s">
        <v>13323</v>
      </c>
      <c r="AV237" s="36">
        <v>999</v>
      </c>
    </row>
    <row r="238" spans="1:48">
      <c r="A238" s="20" t="s">
        <v>13322</v>
      </c>
      <c r="B238" s="30">
        <v>4</v>
      </c>
      <c r="F238"/>
      <c r="I238"/>
      <c r="S238" s="20" t="s">
        <v>13322</v>
      </c>
      <c r="T238" s="21">
        <v>1</v>
      </c>
      <c r="W238" s="20" t="s">
        <v>13322</v>
      </c>
      <c r="X238" s="21">
        <v>1</v>
      </c>
      <c r="Y238" s="21">
        <v>1399</v>
      </c>
      <c r="Z238" s="30">
        <v>1399</v>
      </c>
      <c r="AA238" s="32">
        <v>0.14000000000000001</v>
      </c>
      <c r="AU238" s="20" t="s">
        <v>13324</v>
      </c>
      <c r="AV238" s="36">
        <v>999</v>
      </c>
    </row>
    <row r="239" spans="1:48">
      <c r="A239" s="20" t="s">
        <v>13569</v>
      </c>
      <c r="B239" s="30">
        <v>3.75</v>
      </c>
      <c r="F239"/>
      <c r="I239"/>
      <c r="S239" s="20" t="s">
        <v>13569</v>
      </c>
      <c r="T239" s="21">
        <v>2</v>
      </c>
      <c r="W239" s="20" t="s">
        <v>13569</v>
      </c>
      <c r="X239" s="21">
        <v>2</v>
      </c>
      <c r="Y239" s="21">
        <v>1198</v>
      </c>
      <c r="Z239" s="30">
        <v>599</v>
      </c>
      <c r="AA239" s="32">
        <v>1.33</v>
      </c>
      <c r="AU239" s="20" t="s">
        <v>13325</v>
      </c>
      <c r="AV239" s="36">
        <v>8499</v>
      </c>
    </row>
    <row r="240" spans="1:48">
      <c r="A240" s="20" t="s">
        <v>13323</v>
      </c>
      <c r="B240" s="30">
        <v>4.2</v>
      </c>
      <c r="F240"/>
      <c r="I240"/>
      <c r="S240" s="20" t="s">
        <v>13323</v>
      </c>
      <c r="T240" s="21">
        <v>1</v>
      </c>
      <c r="W240" s="20" t="s">
        <v>13323</v>
      </c>
      <c r="X240" s="21">
        <v>1</v>
      </c>
      <c r="Y240" s="21">
        <v>329</v>
      </c>
      <c r="Z240" s="30">
        <v>329</v>
      </c>
      <c r="AA240" s="32">
        <v>0.67</v>
      </c>
      <c r="AU240" s="20" t="s">
        <v>13326</v>
      </c>
      <c r="AV240" s="36">
        <v>3799</v>
      </c>
    </row>
    <row r="241" spans="1:48">
      <c r="A241" s="20" t="s">
        <v>13324</v>
      </c>
      <c r="B241" s="30">
        <v>3.7</v>
      </c>
      <c r="F241"/>
      <c r="I241"/>
      <c r="S241" s="20" t="s">
        <v>13324</v>
      </c>
      <c r="T241" s="21">
        <v>1</v>
      </c>
      <c r="W241" s="20" t="s">
        <v>13324</v>
      </c>
      <c r="X241" s="21">
        <v>1</v>
      </c>
      <c r="Y241" s="21">
        <v>252</v>
      </c>
      <c r="Z241" s="30">
        <v>252</v>
      </c>
      <c r="AA241" s="32">
        <v>0.75</v>
      </c>
      <c r="AU241" s="20" t="s">
        <v>13327</v>
      </c>
      <c r="AV241" s="36">
        <v>999</v>
      </c>
    </row>
    <row r="242" spans="1:48">
      <c r="A242" s="20" t="s">
        <v>13325</v>
      </c>
      <c r="B242" s="30">
        <v>4.3</v>
      </c>
      <c r="F242"/>
      <c r="I242"/>
      <c r="S242" s="20" t="s">
        <v>13325</v>
      </c>
      <c r="T242" s="21">
        <v>1</v>
      </c>
      <c r="W242" s="20" t="s">
        <v>13325</v>
      </c>
      <c r="X242" s="21">
        <v>1</v>
      </c>
      <c r="Y242" s="21">
        <v>1999</v>
      </c>
      <c r="Z242" s="30">
        <v>1999</v>
      </c>
      <c r="AA242" s="32">
        <v>0.76</v>
      </c>
      <c r="AU242" s="20" t="s">
        <v>13328</v>
      </c>
      <c r="AV242" s="36">
        <v>999</v>
      </c>
    </row>
    <row r="243" spans="1:48">
      <c r="A243" s="20" t="s">
        <v>13326</v>
      </c>
      <c r="B243" s="30">
        <v>4</v>
      </c>
      <c r="F243"/>
      <c r="I243"/>
      <c r="S243" s="20" t="s">
        <v>13326</v>
      </c>
      <c r="T243" s="21">
        <v>1</v>
      </c>
      <c r="W243" s="20" t="s">
        <v>13326</v>
      </c>
      <c r="X243" s="21">
        <v>1</v>
      </c>
      <c r="Y243" s="21">
        <v>2699</v>
      </c>
      <c r="Z243" s="30">
        <v>2699</v>
      </c>
      <c r="AA243" s="32">
        <v>0.28999999999999998</v>
      </c>
      <c r="AU243" s="20" t="s">
        <v>13513</v>
      </c>
      <c r="AV243" s="36">
        <v>120886</v>
      </c>
    </row>
    <row r="244" spans="1:48">
      <c r="A244" s="20" t="s">
        <v>13327</v>
      </c>
      <c r="B244" s="30">
        <v>3.1</v>
      </c>
      <c r="F244"/>
      <c r="I244"/>
      <c r="S244" s="20" t="s">
        <v>13327</v>
      </c>
      <c r="T244" s="21">
        <v>1</v>
      </c>
      <c r="W244" s="20" t="s">
        <v>13327</v>
      </c>
      <c r="X244" s="21">
        <v>1</v>
      </c>
      <c r="Y244" s="21">
        <v>199</v>
      </c>
      <c r="Z244" s="30">
        <v>199</v>
      </c>
      <c r="AA244" s="32">
        <v>0.8</v>
      </c>
      <c r="AU244" s="20" t="s">
        <v>13495</v>
      </c>
      <c r="AV244" s="36">
        <v>12594</v>
      </c>
    </row>
    <row r="245" spans="1:48">
      <c r="A245" s="20" t="s">
        <v>13328</v>
      </c>
      <c r="B245" s="30">
        <v>3</v>
      </c>
      <c r="F245"/>
      <c r="I245"/>
      <c r="S245" s="20" t="s">
        <v>13328</v>
      </c>
      <c r="T245" s="21">
        <v>1</v>
      </c>
      <c r="W245" s="20" t="s">
        <v>13328</v>
      </c>
      <c r="X245" s="21">
        <v>1</v>
      </c>
      <c r="Y245" s="21">
        <v>429</v>
      </c>
      <c r="Z245" s="30">
        <v>429</v>
      </c>
      <c r="AA245" s="32">
        <v>0.56999999999999995</v>
      </c>
      <c r="AU245" s="20" t="s">
        <v>13329</v>
      </c>
      <c r="AV245" s="36">
        <v>2999</v>
      </c>
    </row>
    <row r="246" spans="1:48">
      <c r="A246" s="20" t="s">
        <v>13513</v>
      </c>
      <c r="B246" s="30">
        <v>3.9839999999999987</v>
      </c>
      <c r="F246"/>
      <c r="I246"/>
      <c r="S246" s="20" t="s">
        <v>13513</v>
      </c>
      <c r="T246" s="21">
        <v>25</v>
      </c>
      <c r="W246" s="20" t="s">
        <v>13513</v>
      </c>
      <c r="X246" s="21">
        <v>25</v>
      </c>
      <c r="Y246" s="21">
        <v>52571</v>
      </c>
      <c r="Z246" s="30">
        <v>2102.84</v>
      </c>
      <c r="AA246" s="32">
        <v>14.479999999999999</v>
      </c>
      <c r="AU246" s="20" t="s">
        <v>13330</v>
      </c>
      <c r="AV246" s="36">
        <v>5299</v>
      </c>
    </row>
    <row r="247" spans="1:48">
      <c r="A247" s="20" t="s">
        <v>13495</v>
      </c>
      <c r="B247" s="30">
        <v>4.1000000000000005</v>
      </c>
      <c r="F247"/>
      <c r="I247"/>
      <c r="S247" s="20" t="s">
        <v>13495</v>
      </c>
      <c r="T247" s="21">
        <v>6</v>
      </c>
      <c r="W247" s="20" t="s">
        <v>13495</v>
      </c>
      <c r="X247" s="21">
        <v>6</v>
      </c>
      <c r="Y247" s="21">
        <v>7494</v>
      </c>
      <c r="Z247" s="30">
        <v>1249</v>
      </c>
      <c r="AA247" s="32">
        <v>2.17</v>
      </c>
      <c r="AU247" s="20" t="s">
        <v>13331</v>
      </c>
      <c r="AV247" s="36">
        <v>5000</v>
      </c>
    </row>
    <row r="248" spans="1:48">
      <c r="A248" s="20" t="s">
        <v>13329</v>
      </c>
      <c r="B248" s="30">
        <v>3.9</v>
      </c>
      <c r="F248"/>
      <c r="I248"/>
      <c r="S248" s="20" t="s">
        <v>13329</v>
      </c>
      <c r="T248" s="21">
        <v>1</v>
      </c>
      <c r="W248" s="20" t="s">
        <v>13329</v>
      </c>
      <c r="X248" s="21">
        <v>1</v>
      </c>
      <c r="Y248" s="21">
        <v>2599</v>
      </c>
      <c r="Z248" s="30">
        <v>2599</v>
      </c>
      <c r="AA248" s="32">
        <v>0.13</v>
      </c>
      <c r="AU248" s="20" t="s">
        <v>13332</v>
      </c>
      <c r="AV248" s="36">
        <v>3490</v>
      </c>
    </row>
    <row r="249" spans="1:48">
      <c r="A249" s="20" t="s">
        <v>13330</v>
      </c>
      <c r="B249" s="30">
        <v>3.5</v>
      </c>
      <c r="F249"/>
      <c r="I249"/>
      <c r="S249" s="20" t="s">
        <v>13330</v>
      </c>
      <c r="T249" s="21">
        <v>1</v>
      </c>
      <c r="W249" s="20" t="s">
        <v>13330</v>
      </c>
      <c r="X249" s="21">
        <v>1</v>
      </c>
      <c r="Y249" s="21">
        <v>3799</v>
      </c>
      <c r="Z249" s="30">
        <v>3799</v>
      </c>
      <c r="AA249" s="32">
        <v>0.28000000000000003</v>
      </c>
      <c r="AU249" s="20" t="s">
        <v>13447</v>
      </c>
      <c r="AV249" s="36">
        <v>444087</v>
      </c>
    </row>
    <row r="250" spans="1:48">
      <c r="A250" s="20" t="s">
        <v>13331</v>
      </c>
      <c r="B250" s="30">
        <v>4.0999999999999996</v>
      </c>
      <c r="F250"/>
      <c r="I250"/>
      <c r="S250" s="20" t="s">
        <v>13331</v>
      </c>
      <c r="T250" s="21">
        <v>1</v>
      </c>
      <c r="W250" s="20" t="s">
        <v>13331</v>
      </c>
      <c r="X250" s="21">
        <v>1</v>
      </c>
      <c r="Y250" s="21">
        <v>1969</v>
      </c>
      <c r="Z250" s="30">
        <v>1969</v>
      </c>
      <c r="AA250" s="32">
        <v>0.61</v>
      </c>
      <c r="AU250" s="20" t="s">
        <v>13333</v>
      </c>
      <c r="AV250" s="36">
        <v>28999</v>
      </c>
    </row>
    <row r="251" spans="1:48">
      <c r="A251" s="20" t="s">
        <v>13332</v>
      </c>
      <c r="B251" s="30">
        <v>4.0999999999999996</v>
      </c>
      <c r="F251"/>
      <c r="I251"/>
      <c r="S251" s="20" t="s">
        <v>13332</v>
      </c>
      <c r="T251" s="21">
        <v>1</v>
      </c>
      <c r="W251" s="20" t="s">
        <v>13332</v>
      </c>
      <c r="X251" s="21">
        <v>1</v>
      </c>
      <c r="Y251" s="21">
        <v>1199</v>
      </c>
      <c r="Z251" s="30">
        <v>1199</v>
      </c>
      <c r="AA251" s="32">
        <v>0.66</v>
      </c>
      <c r="AU251" s="20" t="s">
        <v>13494</v>
      </c>
      <c r="AV251" s="36">
        <v>23988</v>
      </c>
    </row>
    <row r="252" spans="1:48">
      <c r="A252" s="20" t="s">
        <v>13447</v>
      </c>
      <c r="B252" s="30">
        <v>4.1923076923076925</v>
      </c>
      <c r="F252"/>
      <c r="I252"/>
      <c r="S252" s="20" t="s">
        <v>13447</v>
      </c>
      <c r="T252" s="21">
        <v>13</v>
      </c>
      <c r="W252" s="20" t="s">
        <v>13447</v>
      </c>
      <c r="X252" s="21">
        <v>13</v>
      </c>
      <c r="Y252" s="21">
        <v>368687</v>
      </c>
      <c r="Z252" s="30">
        <v>28360.538461538461</v>
      </c>
      <c r="AA252" s="32">
        <v>2.13</v>
      </c>
      <c r="AU252" s="20" t="s">
        <v>13489</v>
      </c>
      <c r="AV252" s="36">
        <v>44378</v>
      </c>
    </row>
    <row r="253" spans="1:48">
      <c r="A253" s="20" t="s">
        <v>13333</v>
      </c>
      <c r="B253" s="30">
        <v>4.3</v>
      </c>
      <c r="F253"/>
      <c r="I253"/>
      <c r="S253" s="20" t="s">
        <v>13333</v>
      </c>
      <c r="T253" s="21">
        <v>1</v>
      </c>
      <c r="W253" s="20" t="s">
        <v>13333</v>
      </c>
      <c r="X253" s="21">
        <v>1</v>
      </c>
      <c r="Y253" s="21">
        <v>28999</v>
      </c>
      <c r="Z253" s="30">
        <v>28999</v>
      </c>
      <c r="AA253" s="32">
        <v>0</v>
      </c>
      <c r="AU253" s="20" t="s">
        <v>13334</v>
      </c>
      <c r="AV253" s="36">
        <v>899</v>
      </c>
    </row>
    <row r="254" spans="1:48">
      <c r="A254" s="20" t="s">
        <v>13494</v>
      </c>
      <c r="B254" s="30">
        <v>4.1000000000000005</v>
      </c>
      <c r="F254"/>
      <c r="I254"/>
      <c r="S254" s="20" t="s">
        <v>13494</v>
      </c>
      <c r="T254" s="21">
        <v>3</v>
      </c>
      <c r="W254" s="20" t="s">
        <v>13494</v>
      </c>
      <c r="X254" s="21">
        <v>3</v>
      </c>
      <c r="Y254" s="21">
        <v>17788</v>
      </c>
      <c r="Z254" s="30">
        <v>5929.333333333333</v>
      </c>
      <c r="AA254" s="32">
        <v>1.21</v>
      </c>
      <c r="AU254" s="20" t="s">
        <v>13335</v>
      </c>
      <c r="AV254" s="36">
        <v>899</v>
      </c>
    </row>
    <row r="255" spans="1:48">
      <c r="A255" s="20" t="s">
        <v>13489</v>
      </c>
      <c r="B255" s="30">
        <v>4.0999999999999996</v>
      </c>
      <c r="F255"/>
      <c r="I255"/>
      <c r="S255" s="20" t="s">
        <v>13489</v>
      </c>
      <c r="T255" s="21">
        <v>4</v>
      </c>
      <c r="W255" s="20" t="s">
        <v>13489</v>
      </c>
      <c r="X255" s="21">
        <v>4</v>
      </c>
      <c r="Y255" s="21">
        <v>32378</v>
      </c>
      <c r="Z255" s="30">
        <v>8094.5</v>
      </c>
      <c r="AA255" s="32">
        <v>1.3599999999999999</v>
      </c>
      <c r="AU255" s="20" t="s">
        <v>13490</v>
      </c>
      <c r="AV255" s="36">
        <v>3983</v>
      </c>
    </row>
    <row r="256" spans="1:48">
      <c r="A256" s="20" t="s">
        <v>13334</v>
      </c>
      <c r="B256" s="30">
        <v>4.5</v>
      </c>
      <c r="F256"/>
      <c r="I256"/>
      <c r="S256" s="20" t="s">
        <v>13334</v>
      </c>
      <c r="T256" s="21">
        <v>1</v>
      </c>
      <c r="W256" s="20" t="s">
        <v>13334</v>
      </c>
      <c r="X256" s="21">
        <v>1</v>
      </c>
      <c r="Y256" s="21">
        <v>349</v>
      </c>
      <c r="Z256" s="30">
        <v>349</v>
      </c>
      <c r="AA256" s="32">
        <v>0.61</v>
      </c>
      <c r="AU256" s="20" t="s">
        <v>13491</v>
      </c>
      <c r="AV256" s="36">
        <v>6950</v>
      </c>
    </row>
    <row r="257" spans="1:48">
      <c r="A257" s="20" t="s">
        <v>13335</v>
      </c>
      <c r="B257" s="30">
        <v>4.5</v>
      </c>
      <c r="F257"/>
      <c r="I257"/>
      <c r="S257" s="20" t="s">
        <v>13335</v>
      </c>
      <c r="T257" s="21">
        <v>1</v>
      </c>
      <c r="W257" s="20" t="s">
        <v>13335</v>
      </c>
      <c r="X257" s="21">
        <v>1</v>
      </c>
      <c r="Y257" s="21">
        <v>349</v>
      </c>
      <c r="Z257" s="30">
        <v>349</v>
      </c>
      <c r="AA257" s="32">
        <v>0.61</v>
      </c>
      <c r="AU257" s="20" t="s">
        <v>13336</v>
      </c>
      <c r="AV257" s="36">
        <v>899</v>
      </c>
    </row>
    <row r="258" spans="1:48">
      <c r="A258" s="20" t="s">
        <v>13490</v>
      </c>
      <c r="B258" s="30">
        <v>4.3999999999999995</v>
      </c>
      <c r="F258"/>
      <c r="I258"/>
      <c r="S258" s="20" t="s">
        <v>13490</v>
      </c>
      <c r="T258" s="21">
        <v>3</v>
      </c>
      <c r="W258" s="20" t="s">
        <v>13490</v>
      </c>
      <c r="X258" s="21">
        <v>3</v>
      </c>
      <c r="Y258" s="21">
        <v>2336</v>
      </c>
      <c r="Z258" s="30">
        <v>778.66666666666663</v>
      </c>
      <c r="AA258" s="32">
        <v>1.22</v>
      </c>
      <c r="AU258" s="20" t="s">
        <v>13492</v>
      </c>
      <c r="AV258" s="36">
        <v>2399</v>
      </c>
    </row>
    <row r="259" spans="1:48">
      <c r="A259" s="20" t="s">
        <v>13491</v>
      </c>
      <c r="B259" s="30">
        <v>4.1000000000000005</v>
      </c>
      <c r="F259"/>
      <c r="I259"/>
      <c r="S259" s="20" t="s">
        <v>13491</v>
      </c>
      <c r="T259" s="21">
        <v>3</v>
      </c>
      <c r="W259" s="20" t="s">
        <v>13491</v>
      </c>
      <c r="X259" s="21">
        <v>3</v>
      </c>
      <c r="Y259" s="21">
        <v>4104</v>
      </c>
      <c r="Z259" s="30">
        <v>1368</v>
      </c>
      <c r="AA259" s="32">
        <v>1.1399999999999999</v>
      </c>
      <c r="AU259" s="20" t="s">
        <v>13493</v>
      </c>
      <c r="AV259" s="36">
        <v>6665</v>
      </c>
    </row>
    <row r="260" spans="1:48">
      <c r="A260" s="20" t="s">
        <v>13336</v>
      </c>
      <c r="B260" s="30">
        <v>4.2</v>
      </c>
      <c r="F260"/>
      <c r="I260"/>
      <c r="S260" s="20" t="s">
        <v>13336</v>
      </c>
      <c r="T260" s="21">
        <v>1</v>
      </c>
      <c r="W260" s="20" t="s">
        <v>13336</v>
      </c>
      <c r="X260" s="21">
        <v>1</v>
      </c>
      <c r="Y260" s="21">
        <v>753</v>
      </c>
      <c r="Z260" s="30">
        <v>753</v>
      </c>
      <c r="AA260" s="32">
        <v>0.16</v>
      </c>
      <c r="AU260" s="20" t="s">
        <v>13337</v>
      </c>
      <c r="AV260" s="36">
        <v>450</v>
      </c>
    </row>
    <row r="261" spans="1:48">
      <c r="A261" s="20" t="s">
        <v>13492</v>
      </c>
      <c r="B261" s="30">
        <v>4.2</v>
      </c>
      <c r="F261"/>
      <c r="I261"/>
      <c r="S261" s="20" t="s">
        <v>13492</v>
      </c>
      <c r="T261" s="21">
        <v>3</v>
      </c>
      <c r="W261" s="20" t="s">
        <v>13492</v>
      </c>
      <c r="X261" s="21">
        <v>3</v>
      </c>
      <c r="Y261" s="21">
        <v>1982</v>
      </c>
      <c r="Z261" s="30">
        <v>660.66666666666663</v>
      </c>
      <c r="AA261" s="32">
        <v>0.62</v>
      </c>
      <c r="AU261" s="20" t="s">
        <v>13338</v>
      </c>
      <c r="AV261" s="36">
        <v>320</v>
      </c>
    </row>
    <row r="262" spans="1:48">
      <c r="A262" s="20" t="s">
        <v>13493</v>
      </c>
      <c r="B262" s="30">
        <v>4.2833333333333341</v>
      </c>
      <c r="F262"/>
      <c r="I262"/>
      <c r="S262" s="20" t="s">
        <v>13493</v>
      </c>
      <c r="T262" s="21">
        <v>6</v>
      </c>
      <c r="W262" s="20" t="s">
        <v>13493</v>
      </c>
      <c r="X262" s="21">
        <v>6</v>
      </c>
      <c r="Y262" s="21">
        <v>5566</v>
      </c>
      <c r="Z262" s="30">
        <v>927.66666666666663</v>
      </c>
      <c r="AA262" s="32">
        <v>0.55000000000000004</v>
      </c>
      <c r="AU262" s="20" t="s">
        <v>13339</v>
      </c>
      <c r="AV262" s="36">
        <v>1299</v>
      </c>
    </row>
    <row r="263" spans="1:48">
      <c r="A263" s="20" t="s">
        <v>13337</v>
      </c>
      <c r="B263" s="30">
        <v>4.3</v>
      </c>
      <c r="F263"/>
      <c r="I263"/>
      <c r="S263" s="20" t="s">
        <v>13337</v>
      </c>
      <c r="T263" s="21">
        <v>1</v>
      </c>
      <c r="W263" s="20" t="s">
        <v>13337</v>
      </c>
      <c r="X263" s="21">
        <v>1</v>
      </c>
      <c r="Y263" s="21">
        <v>341</v>
      </c>
      <c r="Z263" s="30">
        <v>341</v>
      </c>
      <c r="AA263" s="32">
        <v>0.24</v>
      </c>
      <c r="AU263" s="20" t="s">
        <v>13488</v>
      </c>
      <c r="AV263" s="36">
        <v>126658</v>
      </c>
    </row>
    <row r="264" spans="1:48">
      <c r="A264" s="20" t="s">
        <v>13338</v>
      </c>
      <c r="B264" s="30">
        <v>4</v>
      </c>
      <c r="F264"/>
      <c r="I264"/>
      <c r="S264" s="20" t="s">
        <v>13338</v>
      </c>
      <c r="T264" s="21">
        <v>1</v>
      </c>
      <c r="W264" s="20" t="s">
        <v>13338</v>
      </c>
      <c r="X264" s="21">
        <v>1</v>
      </c>
      <c r="Y264" s="21">
        <v>272</v>
      </c>
      <c r="Z264" s="30">
        <v>272</v>
      </c>
      <c r="AA264" s="32">
        <v>0.15</v>
      </c>
      <c r="AU264" s="20" t="s">
        <v>13340</v>
      </c>
      <c r="AV264" s="36">
        <v>5295</v>
      </c>
    </row>
    <row r="265" spans="1:48">
      <c r="A265" s="20" t="s">
        <v>13339</v>
      </c>
      <c r="B265" s="30">
        <v>4.0999999999999996</v>
      </c>
      <c r="F265"/>
      <c r="I265"/>
      <c r="S265" s="20" t="s">
        <v>13339</v>
      </c>
      <c r="T265" s="21">
        <v>1</v>
      </c>
      <c r="W265" s="20" t="s">
        <v>13339</v>
      </c>
      <c r="X265" s="21">
        <v>1</v>
      </c>
      <c r="Y265" s="21">
        <v>499</v>
      </c>
      <c r="Z265" s="30">
        <v>499</v>
      </c>
      <c r="AA265" s="32">
        <v>0.62</v>
      </c>
      <c r="AU265" s="20" t="s">
        <v>13341</v>
      </c>
      <c r="AV265" s="36">
        <v>8995</v>
      </c>
    </row>
    <row r="266" spans="1:48">
      <c r="A266" s="20" t="s">
        <v>13488</v>
      </c>
      <c r="B266" s="30">
        <v>4.1565217391304348</v>
      </c>
      <c r="F266"/>
      <c r="I266"/>
      <c r="S266" s="20" t="s">
        <v>13488</v>
      </c>
      <c r="T266" s="21">
        <v>23</v>
      </c>
      <c r="W266" s="20" t="s">
        <v>13488</v>
      </c>
      <c r="X266" s="21">
        <v>23</v>
      </c>
      <c r="Y266" s="21">
        <v>99610</v>
      </c>
      <c r="Z266" s="30">
        <v>4330.869565217391</v>
      </c>
      <c r="AA266" s="32">
        <v>3.6</v>
      </c>
      <c r="AU266" s="20" t="s">
        <v>13484</v>
      </c>
      <c r="AV266" s="36">
        <v>25147</v>
      </c>
    </row>
    <row r="267" spans="1:48">
      <c r="A267" s="20" t="s">
        <v>13340</v>
      </c>
      <c r="B267" s="30">
        <v>4.2</v>
      </c>
      <c r="F267"/>
      <c r="I267"/>
      <c r="S267" s="20" t="s">
        <v>13340</v>
      </c>
      <c r="T267" s="21">
        <v>1</v>
      </c>
      <c r="W267" s="20" t="s">
        <v>13340</v>
      </c>
      <c r="X267" s="21">
        <v>1</v>
      </c>
      <c r="Y267" s="21">
        <v>3229</v>
      </c>
      <c r="Z267" s="30">
        <v>3229</v>
      </c>
      <c r="AA267" s="32">
        <v>0.39</v>
      </c>
      <c r="AU267" s="20" t="s">
        <v>13485</v>
      </c>
      <c r="AV267" s="36">
        <v>4790</v>
      </c>
    </row>
    <row r="268" spans="1:48">
      <c r="A268" s="20" t="s">
        <v>13341</v>
      </c>
      <c r="B268" s="30">
        <v>4.3</v>
      </c>
      <c r="F268"/>
      <c r="I268"/>
      <c r="S268" s="20" t="s">
        <v>13341</v>
      </c>
      <c r="T268" s="21">
        <v>1</v>
      </c>
      <c r="W268" s="20" t="s">
        <v>13341</v>
      </c>
      <c r="X268" s="21">
        <v>1</v>
      </c>
      <c r="Y268" s="21">
        <v>6499</v>
      </c>
      <c r="Z268" s="30">
        <v>6499</v>
      </c>
      <c r="AA268" s="32">
        <v>0.28000000000000003</v>
      </c>
      <c r="AU268" s="20" t="s">
        <v>13342</v>
      </c>
      <c r="AV268" s="36">
        <v>1308</v>
      </c>
    </row>
    <row r="269" spans="1:48">
      <c r="A269" s="20" t="s">
        <v>13484</v>
      </c>
      <c r="B269" s="30">
        <v>3.9818181818181815</v>
      </c>
      <c r="F269"/>
      <c r="I269"/>
      <c r="S269" s="20" t="s">
        <v>13484</v>
      </c>
      <c r="T269" s="21">
        <v>11</v>
      </c>
      <c r="W269" s="20" t="s">
        <v>13484</v>
      </c>
      <c r="X269" s="21">
        <v>11</v>
      </c>
      <c r="Y269" s="21">
        <v>13741</v>
      </c>
      <c r="Z269" s="30">
        <v>1249.1818181818182</v>
      </c>
      <c r="AA269" s="32">
        <v>4.29</v>
      </c>
      <c r="AU269" s="20" t="s">
        <v>13486</v>
      </c>
      <c r="AV269" s="36">
        <v>998</v>
      </c>
    </row>
    <row r="270" spans="1:48">
      <c r="A270" s="20" t="s">
        <v>13485</v>
      </c>
      <c r="B270" s="30">
        <v>3.75</v>
      </c>
      <c r="F270"/>
      <c r="I270"/>
      <c r="S270" s="20" t="s">
        <v>13485</v>
      </c>
      <c r="T270" s="21">
        <v>2</v>
      </c>
      <c r="W270" s="20" t="s">
        <v>13485</v>
      </c>
      <c r="X270" s="21">
        <v>2</v>
      </c>
      <c r="Y270" s="21">
        <v>2232</v>
      </c>
      <c r="Z270" s="30">
        <v>1116</v>
      </c>
      <c r="AA270" s="32">
        <v>1.1299999999999999</v>
      </c>
      <c r="AU270" s="20" t="s">
        <v>13487</v>
      </c>
      <c r="AV270" s="36">
        <v>24597</v>
      </c>
    </row>
    <row r="271" spans="1:48">
      <c r="A271" s="20" t="s">
        <v>13342</v>
      </c>
      <c r="B271" s="30">
        <v>4.0999999999999996</v>
      </c>
      <c r="F271"/>
      <c r="I271"/>
      <c r="S271" s="20" t="s">
        <v>13342</v>
      </c>
      <c r="T271" s="21">
        <v>4</v>
      </c>
      <c r="W271" s="20" t="s">
        <v>13342</v>
      </c>
      <c r="X271" s="21">
        <v>4</v>
      </c>
      <c r="Y271" s="21">
        <v>498</v>
      </c>
      <c r="Z271" s="30">
        <v>124.5</v>
      </c>
      <c r="AA271" s="32">
        <v>1.79</v>
      </c>
      <c r="AU271" s="20" t="s">
        <v>13343</v>
      </c>
      <c r="AV271" s="36">
        <v>599</v>
      </c>
    </row>
    <row r="272" spans="1:48">
      <c r="A272" s="20" t="s">
        <v>13486</v>
      </c>
      <c r="B272" s="30">
        <v>4</v>
      </c>
      <c r="F272"/>
      <c r="I272"/>
      <c r="S272" s="20" t="s">
        <v>13486</v>
      </c>
      <c r="T272" s="21">
        <v>2</v>
      </c>
      <c r="W272" s="20" t="s">
        <v>13486</v>
      </c>
      <c r="X272" s="21">
        <v>2</v>
      </c>
      <c r="Y272" s="21">
        <v>264</v>
      </c>
      <c r="Z272" s="30">
        <v>132</v>
      </c>
      <c r="AA272" s="32">
        <v>1.47</v>
      </c>
      <c r="AU272" s="20" t="s">
        <v>13344</v>
      </c>
      <c r="AV272" s="36">
        <v>599</v>
      </c>
    </row>
    <row r="273" spans="1:48">
      <c r="A273" s="20" t="s">
        <v>13487</v>
      </c>
      <c r="B273" s="30">
        <v>4</v>
      </c>
      <c r="F273"/>
      <c r="I273"/>
      <c r="S273" s="20" t="s">
        <v>13487</v>
      </c>
      <c r="T273" s="21">
        <v>3</v>
      </c>
      <c r="W273" s="20" t="s">
        <v>13487</v>
      </c>
      <c r="X273" s="21">
        <v>3</v>
      </c>
      <c r="Y273" s="21">
        <v>16647</v>
      </c>
      <c r="Z273" s="30">
        <v>5549</v>
      </c>
      <c r="AA273" s="32">
        <v>1.37</v>
      </c>
      <c r="AU273" s="20" t="s">
        <v>13476</v>
      </c>
      <c r="AV273" s="36">
        <v>26389</v>
      </c>
    </row>
    <row r="274" spans="1:48">
      <c r="A274" s="20" t="s">
        <v>13343</v>
      </c>
      <c r="B274" s="30">
        <v>4.3</v>
      </c>
      <c r="F274"/>
      <c r="I274"/>
      <c r="S274" s="20" t="s">
        <v>13343</v>
      </c>
      <c r="T274" s="21">
        <v>1</v>
      </c>
      <c r="W274" s="20" t="s">
        <v>13343</v>
      </c>
      <c r="X274" s="21">
        <v>1</v>
      </c>
      <c r="Y274" s="21">
        <v>299</v>
      </c>
      <c r="Z274" s="30">
        <v>299</v>
      </c>
      <c r="AA274" s="32">
        <v>0.5</v>
      </c>
      <c r="AU274" s="20" t="s">
        <v>13345</v>
      </c>
      <c r="AV274" s="36">
        <v>999</v>
      </c>
    </row>
    <row r="275" spans="1:48">
      <c r="A275" s="20" t="s">
        <v>13344</v>
      </c>
      <c r="B275" s="30">
        <v>3.9</v>
      </c>
      <c r="F275"/>
      <c r="I275"/>
      <c r="S275" s="20" t="s">
        <v>13344</v>
      </c>
      <c r="T275" s="21">
        <v>1</v>
      </c>
      <c r="W275" s="20" t="s">
        <v>13344</v>
      </c>
      <c r="X275" s="21">
        <v>1</v>
      </c>
      <c r="Y275" s="21">
        <v>350</v>
      </c>
      <c r="Z275" s="30">
        <v>350</v>
      </c>
      <c r="AA275" s="32">
        <v>0.42</v>
      </c>
      <c r="AU275" s="20" t="s">
        <v>13346</v>
      </c>
      <c r="AV275" s="36">
        <v>599</v>
      </c>
    </row>
    <row r="276" spans="1:48">
      <c r="A276" s="20" t="s">
        <v>13476</v>
      </c>
      <c r="B276" s="30">
        <v>4.154838709677418</v>
      </c>
      <c r="F276"/>
      <c r="I276"/>
      <c r="S276" s="20" t="s">
        <v>13476</v>
      </c>
      <c r="T276" s="21">
        <v>31</v>
      </c>
      <c r="W276" s="20" t="s">
        <v>13476</v>
      </c>
      <c r="X276" s="21">
        <v>31</v>
      </c>
      <c r="Y276" s="21">
        <v>12524</v>
      </c>
      <c r="Z276" s="30">
        <v>404</v>
      </c>
      <c r="AA276" s="32">
        <v>17.240000000000006</v>
      </c>
      <c r="AU276" s="20" t="s">
        <v>13347</v>
      </c>
      <c r="AV276" s="36">
        <v>999</v>
      </c>
    </row>
    <row r="277" spans="1:48">
      <c r="A277" s="20" t="s">
        <v>13345</v>
      </c>
      <c r="B277" s="30">
        <v>4.0999999999999996</v>
      </c>
      <c r="F277"/>
      <c r="I277"/>
      <c r="S277" s="20" t="s">
        <v>13345</v>
      </c>
      <c r="T277" s="21">
        <v>1</v>
      </c>
      <c r="W277" s="20" t="s">
        <v>13345</v>
      </c>
      <c r="X277" s="21">
        <v>1</v>
      </c>
      <c r="Y277" s="21">
        <v>378</v>
      </c>
      <c r="Z277" s="30">
        <v>378</v>
      </c>
      <c r="AA277" s="32">
        <v>0.62</v>
      </c>
      <c r="AU277" s="20" t="s">
        <v>13477</v>
      </c>
      <c r="AV277" s="36">
        <v>49025</v>
      </c>
    </row>
    <row r="278" spans="1:48">
      <c r="A278" s="20" t="s">
        <v>13346</v>
      </c>
      <c r="B278" s="30">
        <v>4.0999999999999996</v>
      </c>
      <c r="F278"/>
      <c r="I278"/>
      <c r="S278" s="20" t="s">
        <v>13346</v>
      </c>
      <c r="T278" s="21">
        <v>1</v>
      </c>
      <c r="W278" s="20" t="s">
        <v>13346</v>
      </c>
      <c r="X278" s="21">
        <v>1</v>
      </c>
      <c r="Y278" s="21">
        <v>299</v>
      </c>
      <c r="Z278" s="30">
        <v>299</v>
      </c>
      <c r="AA278" s="32">
        <v>0.5</v>
      </c>
      <c r="AU278" s="20" t="s">
        <v>13478</v>
      </c>
      <c r="AV278" s="36">
        <v>8326</v>
      </c>
    </row>
    <row r="279" spans="1:48">
      <c r="A279" s="20" t="s">
        <v>13347</v>
      </c>
      <c r="B279" s="30">
        <v>4.3</v>
      </c>
      <c r="F279"/>
      <c r="I279"/>
      <c r="S279" s="20" t="s">
        <v>13347</v>
      </c>
      <c r="T279" s="21">
        <v>1</v>
      </c>
      <c r="W279" s="20" t="s">
        <v>13347</v>
      </c>
      <c r="X279" s="21">
        <v>1</v>
      </c>
      <c r="Y279" s="21">
        <v>173</v>
      </c>
      <c r="Z279" s="30">
        <v>173</v>
      </c>
      <c r="AA279" s="32">
        <v>0.83</v>
      </c>
      <c r="AU279" s="20" t="s">
        <v>13348</v>
      </c>
      <c r="AV279" s="36">
        <v>1099</v>
      </c>
    </row>
    <row r="280" spans="1:48">
      <c r="A280" s="20" t="s">
        <v>13477</v>
      </c>
      <c r="B280" s="30">
        <v>3.9857142857142853</v>
      </c>
      <c r="F280"/>
      <c r="I280"/>
      <c r="S280" s="20" t="s">
        <v>13477</v>
      </c>
      <c r="T280" s="21">
        <v>14</v>
      </c>
      <c r="W280" s="20" t="s">
        <v>13477</v>
      </c>
      <c r="X280" s="21">
        <v>14</v>
      </c>
      <c r="Y280" s="21">
        <v>28097</v>
      </c>
      <c r="Z280" s="30">
        <v>2006.9285714285713</v>
      </c>
      <c r="AA280" s="32">
        <v>4.76</v>
      </c>
      <c r="AU280" s="20" t="s">
        <v>13349</v>
      </c>
      <c r="AV280" s="36">
        <v>799</v>
      </c>
    </row>
    <row r="281" spans="1:48">
      <c r="A281" s="20" t="s">
        <v>13478</v>
      </c>
      <c r="B281" s="30">
        <v>4.04</v>
      </c>
      <c r="F281"/>
      <c r="I281"/>
      <c r="S281" s="20" t="s">
        <v>13478</v>
      </c>
      <c r="T281" s="21">
        <v>5</v>
      </c>
      <c r="W281" s="20" t="s">
        <v>13478</v>
      </c>
      <c r="X281" s="21">
        <v>5</v>
      </c>
      <c r="Y281" s="21">
        <v>6035</v>
      </c>
      <c r="Z281" s="30">
        <v>1207</v>
      </c>
      <c r="AA281" s="32">
        <v>2</v>
      </c>
      <c r="AU281" s="20" t="s">
        <v>13350</v>
      </c>
      <c r="AV281" s="36">
        <v>499</v>
      </c>
    </row>
    <row r="282" spans="1:48">
      <c r="A282" s="20" t="s">
        <v>13348</v>
      </c>
      <c r="B282" s="30">
        <v>3.7</v>
      </c>
      <c r="F282"/>
      <c r="I282"/>
      <c r="S282" s="20" t="s">
        <v>13348</v>
      </c>
      <c r="T282" s="21">
        <v>1</v>
      </c>
      <c r="W282" s="20" t="s">
        <v>13348</v>
      </c>
      <c r="X282" s="21">
        <v>1</v>
      </c>
      <c r="Y282" s="21">
        <v>351</v>
      </c>
      <c r="Z282" s="30">
        <v>351</v>
      </c>
      <c r="AA282" s="32">
        <v>0.68</v>
      </c>
      <c r="AU282" s="20" t="s">
        <v>13351</v>
      </c>
      <c r="AV282" s="36">
        <v>1499</v>
      </c>
    </row>
    <row r="283" spans="1:48">
      <c r="A283" s="20" t="s">
        <v>13349</v>
      </c>
      <c r="B283" s="30">
        <v>3.8</v>
      </c>
      <c r="F283"/>
      <c r="I283"/>
      <c r="S283" s="20" t="s">
        <v>13349</v>
      </c>
      <c r="T283" s="21">
        <v>1</v>
      </c>
      <c r="W283" s="20" t="s">
        <v>13349</v>
      </c>
      <c r="X283" s="21">
        <v>1</v>
      </c>
      <c r="Y283" s="21">
        <v>390</v>
      </c>
      <c r="Z283" s="30">
        <v>390</v>
      </c>
      <c r="AA283" s="32">
        <v>0.51</v>
      </c>
      <c r="AU283" s="20" t="s">
        <v>13352</v>
      </c>
      <c r="AV283" s="36">
        <v>4500</v>
      </c>
    </row>
    <row r="284" spans="1:48">
      <c r="A284" s="20" t="s">
        <v>13350</v>
      </c>
      <c r="B284" s="30">
        <v>3.3</v>
      </c>
      <c r="F284"/>
      <c r="I284"/>
      <c r="S284" s="20" t="s">
        <v>13350</v>
      </c>
      <c r="T284" s="21">
        <v>1</v>
      </c>
      <c r="W284" s="20" t="s">
        <v>13350</v>
      </c>
      <c r="X284" s="21">
        <v>1</v>
      </c>
      <c r="Y284" s="21">
        <v>249</v>
      </c>
      <c r="Z284" s="30">
        <v>249</v>
      </c>
      <c r="AA284" s="32">
        <v>0.5</v>
      </c>
      <c r="AU284" s="20" t="s">
        <v>13353</v>
      </c>
      <c r="AV284" s="36">
        <v>999</v>
      </c>
    </row>
    <row r="285" spans="1:48">
      <c r="A285" s="20" t="s">
        <v>13351</v>
      </c>
      <c r="B285" s="30">
        <v>4.3</v>
      </c>
      <c r="F285"/>
      <c r="I285"/>
      <c r="S285" s="20" t="s">
        <v>13351</v>
      </c>
      <c r="T285" s="21">
        <v>1</v>
      </c>
      <c r="W285" s="20" t="s">
        <v>13351</v>
      </c>
      <c r="X285" s="21">
        <v>1</v>
      </c>
      <c r="Y285" s="21">
        <v>549</v>
      </c>
      <c r="Z285" s="30">
        <v>549</v>
      </c>
      <c r="AA285" s="32">
        <v>0.63</v>
      </c>
      <c r="AU285" s="20" t="s">
        <v>13479</v>
      </c>
      <c r="AV285" s="36">
        <v>54446.320000000007</v>
      </c>
    </row>
    <row r="286" spans="1:48">
      <c r="A286" s="20" t="s">
        <v>13352</v>
      </c>
      <c r="B286" s="30">
        <v>4</v>
      </c>
      <c r="F286"/>
      <c r="I286"/>
      <c r="S286" s="20" t="s">
        <v>13352</v>
      </c>
      <c r="T286" s="21">
        <v>1</v>
      </c>
      <c r="W286" s="20" t="s">
        <v>13352</v>
      </c>
      <c r="X286" s="21">
        <v>1</v>
      </c>
      <c r="Y286" s="21">
        <v>1850</v>
      </c>
      <c r="Z286" s="30">
        <v>1850</v>
      </c>
      <c r="AA286" s="32">
        <v>0.59</v>
      </c>
      <c r="AU286" s="20" t="s">
        <v>13482</v>
      </c>
      <c r="AV286" s="36">
        <v>3598</v>
      </c>
    </row>
    <row r="287" spans="1:48">
      <c r="A287" s="20" t="s">
        <v>13353</v>
      </c>
      <c r="B287" s="30">
        <v>3.7</v>
      </c>
      <c r="F287"/>
      <c r="I287"/>
      <c r="S287" s="20" t="s">
        <v>13353</v>
      </c>
      <c r="T287" s="21">
        <v>1</v>
      </c>
      <c r="W287" s="20" t="s">
        <v>13353</v>
      </c>
      <c r="X287" s="21">
        <v>1</v>
      </c>
      <c r="Y287" s="21">
        <v>265</v>
      </c>
      <c r="Z287" s="30">
        <v>265</v>
      </c>
      <c r="AA287" s="32">
        <v>0.73</v>
      </c>
      <c r="AU287" s="20" t="s">
        <v>13354</v>
      </c>
      <c r="AV287" s="36">
        <v>599</v>
      </c>
    </row>
    <row r="288" spans="1:48">
      <c r="A288" s="20" t="s">
        <v>13479</v>
      </c>
      <c r="B288" s="30">
        <v>3.8050000000000006</v>
      </c>
      <c r="F288"/>
      <c r="I288"/>
      <c r="S288" s="20" t="s">
        <v>13479</v>
      </c>
      <c r="T288" s="21">
        <v>20</v>
      </c>
      <c r="W288" s="20" t="s">
        <v>13479</v>
      </c>
      <c r="X288" s="21">
        <v>20</v>
      </c>
      <c r="Y288" s="21">
        <v>12766</v>
      </c>
      <c r="Z288" s="30">
        <v>638.29999999999995</v>
      </c>
      <c r="AA288" s="32">
        <v>15.860000000000003</v>
      </c>
      <c r="AU288" s="20" t="s">
        <v>13355</v>
      </c>
      <c r="AV288" s="36">
        <v>699</v>
      </c>
    </row>
    <row r="289" spans="1:48">
      <c r="A289" s="20" t="s">
        <v>13482</v>
      </c>
      <c r="B289" s="30">
        <v>3.95</v>
      </c>
      <c r="F289"/>
      <c r="I289"/>
      <c r="S289" s="20" t="s">
        <v>13482</v>
      </c>
      <c r="T289" s="21">
        <v>2</v>
      </c>
      <c r="W289" s="20" t="s">
        <v>13482</v>
      </c>
      <c r="X289" s="21">
        <v>2</v>
      </c>
      <c r="Y289" s="21">
        <v>798</v>
      </c>
      <c r="Z289" s="30">
        <v>399</v>
      </c>
      <c r="AA289" s="32">
        <v>1.58</v>
      </c>
      <c r="AU289" s="20" t="s">
        <v>13483</v>
      </c>
      <c r="AV289" s="36">
        <v>5989</v>
      </c>
    </row>
    <row r="290" spans="1:48">
      <c r="A290" s="20" t="s">
        <v>13354</v>
      </c>
      <c r="B290" s="30">
        <v>3.8</v>
      </c>
      <c r="F290"/>
      <c r="I290"/>
      <c r="S290" s="20" t="s">
        <v>13354</v>
      </c>
      <c r="T290" s="21">
        <v>1</v>
      </c>
      <c r="W290" s="20" t="s">
        <v>13354</v>
      </c>
      <c r="X290" s="21">
        <v>1</v>
      </c>
      <c r="Y290" s="21">
        <v>299</v>
      </c>
      <c r="Z290" s="30">
        <v>299</v>
      </c>
      <c r="AA290" s="32">
        <v>0.5</v>
      </c>
      <c r="AU290" s="20" t="s">
        <v>13356</v>
      </c>
      <c r="AV290" s="36">
        <v>16899</v>
      </c>
    </row>
    <row r="291" spans="1:48">
      <c r="A291" s="20" t="s">
        <v>13355</v>
      </c>
      <c r="B291" s="30">
        <v>4.4000000000000004</v>
      </c>
      <c r="F291"/>
      <c r="I291"/>
      <c r="S291" s="20" t="s">
        <v>13355</v>
      </c>
      <c r="T291" s="21">
        <v>1</v>
      </c>
      <c r="W291" s="20" t="s">
        <v>13355</v>
      </c>
      <c r="X291" s="21">
        <v>1</v>
      </c>
      <c r="Y291" s="21">
        <v>238</v>
      </c>
      <c r="Z291" s="30">
        <v>238</v>
      </c>
      <c r="AA291" s="32">
        <v>0.66</v>
      </c>
      <c r="AU291" s="20" t="s">
        <v>13357</v>
      </c>
      <c r="AV291" s="36">
        <v>4849</v>
      </c>
    </row>
    <row r="292" spans="1:48">
      <c r="A292" s="20" t="s">
        <v>13483</v>
      </c>
      <c r="B292" s="30">
        <v>4.0999999999999996</v>
      </c>
      <c r="F292"/>
      <c r="I292"/>
      <c r="S292" s="20" t="s">
        <v>13483</v>
      </c>
      <c r="T292" s="21">
        <v>2</v>
      </c>
      <c r="W292" s="20" t="s">
        <v>13483</v>
      </c>
      <c r="X292" s="21">
        <v>2</v>
      </c>
      <c r="Y292" s="21">
        <v>2888</v>
      </c>
      <c r="Z292" s="30">
        <v>1444</v>
      </c>
      <c r="AA292" s="32">
        <v>1.1800000000000002</v>
      </c>
      <c r="AU292" s="20" t="s">
        <v>13481</v>
      </c>
      <c r="AV292" s="36">
        <v>21495</v>
      </c>
    </row>
    <row r="293" spans="1:48">
      <c r="A293" s="20" t="s">
        <v>13356</v>
      </c>
      <c r="B293" s="30">
        <v>4.2</v>
      </c>
      <c r="F293"/>
      <c r="I293"/>
      <c r="S293" s="20" t="s">
        <v>13356</v>
      </c>
      <c r="T293" s="21">
        <v>1</v>
      </c>
      <c r="W293" s="20" t="s">
        <v>13356</v>
      </c>
      <c r="X293" s="21">
        <v>1</v>
      </c>
      <c r="Y293" s="21">
        <v>8699</v>
      </c>
      <c r="Z293" s="30">
        <v>8699</v>
      </c>
      <c r="AA293" s="32">
        <v>0.49</v>
      </c>
      <c r="AU293" s="20" t="s">
        <v>13480</v>
      </c>
      <c r="AV293" s="36">
        <v>18295</v>
      </c>
    </row>
    <row r="294" spans="1:48">
      <c r="A294" s="20" t="s">
        <v>13357</v>
      </c>
      <c r="B294" s="30">
        <v>4.2</v>
      </c>
      <c r="F294"/>
      <c r="I294"/>
      <c r="S294" s="20" t="s">
        <v>13357</v>
      </c>
      <c r="T294" s="21">
        <v>1</v>
      </c>
      <c r="W294" s="20" t="s">
        <v>13357</v>
      </c>
      <c r="X294" s="21">
        <v>1</v>
      </c>
      <c r="Y294" s="21">
        <v>2949</v>
      </c>
      <c r="Z294" s="30">
        <v>2949</v>
      </c>
      <c r="AA294" s="32">
        <v>0.39</v>
      </c>
      <c r="AU294" s="20" t="s">
        <v>13473</v>
      </c>
      <c r="AV294" s="36">
        <v>451525</v>
      </c>
    </row>
    <row r="295" spans="1:48">
      <c r="A295" s="20" t="s">
        <v>13481</v>
      </c>
      <c r="B295" s="30">
        <v>4.1166666666666663</v>
      </c>
      <c r="F295"/>
      <c r="I295"/>
      <c r="S295" s="20" t="s">
        <v>13481</v>
      </c>
      <c r="T295" s="21">
        <v>6</v>
      </c>
      <c r="W295" s="20" t="s">
        <v>13481</v>
      </c>
      <c r="X295" s="21">
        <v>6</v>
      </c>
      <c r="Y295" s="21">
        <v>16124</v>
      </c>
      <c r="Z295" s="30">
        <v>2687.3333333333335</v>
      </c>
      <c r="AA295" s="32">
        <v>2.2699999999999996</v>
      </c>
      <c r="AU295" s="20" t="s">
        <v>13358</v>
      </c>
      <c r="AV295" s="36">
        <v>20999</v>
      </c>
    </row>
    <row r="296" spans="1:48">
      <c r="A296" s="20" t="s">
        <v>13480</v>
      </c>
      <c r="B296" s="30">
        <v>4.2200000000000006</v>
      </c>
      <c r="F296"/>
      <c r="I296"/>
      <c r="S296" s="20" t="s">
        <v>13480</v>
      </c>
      <c r="T296" s="21">
        <v>5</v>
      </c>
      <c r="W296" s="20" t="s">
        <v>13480</v>
      </c>
      <c r="X296" s="21">
        <v>5</v>
      </c>
      <c r="Y296" s="21">
        <v>15536</v>
      </c>
      <c r="Z296" s="30">
        <v>3107.2</v>
      </c>
      <c r="AA296" s="32">
        <v>1.23</v>
      </c>
      <c r="AU296" s="20" t="s">
        <v>13359</v>
      </c>
      <c r="AV296" s="36">
        <v>20999</v>
      </c>
    </row>
    <row r="297" spans="1:48">
      <c r="A297" s="20" t="s">
        <v>13473</v>
      </c>
      <c r="B297" s="30">
        <v>4.0769230769230766</v>
      </c>
      <c r="F297"/>
      <c r="I297"/>
      <c r="S297" s="20" t="s">
        <v>13473</v>
      </c>
      <c r="T297" s="21">
        <v>26</v>
      </c>
      <c r="W297" s="20" t="s">
        <v>13473</v>
      </c>
      <c r="X297" s="21">
        <v>26</v>
      </c>
      <c r="Y297" s="21">
        <v>326474</v>
      </c>
      <c r="Z297" s="30">
        <v>12556.692307692309</v>
      </c>
      <c r="AA297" s="32">
        <v>7.3400000000000016</v>
      </c>
      <c r="AU297" s="20" t="s">
        <v>13360</v>
      </c>
      <c r="AV297" s="36">
        <v>3499</v>
      </c>
    </row>
    <row r="298" spans="1:48">
      <c r="A298" s="20" t="s">
        <v>13358</v>
      </c>
      <c r="B298" s="30">
        <v>4.0999999999999996</v>
      </c>
      <c r="F298"/>
      <c r="I298"/>
      <c r="S298" s="20" t="s">
        <v>13358</v>
      </c>
      <c r="T298" s="21">
        <v>1</v>
      </c>
      <c r="W298" s="20" t="s">
        <v>13358</v>
      </c>
      <c r="X298" s="21">
        <v>1</v>
      </c>
      <c r="Y298" s="21">
        <v>16999</v>
      </c>
      <c r="Z298" s="30">
        <v>16999</v>
      </c>
      <c r="AA298" s="32">
        <v>0.19</v>
      </c>
      <c r="AU298" s="20" t="s">
        <v>13475</v>
      </c>
      <c r="AV298" s="36">
        <v>4000</v>
      </c>
    </row>
    <row r="299" spans="1:48">
      <c r="A299" s="20" t="s">
        <v>13359</v>
      </c>
      <c r="B299" s="30">
        <v>4.0999999999999996</v>
      </c>
      <c r="F299"/>
      <c r="I299"/>
      <c r="S299" s="20" t="s">
        <v>13359</v>
      </c>
      <c r="T299" s="21">
        <v>1</v>
      </c>
      <c r="W299" s="20" t="s">
        <v>13359</v>
      </c>
      <c r="X299" s="21">
        <v>1</v>
      </c>
      <c r="Y299" s="21">
        <v>16999</v>
      </c>
      <c r="Z299" s="30">
        <v>16999</v>
      </c>
      <c r="AA299" s="32">
        <v>0.19</v>
      </c>
      <c r="AU299" s="20" t="s">
        <v>13474</v>
      </c>
      <c r="AV299" s="36">
        <v>999</v>
      </c>
    </row>
    <row r="300" spans="1:48">
      <c r="A300" s="20" t="s">
        <v>13360</v>
      </c>
      <c r="B300" s="30">
        <v>4.5</v>
      </c>
      <c r="F300"/>
      <c r="I300"/>
      <c r="S300" s="20" t="s">
        <v>13360</v>
      </c>
      <c r="T300" s="21">
        <v>1</v>
      </c>
      <c r="W300" s="20" t="s">
        <v>13360</v>
      </c>
      <c r="X300" s="21">
        <v>1</v>
      </c>
      <c r="Y300" s="21">
        <v>2649</v>
      </c>
      <c r="Z300" s="30">
        <v>2649</v>
      </c>
      <c r="AA300" s="32">
        <v>0.24</v>
      </c>
      <c r="AU300" s="20" t="s">
        <v>13361</v>
      </c>
      <c r="AV300" s="36">
        <v>499</v>
      </c>
    </row>
    <row r="301" spans="1:48">
      <c r="A301" s="20" t="s">
        <v>13475</v>
      </c>
      <c r="B301" s="30">
        <v>3.8</v>
      </c>
      <c r="F301"/>
      <c r="I301"/>
      <c r="S301" s="20" t="s">
        <v>13475</v>
      </c>
      <c r="T301" s="21">
        <v>1</v>
      </c>
      <c r="W301" s="20" t="s">
        <v>13475</v>
      </c>
      <c r="X301" s="21">
        <v>1</v>
      </c>
      <c r="Y301" s="21">
        <v>2339</v>
      </c>
      <c r="Z301" s="30">
        <v>2339</v>
      </c>
      <c r="AA301" s="32">
        <v>0.42</v>
      </c>
      <c r="AU301" s="20" t="s">
        <v>13570</v>
      </c>
      <c r="AV301" s="36">
        <v>6910</v>
      </c>
    </row>
    <row r="302" spans="1:48">
      <c r="A302" s="20" t="s">
        <v>13474</v>
      </c>
      <c r="B302" s="30">
        <v>5</v>
      </c>
      <c r="F302"/>
      <c r="I302"/>
      <c r="S302" s="20" t="s">
        <v>13474</v>
      </c>
      <c r="T302" s="21">
        <v>1</v>
      </c>
      <c r="W302" s="20" t="s">
        <v>13474</v>
      </c>
      <c r="X302" s="21">
        <v>1</v>
      </c>
      <c r="Y302" s="21">
        <v>249</v>
      </c>
      <c r="Z302" s="30">
        <v>249</v>
      </c>
      <c r="AA302" s="32">
        <v>0.75</v>
      </c>
      <c r="AU302" s="20" t="s">
        <v>13472</v>
      </c>
      <c r="AV302" s="36">
        <v>7571</v>
      </c>
    </row>
    <row r="303" spans="1:48">
      <c r="A303" s="20" t="s">
        <v>13361</v>
      </c>
      <c r="B303" s="30">
        <v>3.7</v>
      </c>
      <c r="F303"/>
      <c r="I303"/>
      <c r="S303" s="20" t="s">
        <v>13361</v>
      </c>
      <c r="T303" s="21">
        <v>1</v>
      </c>
      <c r="W303" s="20" t="s">
        <v>13361</v>
      </c>
      <c r="X303" s="21">
        <v>1</v>
      </c>
      <c r="Y303" s="21">
        <v>213</v>
      </c>
      <c r="Z303" s="30">
        <v>213</v>
      </c>
      <c r="AA303" s="32">
        <v>0.56999999999999995</v>
      </c>
      <c r="AU303" s="20" t="s">
        <v>13362</v>
      </c>
      <c r="AV303" s="36">
        <v>2499</v>
      </c>
    </row>
    <row r="304" spans="1:48">
      <c r="A304" s="20" t="s">
        <v>13570</v>
      </c>
      <c r="B304" s="30">
        <v>4</v>
      </c>
      <c r="F304"/>
      <c r="I304"/>
      <c r="S304" s="20" t="s">
        <v>13570</v>
      </c>
      <c r="T304" s="21">
        <v>2</v>
      </c>
      <c r="W304" s="20" t="s">
        <v>13570</v>
      </c>
      <c r="X304" s="21">
        <v>2</v>
      </c>
      <c r="Y304" s="21">
        <v>3298</v>
      </c>
      <c r="Z304" s="30">
        <v>1649</v>
      </c>
      <c r="AA304" s="32">
        <v>1.01</v>
      </c>
      <c r="AU304" s="20" t="s">
        <v>13363</v>
      </c>
      <c r="AV304" s="36">
        <v>1499</v>
      </c>
    </row>
    <row r="305" spans="1:48">
      <c r="A305" s="20" t="s">
        <v>13472</v>
      </c>
      <c r="B305" s="30">
        <v>4.08</v>
      </c>
      <c r="F305"/>
      <c r="I305"/>
      <c r="S305" s="20" t="s">
        <v>13472</v>
      </c>
      <c r="T305" s="21">
        <v>5</v>
      </c>
      <c r="W305" s="20" t="s">
        <v>13472</v>
      </c>
      <c r="X305" s="21">
        <v>5</v>
      </c>
      <c r="Y305" s="21">
        <v>3105</v>
      </c>
      <c r="Z305" s="30">
        <v>621</v>
      </c>
      <c r="AA305" s="32">
        <v>2.83</v>
      </c>
      <c r="AU305" s="20" t="s">
        <v>13364</v>
      </c>
      <c r="AV305" s="36">
        <v>1989</v>
      </c>
    </row>
    <row r="306" spans="1:48">
      <c r="A306" s="20" t="s">
        <v>13362</v>
      </c>
      <c r="B306" s="30">
        <v>4.3</v>
      </c>
      <c r="F306"/>
      <c r="I306"/>
      <c r="S306" s="20" t="s">
        <v>13362</v>
      </c>
      <c r="T306" s="21">
        <v>1</v>
      </c>
      <c r="W306" s="20" t="s">
        <v>13362</v>
      </c>
      <c r="X306" s="21">
        <v>1</v>
      </c>
      <c r="Y306" s="21">
        <v>549</v>
      </c>
      <c r="Z306" s="30">
        <v>549</v>
      </c>
      <c r="AA306" s="32">
        <v>0.78</v>
      </c>
      <c r="AU306" s="20" t="s">
        <v>13365</v>
      </c>
      <c r="AV306" s="36">
        <v>4398</v>
      </c>
    </row>
    <row r="307" spans="1:48">
      <c r="A307" s="20" t="s">
        <v>13363</v>
      </c>
      <c r="B307" s="30">
        <v>4.0999999999999996</v>
      </c>
      <c r="F307"/>
      <c r="I307"/>
      <c r="S307" s="20" t="s">
        <v>13363</v>
      </c>
      <c r="T307" s="21">
        <v>1</v>
      </c>
      <c r="W307" s="20" t="s">
        <v>13363</v>
      </c>
      <c r="X307" s="21">
        <v>1</v>
      </c>
      <c r="Y307" s="21">
        <v>399</v>
      </c>
      <c r="Z307" s="30">
        <v>399</v>
      </c>
      <c r="AA307" s="32">
        <v>0.73</v>
      </c>
      <c r="AU307" s="20" t="s">
        <v>13366</v>
      </c>
      <c r="AV307" s="36">
        <v>990</v>
      </c>
    </row>
    <row r="308" spans="1:48">
      <c r="A308" s="20" t="s">
        <v>13364</v>
      </c>
      <c r="B308" s="30">
        <v>4.3</v>
      </c>
      <c r="F308"/>
      <c r="I308"/>
      <c r="S308" s="20" t="s">
        <v>13364</v>
      </c>
      <c r="T308" s="21">
        <v>1</v>
      </c>
      <c r="W308" s="20" t="s">
        <v>13364</v>
      </c>
      <c r="X308" s="21">
        <v>1</v>
      </c>
      <c r="Y308" s="21">
        <v>799</v>
      </c>
      <c r="Z308" s="30">
        <v>799</v>
      </c>
      <c r="AA308" s="32">
        <v>0.6</v>
      </c>
      <c r="AU308" s="20" t="s">
        <v>13367</v>
      </c>
      <c r="AV308" s="36">
        <v>1490</v>
      </c>
    </row>
    <row r="309" spans="1:48">
      <c r="A309" s="20" t="s">
        <v>13365</v>
      </c>
      <c r="B309" s="30">
        <v>3.4000000000000004</v>
      </c>
      <c r="F309"/>
      <c r="I309"/>
      <c r="S309" s="20" t="s">
        <v>13365</v>
      </c>
      <c r="T309" s="21">
        <v>2</v>
      </c>
      <c r="W309" s="20" t="s">
        <v>13365</v>
      </c>
      <c r="X309" s="21">
        <v>2</v>
      </c>
      <c r="Y309" s="21">
        <v>998</v>
      </c>
      <c r="Z309" s="30">
        <v>499</v>
      </c>
      <c r="AA309" s="32">
        <v>1.54</v>
      </c>
      <c r="AU309" s="20" t="s">
        <v>13368</v>
      </c>
      <c r="AV309" s="36">
        <v>4999</v>
      </c>
    </row>
    <row r="310" spans="1:48">
      <c r="A310" s="20" t="s">
        <v>13366</v>
      </c>
      <c r="B310" s="30">
        <v>4.5</v>
      </c>
      <c r="F310"/>
      <c r="I310"/>
      <c r="S310" s="20" t="s">
        <v>13366</v>
      </c>
      <c r="T310" s="21">
        <v>1</v>
      </c>
      <c r="W310" s="20" t="s">
        <v>13366</v>
      </c>
      <c r="X310" s="21">
        <v>1</v>
      </c>
      <c r="Y310" s="21">
        <v>299</v>
      </c>
      <c r="Z310" s="30">
        <v>299</v>
      </c>
      <c r="AA310" s="32">
        <v>0.7</v>
      </c>
      <c r="AU310" s="20" t="s">
        <v>13369</v>
      </c>
      <c r="AV310" s="36">
        <v>4999</v>
      </c>
    </row>
    <row r="311" spans="1:48">
      <c r="A311" s="20" t="s">
        <v>13367</v>
      </c>
      <c r="B311" s="30">
        <v>4</v>
      </c>
      <c r="F311"/>
      <c r="I311"/>
      <c r="S311" s="20" t="s">
        <v>13367</v>
      </c>
      <c r="T311" s="21">
        <v>1</v>
      </c>
      <c r="W311" s="20" t="s">
        <v>13367</v>
      </c>
      <c r="X311" s="21">
        <v>1</v>
      </c>
      <c r="Y311" s="21">
        <v>699</v>
      </c>
      <c r="Z311" s="30">
        <v>699</v>
      </c>
      <c r="AA311" s="32">
        <v>0.53</v>
      </c>
      <c r="AU311" s="20" t="s">
        <v>13370</v>
      </c>
      <c r="AV311" s="36">
        <v>999</v>
      </c>
    </row>
    <row r="312" spans="1:48">
      <c r="A312" s="20" t="s">
        <v>13368</v>
      </c>
      <c r="B312" s="30">
        <v>4.3</v>
      </c>
      <c r="F312"/>
      <c r="I312"/>
      <c r="S312" s="20" t="s">
        <v>13368</v>
      </c>
      <c r="T312" s="21">
        <v>1</v>
      </c>
      <c r="W312" s="20" t="s">
        <v>13368</v>
      </c>
      <c r="X312" s="21">
        <v>1</v>
      </c>
      <c r="Y312" s="21">
        <v>294</v>
      </c>
      <c r="Z312" s="30">
        <v>294</v>
      </c>
      <c r="AA312" s="32">
        <v>0.94</v>
      </c>
      <c r="AU312" s="20" t="s">
        <v>13371</v>
      </c>
      <c r="AV312" s="36">
        <v>1999</v>
      </c>
    </row>
    <row r="313" spans="1:48">
      <c r="A313" s="20" t="s">
        <v>13369</v>
      </c>
      <c r="B313" s="30">
        <v>4.2</v>
      </c>
      <c r="F313"/>
      <c r="I313"/>
      <c r="S313" s="20" t="s">
        <v>13369</v>
      </c>
      <c r="T313" s="21">
        <v>1</v>
      </c>
      <c r="W313" s="20" t="s">
        <v>13369</v>
      </c>
      <c r="X313" s="21">
        <v>1</v>
      </c>
      <c r="Y313" s="21">
        <v>598</v>
      </c>
      <c r="Z313" s="30">
        <v>598</v>
      </c>
      <c r="AA313" s="32">
        <v>0.88</v>
      </c>
      <c r="AU313" s="20" t="s">
        <v>13372</v>
      </c>
      <c r="AV313" s="36">
        <v>1299</v>
      </c>
    </row>
    <row r="314" spans="1:48">
      <c r="A314" s="20" t="s">
        <v>13370</v>
      </c>
      <c r="B314" s="30">
        <v>4.3</v>
      </c>
      <c r="F314"/>
      <c r="I314"/>
      <c r="S314" s="20" t="s">
        <v>13370</v>
      </c>
      <c r="T314" s="21">
        <v>1</v>
      </c>
      <c r="W314" s="20" t="s">
        <v>13370</v>
      </c>
      <c r="X314" s="21">
        <v>1</v>
      </c>
      <c r="Y314" s="21">
        <v>453</v>
      </c>
      <c r="Z314" s="30">
        <v>453</v>
      </c>
      <c r="AA314" s="32">
        <v>0.55000000000000004</v>
      </c>
      <c r="AU314" s="20" t="s">
        <v>13373</v>
      </c>
      <c r="AV314" s="36">
        <v>1299</v>
      </c>
    </row>
    <row r="315" spans="1:48">
      <c r="A315" s="20" t="s">
        <v>13371</v>
      </c>
      <c r="B315" s="30">
        <v>3.9</v>
      </c>
      <c r="F315"/>
      <c r="I315"/>
      <c r="S315" s="20" t="s">
        <v>13371</v>
      </c>
      <c r="T315" s="21">
        <v>1</v>
      </c>
      <c r="W315" s="20" t="s">
        <v>13371</v>
      </c>
      <c r="X315" s="21">
        <v>1</v>
      </c>
      <c r="Y315" s="21">
        <v>979</v>
      </c>
      <c r="Z315" s="30">
        <v>979</v>
      </c>
      <c r="AA315" s="32">
        <v>0.51</v>
      </c>
      <c r="AU315" s="20" t="s">
        <v>13468</v>
      </c>
      <c r="AV315" s="36">
        <v>769573</v>
      </c>
    </row>
    <row r="316" spans="1:48">
      <c r="A316" s="20" t="s">
        <v>13372</v>
      </c>
      <c r="B316" s="30">
        <v>4</v>
      </c>
      <c r="F316"/>
      <c r="I316"/>
      <c r="S316" s="20" t="s">
        <v>13372</v>
      </c>
      <c r="T316" s="21">
        <v>1</v>
      </c>
      <c r="W316" s="20" t="s">
        <v>13372</v>
      </c>
      <c r="X316" s="21">
        <v>1</v>
      </c>
      <c r="Y316" s="21">
        <v>349</v>
      </c>
      <c r="Z316" s="30">
        <v>349</v>
      </c>
      <c r="AA316" s="32">
        <v>0.73</v>
      </c>
      <c r="AU316" s="20" t="s">
        <v>13469</v>
      </c>
      <c r="AV316" s="36">
        <v>60849</v>
      </c>
    </row>
    <row r="317" spans="1:48">
      <c r="A317" s="20" t="s">
        <v>13373</v>
      </c>
      <c r="B317" s="30">
        <v>4.2</v>
      </c>
      <c r="F317"/>
      <c r="I317"/>
      <c r="S317" s="20" t="s">
        <v>13373</v>
      </c>
      <c r="T317" s="21">
        <v>1</v>
      </c>
      <c r="W317" s="20" t="s">
        <v>13373</v>
      </c>
      <c r="X317" s="21">
        <v>1</v>
      </c>
      <c r="Y317" s="21">
        <v>599</v>
      </c>
      <c r="Z317" s="30">
        <v>599</v>
      </c>
      <c r="AA317" s="32">
        <v>0.54</v>
      </c>
      <c r="AU317" s="20" t="s">
        <v>13470</v>
      </c>
      <c r="AV317" s="36">
        <v>1000</v>
      </c>
    </row>
    <row r="318" spans="1:48">
      <c r="A318" s="20" t="s">
        <v>13468</v>
      </c>
      <c r="B318" s="30">
        <v>4.1805555555555536</v>
      </c>
      <c r="F318"/>
      <c r="I318"/>
      <c r="S318" s="20" t="s">
        <v>13468</v>
      </c>
      <c r="T318" s="21">
        <v>36</v>
      </c>
      <c r="W318" s="20" t="s">
        <v>13468</v>
      </c>
      <c r="X318" s="21">
        <v>36</v>
      </c>
      <c r="Y318" s="21">
        <v>495945</v>
      </c>
      <c r="Z318" s="30">
        <v>13776.25</v>
      </c>
      <c r="AA318" s="32">
        <v>12.749999999999995</v>
      </c>
      <c r="AU318" s="20" t="s">
        <v>13374</v>
      </c>
      <c r="AV318" s="36">
        <v>56790</v>
      </c>
    </row>
    <row r="319" spans="1:48">
      <c r="A319" s="20" t="s">
        <v>13469</v>
      </c>
      <c r="B319" s="30">
        <v>4.3647058823529417</v>
      </c>
      <c r="F319"/>
      <c r="I319"/>
      <c r="S319" s="20" t="s">
        <v>13469</v>
      </c>
      <c r="T319" s="21">
        <v>17</v>
      </c>
      <c r="W319" s="20" t="s">
        <v>13469</v>
      </c>
      <c r="X319" s="21">
        <v>17</v>
      </c>
      <c r="Y319" s="21">
        <v>23653</v>
      </c>
      <c r="Z319" s="30">
        <v>1391.3529411764705</v>
      </c>
      <c r="AA319" s="32">
        <v>8.81</v>
      </c>
      <c r="AU319" s="20" t="s">
        <v>13571</v>
      </c>
      <c r="AV319" s="36">
        <v>21985</v>
      </c>
    </row>
    <row r="320" spans="1:48">
      <c r="A320" s="20" t="s">
        <v>13470</v>
      </c>
      <c r="B320" s="30">
        <v>4.4000000000000004</v>
      </c>
      <c r="F320"/>
      <c r="I320"/>
      <c r="S320" s="20" t="s">
        <v>13470</v>
      </c>
      <c r="T320" s="21">
        <v>1</v>
      </c>
      <c r="W320" s="20" t="s">
        <v>13470</v>
      </c>
      <c r="X320" s="21">
        <v>1</v>
      </c>
      <c r="Y320" s="21">
        <v>569</v>
      </c>
      <c r="Z320" s="30">
        <v>569</v>
      </c>
      <c r="AA320" s="32">
        <v>0.43</v>
      </c>
      <c r="AU320" s="20" t="s">
        <v>13375</v>
      </c>
      <c r="AV320" s="36">
        <v>4999</v>
      </c>
    </row>
    <row r="321" spans="1:48">
      <c r="A321" s="20" t="s">
        <v>13374</v>
      </c>
      <c r="B321" s="30">
        <v>4.3</v>
      </c>
      <c r="F321"/>
      <c r="I321"/>
      <c r="S321" s="20" t="s">
        <v>13374</v>
      </c>
      <c r="T321" s="21">
        <v>1</v>
      </c>
      <c r="W321" s="20" t="s">
        <v>13374</v>
      </c>
      <c r="X321" s="21">
        <v>1</v>
      </c>
      <c r="Y321" s="21">
        <v>32990</v>
      </c>
      <c r="Z321" s="30">
        <v>32990</v>
      </c>
      <c r="AA321" s="32">
        <v>0.42</v>
      </c>
      <c r="AU321" s="20" t="s">
        <v>13572</v>
      </c>
      <c r="AV321" s="36">
        <v>9989</v>
      </c>
    </row>
    <row r="322" spans="1:48">
      <c r="A322" s="20" t="s">
        <v>13571</v>
      </c>
      <c r="B322" s="30">
        <v>4.0999999999999996</v>
      </c>
      <c r="F322"/>
      <c r="I322"/>
      <c r="S322" s="20" t="s">
        <v>13571</v>
      </c>
      <c r="T322" s="21">
        <v>2</v>
      </c>
      <c r="W322" s="20" t="s">
        <v>13571</v>
      </c>
      <c r="X322" s="21">
        <v>2</v>
      </c>
      <c r="Y322" s="21">
        <v>11989</v>
      </c>
      <c r="Z322" s="30">
        <v>5994.5</v>
      </c>
      <c r="AA322" s="32">
        <v>0.95</v>
      </c>
      <c r="AU322" s="20" t="s">
        <v>13376</v>
      </c>
      <c r="AV322" s="36">
        <v>8999</v>
      </c>
    </row>
    <row r="323" spans="1:48">
      <c r="A323" s="20" t="s">
        <v>13375</v>
      </c>
      <c r="B323" s="30">
        <v>4.5</v>
      </c>
      <c r="F323"/>
      <c r="I323"/>
      <c r="S323" s="20" t="s">
        <v>13375</v>
      </c>
      <c r="T323" s="21">
        <v>1</v>
      </c>
      <c r="W323" s="20" t="s">
        <v>13375</v>
      </c>
      <c r="X323" s="21">
        <v>1</v>
      </c>
      <c r="Y323" s="21">
        <v>4098</v>
      </c>
      <c r="Z323" s="30">
        <v>4098</v>
      </c>
      <c r="AA323" s="32">
        <v>0.18</v>
      </c>
      <c r="AU323" s="20" t="s">
        <v>13377</v>
      </c>
      <c r="AV323" s="36">
        <v>9999</v>
      </c>
    </row>
    <row r="324" spans="1:48">
      <c r="A324" s="20" t="s">
        <v>13572</v>
      </c>
      <c r="B324" s="30">
        <v>4.3</v>
      </c>
      <c r="F324"/>
      <c r="I324"/>
      <c r="S324" s="20" t="s">
        <v>13572</v>
      </c>
      <c r="T324" s="21">
        <v>2</v>
      </c>
      <c r="W324" s="20" t="s">
        <v>13572</v>
      </c>
      <c r="X324" s="21">
        <v>2</v>
      </c>
      <c r="Y324" s="21">
        <v>7289</v>
      </c>
      <c r="Z324" s="30">
        <v>3644.5</v>
      </c>
      <c r="AA324" s="32">
        <v>0.53</v>
      </c>
      <c r="AU324" s="20" t="s">
        <v>13378</v>
      </c>
      <c r="AV324" s="36">
        <v>600</v>
      </c>
    </row>
    <row r="325" spans="1:48">
      <c r="A325" s="20" t="s">
        <v>13376</v>
      </c>
      <c r="B325" s="30">
        <v>4.0999999999999996</v>
      </c>
      <c r="F325"/>
      <c r="I325"/>
      <c r="S325" s="20" t="s">
        <v>13376</v>
      </c>
      <c r="T325" s="21">
        <v>1</v>
      </c>
      <c r="W325" s="20" t="s">
        <v>13376</v>
      </c>
      <c r="X325" s="21">
        <v>1</v>
      </c>
      <c r="Y325" s="21">
        <v>4899</v>
      </c>
      <c r="Z325" s="30">
        <v>4899</v>
      </c>
      <c r="AA325" s="32">
        <v>0.46</v>
      </c>
      <c r="AU325" s="20" t="s">
        <v>13379</v>
      </c>
      <c r="AV325" s="36">
        <v>999</v>
      </c>
    </row>
    <row r="326" spans="1:48">
      <c r="A326" s="20" t="s">
        <v>13377</v>
      </c>
      <c r="B326" s="30">
        <v>4.2</v>
      </c>
      <c r="F326"/>
      <c r="I326"/>
      <c r="S326" s="20" t="s">
        <v>13377</v>
      </c>
      <c r="T326" s="21">
        <v>1</v>
      </c>
      <c r="W326" s="20" t="s">
        <v>13377</v>
      </c>
      <c r="X326" s="21">
        <v>1</v>
      </c>
      <c r="Y326" s="21">
        <v>5999</v>
      </c>
      <c r="Z326" s="30">
        <v>5999</v>
      </c>
      <c r="AA326" s="32">
        <v>0.4</v>
      </c>
      <c r="AU326" s="20" t="s">
        <v>13380</v>
      </c>
      <c r="AV326" s="36">
        <v>1999</v>
      </c>
    </row>
    <row r="327" spans="1:48">
      <c r="A327" s="20" t="s">
        <v>13378</v>
      </c>
      <c r="B327" s="30">
        <v>4.2</v>
      </c>
      <c r="F327"/>
      <c r="I327"/>
      <c r="S327" s="20" t="s">
        <v>13378</v>
      </c>
      <c r="T327" s="21">
        <v>1</v>
      </c>
      <c r="W327" s="20" t="s">
        <v>13378</v>
      </c>
      <c r="X327" s="21">
        <v>1</v>
      </c>
      <c r="Y327" s="21">
        <v>246</v>
      </c>
      <c r="Z327" s="30">
        <v>246</v>
      </c>
      <c r="AA327" s="32">
        <v>0.59</v>
      </c>
      <c r="AU327" s="20" t="s">
        <v>13381</v>
      </c>
      <c r="AV327" s="36">
        <v>999</v>
      </c>
    </row>
    <row r="328" spans="1:48">
      <c r="A328" s="20" t="s">
        <v>13379</v>
      </c>
      <c r="B328" s="30">
        <v>4.0999999999999996</v>
      </c>
      <c r="F328"/>
      <c r="I328"/>
      <c r="S328" s="20" t="s">
        <v>13379</v>
      </c>
      <c r="T328" s="21">
        <v>1</v>
      </c>
      <c r="W328" s="20" t="s">
        <v>13379</v>
      </c>
      <c r="X328" s="21">
        <v>1</v>
      </c>
      <c r="Y328" s="21">
        <v>499</v>
      </c>
      <c r="Z328" s="30">
        <v>499</v>
      </c>
      <c r="AA328" s="32">
        <v>0.5</v>
      </c>
      <c r="AU328" s="20" t="s">
        <v>13382</v>
      </c>
      <c r="AV328" s="36">
        <v>999</v>
      </c>
    </row>
    <row r="329" spans="1:48">
      <c r="A329" s="20" t="s">
        <v>13380</v>
      </c>
      <c r="B329" s="30">
        <v>2.8</v>
      </c>
      <c r="F329"/>
      <c r="I329"/>
      <c r="S329" s="20" t="s">
        <v>13380</v>
      </c>
      <c r="T329" s="21">
        <v>1</v>
      </c>
      <c r="W329" s="20" t="s">
        <v>13380</v>
      </c>
      <c r="X329" s="21">
        <v>1</v>
      </c>
      <c r="Y329" s="21">
        <v>281</v>
      </c>
      <c r="Z329" s="30">
        <v>281</v>
      </c>
      <c r="AA329" s="32">
        <v>0.86</v>
      </c>
      <c r="AU329" s="20" t="s">
        <v>13383</v>
      </c>
      <c r="AV329" s="36">
        <v>2385</v>
      </c>
    </row>
    <row r="330" spans="1:48">
      <c r="A330" s="20" t="s">
        <v>13381</v>
      </c>
      <c r="B330" s="30">
        <v>3.8</v>
      </c>
      <c r="F330"/>
      <c r="I330"/>
      <c r="S330" s="20" t="s">
        <v>13381</v>
      </c>
      <c r="T330" s="21">
        <v>1</v>
      </c>
      <c r="W330" s="20" t="s">
        <v>13381</v>
      </c>
      <c r="X330" s="21">
        <v>1</v>
      </c>
      <c r="Y330" s="21">
        <v>99</v>
      </c>
      <c r="Z330" s="30">
        <v>99</v>
      </c>
      <c r="AA330" s="32">
        <v>0.9</v>
      </c>
      <c r="AU330" s="20" t="s">
        <v>13384</v>
      </c>
      <c r="AV330" s="36">
        <v>499</v>
      </c>
    </row>
    <row r="331" spans="1:48">
      <c r="A331" s="20" t="s">
        <v>13382</v>
      </c>
      <c r="B331" s="30">
        <v>4</v>
      </c>
      <c r="F331"/>
      <c r="I331"/>
      <c r="S331" s="20" t="s">
        <v>13382</v>
      </c>
      <c r="T331" s="21">
        <v>1</v>
      </c>
      <c r="W331" s="20" t="s">
        <v>13382</v>
      </c>
      <c r="X331" s="21">
        <v>1</v>
      </c>
      <c r="Y331" s="21">
        <v>349</v>
      </c>
      <c r="Z331" s="30">
        <v>349</v>
      </c>
      <c r="AA331" s="32">
        <v>0.65</v>
      </c>
      <c r="AU331" s="20" t="s">
        <v>13385</v>
      </c>
      <c r="AV331" s="36">
        <v>699</v>
      </c>
    </row>
    <row r="332" spans="1:48">
      <c r="A332" s="20" t="s">
        <v>13383</v>
      </c>
      <c r="B332" s="30">
        <v>4.0999999999999996</v>
      </c>
      <c r="F332"/>
      <c r="I332"/>
      <c r="S332" s="20" t="s">
        <v>13383</v>
      </c>
      <c r="T332" s="21">
        <v>1</v>
      </c>
      <c r="W332" s="20" t="s">
        <v>13383</v>
      </c>
      <c r="X332" s="21">
        <v>1</v>
      </c>
      <c r="Y332" s="21">
        <v>949</v>
      </c>
      <c r="Z332" s="30">
        <v>949</v>
      </c>
      <c r="AA332" s="32">
        <v>0.6</v>
      </c>
      <c r="AU332" s="20" t="s">
        <v>13386</v>
      </c>
      <c r="AV332" s="36">
        <v>2799</v>
      </c>
    </row>
    <row r="333" spans="1:48">
      <c r="A333" s="20" t="s">
        <v>13384</v>
      </c>
      <c r="B333" s="30">
        <v>3.7</v>
      </c>
      <c r="F333"/>
      <c r="I333"/>
      <c r="S333" s="20" t="s">
        <v>13384</v>
      </c>
      <c r="T333" s="21">
        <v>1</v>
      </c>
      <c r="W333" s="20" t="s">
        <v>13384</v>
      </c>
      <c r="X333" s="21">
        <v>1</v>
      </c>
      <c r="Y333" s="21">
        <v>199</v>
      </c>
      <c r="Z333" s="30">
        <v>199</v>
      </c>
      <c r="AA333" s="32">
        <v>0.6</v>
      </c>
      <c r="AU333" s="20" t="s">
        <v>13387</v>
      </c>
      <c r="AV333" s="36">
        <v>19924</v>
      </c>
    </row>
    <row r="334" spans="1:48">
      <c r="A334" s="20" t="s">
        <v>13385</v>
      </c>
      <c r="B334" s="30">
        <v>3.5</v>
      </c>
      <c r="F334"/>
      <c r="I334"/>
      <c r="S334" s="20" t="s">
        <v>13385</v>
      </c>
      <c r="T334" s="21">
        <v>1</v>
      </c>
      <c r="W334" s="20" t="s">
        <v>13385</v>
      </c>
      <c r="X334" s="21">
        <v>1</v>
      </c>
      <c r="Y334" s="21">
        <v>263</v>
      </c>
      <c r="Z334" s="30">
        <v>263</v>
      </c>
      <c r="AA334" s="32">
        <v>0.62</v>
      </c>
      <c r="AU334" s="20" t="s">
        <v>13388</v>
      </c>
      <c r="AV334" s="36">
        <v>399</v>
      </c>
    </row>
    <row r="335" spans="1:48">
      <c r="A335" s="20" t="s">
        <v>13386</v>
      </c>
      <c r="B335" s="30">
        <v>4</v>
      </c>
      <c r="F335"/>
      <c r="I335"/>
      <c r="S335" s="20" t="s">
        <v>13386</v>
      </c>
      <c r="T335" s="21">
        <v>1</v>
      </c>
      <c r="W335" s="20" t="s">
        <v>13386</v>
      </c>
      <c r="X335" s="21">
        <v>1</v>
      </c>
      <c r="Y335" s="21">
        <v>1414</v>
      </c>
      <c r="Z335" s="30">
        <v>1414</v>
      </c>
      <c r="AA335" s="32">
        <v>0.49</v>
      </c>
      <c r="AU335" s="20" t="s">
        <v>13389</v>
      </c>
      <c r="AV335" s="36">
        <v>399</v>
      </c>
    </row>
    <row r="336" spans="1:48">
      <c r="A336" s="20" t="s">
        <v>13387</v>
      </c>
      <c r="B336" s="30">
        <v>3.9000000000000004</v>
      </c>
      <c r="F336"/>
      <c r="I336"/>
      <c r="S336" s="20" t="s">
        <v>13387</v>
      </c>
      <c r="T336" s="21">
        <v>2</v>
      </c>
      <c r="W336" s="20" t="s">
        <v>13387</v>
      </c>
      <c r="X336" s="21">
        <v>2</v>
      </c>
      <c r="Y336" s="21">
        <v>7625</v>
      </c>
      <c r="Z336" s="30">
        <v>3812.5</v>
      </c>
      <c r="AA336" s="32">
        <v>1.21</v>
      </c>
      <c r="AU336" s="20" t="s">
        <v>13390</v>
      </c>
      <c r="AV336" s="36">
        <v>999</v>
      </c>
    </row>
    <row r="337" spans="1:48">
      <c r="A337" s="20" t="s">
        <v>13388</v>
      </c>
      <c r="B337" s="30">
        <v>4.2</v>
      </c>
      <c r="F337"/>
      <c r="I337"/>
      <c r="S337" s="20" t="s">
        <v>13388</v>
      </c>
      <c r="T337" s="21">
        <v>1</v>
      </c>
      <c r="W337" s="20" t="s">
        <v>13388</v>
      </c>
      <c r="X337" s="21">
        <v>1</v>
      </c>
      <c r="Y337" s="21">
        <v>199</v>
      </c>
      <c r="Z337" s="30">
        <v>199</v>
      </c>
      <c r="AA337" s="32">
        <v>0.5</v>
      </c>
      <c r="AU337" s="20" t="s">
        <v>13573</v>
      </c>
      <c r="AV337" s="36">
        <v>3299</v>
      </c>
    </row>
    <row r="338" spans="1:48">
      <c r="A338" s="20" t="s">
        <v>13389</v>
      </c>
      <c r="B338" s="30">
        <v>4.2</v>
      </c>
      <c r="F338"/>
      <c r="I338"/>
      <c r="S338" s="20" t="s">
        <v>13389</v>
      </c>
      <c r="T338" s="21">
        <v>1</v>
      </c>
      <c r="W338" s="20" t="s">
        <v>13389</v>
      </c>
      <c r="X338" s="21">
        <v>1</v>
      </c>
      <c r="Y338" s="21">
        <v>199</v>
      </c>
      <c r="Z338" s="30">
        <v>199</v>
      </c>
      <c r="AA338" s="32">
        <v>0.5</v>
      </c>
      <c r="AU338" s="20" t="s">
        <v>13574</v>
      </c>
      <c r="AV338" s="36">
        <v>14980</v>
      </c>
    </row>
    <row r="339" spans="1:48">
      <c r="A339" s="20" t="s">
        <v>13390</v>
      </c>
      <c r="B339" s="30">
        <v>4.3</v>
      </c>
      <c r="F339"/>
      <c r="I339"/>
      <c r="S339" s="20" t="s">
        <v>13390</v>
      </c>
      <c r="T339" s="21">
        <v>1</v>
      </c>
      <c r="W339" s="20" t="s">
        <v>13390</v>
      </c>
      <c r="X339" s="21">
        <v>1</v>
      </c>
      <c r="Y339" s="21">
        <v>379</v>
      </c>
      <c r="Z339" s="30">
        <v>379</v>
      </c>
      <c r="AA339" s="32">
        <v>0.62</v>
      </c>
      <c r="AU339" s="20" t="s">
        <v>13575</v>
      </c>
      <c r="AV339" s="36">
        <v>7796</v>
      </c>
    </row>
    <row r="340" spans="1:48">
      <c r="A340" s="20" t="s">
        <v>13573</v>
      </c>
      <c r="B340" s="30">
        <v>4.2</v>
      </c>
      <c r="F340"/>
      <c r="I340"/>
      <c r="S340" s="20" t="s">
        <v>13573</v>
      </c>
      <c r="T340" s="21">
        <v>3</v>
      </c>
      <c r="W340" s="20" t="s">
        <v>13573</v>
      </c>
      <c r="X340" s="21">
        <v>3</v>
      </c>
      <c r="Y340" s="21">
        <v>79848</v>
      </c>
      <c r="Z340" s="30">
        <v>26616</v>
      </c>
      <c r="AA340" s="32">
        <v>1.43</v>
      </c>
      <c r="AU340" s="20" t="s">
        <v>13391</v>
      </c>
      <c r="AV340" s="36">
        <v>2899</v>
      </c>
    </row>
    <row r="341" spans="1:48">
      <c r="A341" s="20" t="s">
        <v>13574</v>
      </c>
      <c r="B341" s="30">
        <v>3.9090909090909083</v>
      </c>
      <c r="F341"/>
      <c r="I341"/>
      <c r="S341" s="20" t="s">
        <v>13574</v>
      </c>
      <c r="T341" s="21">
        <v>11</v>
      </c>
      <c r="W341" s="20" t="s">
        <v>13574</v>
      </c>
      <c r="X341" s="21">
        <v>11</v>
      </c>
      <c r="Y341" s="21">
        <v>3737</v>
      </c>
      <c r="Z341" s="30">
        <v>339.72727272727275</v>
      </c>
      <c r="AA341" s="32">
        <v>8.52</v>
      </c>
      <c r="AU341" s="20" t="s">
        <v>13576</v>
      </c>
      <c r="AV341" s="36">
        <v>6032</v>
      </c>
    </row>
    <row r="342" spans="1:48">
      <c r="A342" s="20" t="s">
        <v>13575</v>
      </c>
      <c r="B342" s="30">
        <v>4.3250000000000002</v>
      </c>
      <c r="F342"/>
      <c r="I342"/>
      <c r="S342" s="20" t="s">
        <v>13575</v>
      </c>
      <c r="T342" s="21">
        <v>4</v>
      </c>
      <c r="W342" s="20" t="s">
        <v>13575</v>
      </c>
      <c r="X342" s="21">
        <v>4</v>
      </c>
      <c r="Y342" s="21">
        <v>2196</v>
      </c>
      <c r="Z342" s="30">
        <v>549</v>
      </c>
      <c r="AA342" s="32">
        <v>3.12</v>
      </c>
      <c r="AU342" s="20" t="s">
        <v>13471</v>
      </c>
      <c r="AV342" s="36">
        <v>8989</v>
      </c>
    </row>
    <row r="343" spans="1:48">
      <c r="A343" s="20" t="s">
        <v>13391</v>
      </c>
      <c r="B343" s="30">
        <v>4.5999999999999996</v>
      </c>
      <c r="F343"/>
      <c r="I343"/>
      <c r="S343" s="20" t="s">
        <v>13391</v>
      </c>
      <c r="T343" s="21">
        <v>1</v>
      </c>
      <c r="W343" s="20" t="s">
        <v>13391</v>
      </c>
      <c r="X343" s="21">
        <v>1</v>
      </c>
      <c r="Y343" s="21">
        <v>999</v>
      </c>
      <c r="Z343" s="30">
        <v>999</v>
      </c>
      <c r="AA343" s="32">
        <v>0.66</v>
      </c>
      <c r="AU343" s="20" t="s">
        <v>13392</v>
      </c>
      <c r="AV343" s="36">
        <v>499</v>
      </c>
    </row>
    <row r="344" spans="1:48">
      <c r="A344" s="20" t="s">
        <v>13576</v>
      </c>
      <c r="B344" s="30">
        <v>4.05</v>
      </c>
      <c r="F344"/>
      <c r="I344"/>
      <c r="S344" s="20" t="s">
        <v>13576</v>
      </c>
      <c r="T344" s="21">
        <v>6</v>
      </c>
      <c r="W344" s="20" t="s">
        <v>13576</v>
      </c>
      <c r="X344" s="21">
        <v>6</v>
      </c>
      <c r="Y344" s="21">
        <v>2922</v>
      </c>
      <c r="Z344" s="30">
        <v>487</v>
      </c>
      <c r="AA344" s="32">
        <v>3.04</v>
      </c>
      <c r="AU344" s="20" t="s">
        <v>13393</v>
      </c>
      <c r="AV344" s="36">
        <v>499</v>
      </c>
    </row>
    <row r="345" spans="1:48">
      <c r="A345" s="20" t="s">
        <v>13471</v>
      </c>
      <c r="B345" s="30">
        <v>4.1909090909090914</v>
      </c>
      <c r="F345"/>
      <c r="I345"/>
      <c r="S345" s="20" t="s">
        <v>13471</v>
      </c>
      <c r="T345" s="21">
        <v>11</v>
      </c>
      <c r="W345" s="20" t="s">
        <v>13471</v>
      </c>
      <c r="X345" s="21">
        <v>11</v>
      </c>
      <c r="Y345" s="21">
        <v>2291</v>
      </c>
      <c r="Z345" s="30">
        <v>208.27272727272728</v>
      </c>
      <c r="AA345" s="32">
        <v>8.25</v>
      </c>
      <c r="AU345" s="20" t="s">
        <v>13577</v>
      </c>
      <c r="AV345" s="36">
        <v>35322</v>
      </c>
    </row>
    <row r="346" spans="1:48">
      <c r="A346" s="20" t="s">
        <v>13392</v>
      </c>
      <c r="B346" s="30">
        <v>4.0999999999999996</v>
      </c>
      <c r="F346"/>
      <c r="I346"/>
      <c r="S346" s="20" t="s">
        <v>13392</v>
      </c>
      <c r="T346" s="21">
        <v>1</v>
      </c>
      <c r="W346" s="20" t="s">
        <v>13392</v>
      </c>
      <c r="X346" s="21">
        <v>1</v>
      </c>
      <c r="Y346" s="21">
        <v>99</v>
      </c>
      <c r="Z346" s="30">
        <v>99</v>
      </c>
      <c r="AA346" s="32">
        <v>0.8</v>
      </c>
      <c r="AU346" s="20" t="s">
        <v>13394</v>
      </c>
      <c r="AV346" s="36">
        <v>7776</v>
      </c>
    </row>
    <row r="347" spans="1:48">
      <c r="A347" s="20" t="s">
        <v>13393</v>
      </c>
      <c r="B347" s="30">
        <v>4.0999999999999996</v>
      </c>
      <c r="F347"/>
      <c r="I347"/>
      <c r="S347" s="20" t="s">
        <v>13393</v>
      </c>
      <c r="T347" s="21">
        <v>1</v>
      </c>
      <c r="W347" s="20" t="s">
        <v>13393</v>
      </c>
      <c r="X347" s="21">
        <v>1</v>
      </c>
      <c r="Y347" s="21">
        <v>89</v>
      </c>
      <c r="Z347" s="30">
        <v>89</v>
      </c>
      <c r="AA347" s="32">
        <v>0.82</v>
      </c>
      <c r="AU347" s="20" t="s">
        <v>13395</v>
      </c>
      <c r="AV347" s="36">
        <v>7200</v>
      </c>
    </row>
    <row r="348" spans="1:48">
      <c r="A348" s="20" t="s">
        <v>13577</v>
      </c>
      <c r="B348" s="30">
        <v>4.3571428571428568</v>
      </c>
      <c r="F348"/>
      <c r="I348"/>
      <c r="S348" s="20" t="s">
        <v>13577</v>
      </c>
      <c r="T348" s="21">
        <v>7</v>
      </c>
      <c r="W348" s="20" t="s">
        <v>13577</v>
      </c>
      <c r="X348" s="21">
        <v>7</v>
      </c>
      <c r="Y348" s="21">
        <v>26008</v>
      </c>
      <c r="Z348" s="30">
        <v>3715.4285714285716</v>
      </c>
      <c r="AA348" s="32">
        <v>2.3200000000000003</v>
      </c>
      <c r="AU348" s="20" t="s">
        <v>13396</v>
      </c>
      <c r="AV348" s="36">
        <v>1299</v>
      </c>
    </row>
    <row r="349" spans="1:48">
      <c r="A349" s="20" t="s">
        <v>13394</v>
      </c>
      <c r="B349" s="30">
        <v>4.4000000000000004</v>
      </c>
      <c r="F349"/>
      <c r="I349"/>
      <c r="S349" s="20" t="s">
        <v>13394</v>
      </c>
      <c r="T349" s="21">
        <v>1</v>
      </c>
      <c r="W349" s="20" t="s">
        <v>13394</v>
      </c>
      <c r="X349" s="21">
        <v>1</v>
      </c>
      <c r="Y349" s="21">
        <v>5865</v>
      </c>
      <c r="Z349" s="30">
        <v>5865</v>
      </c>
      <c r="AA349" s="32">
        <v>0.25</v>
      </c>
      <c r="AU349" s="20" t="s">
        <v>13578</v>
      </c>
      <c r="AV349" s="36">
        <v>19397</v>
      </c>
    </row>
    <row r="350" spans="1:48">
      <c r="A350" s="20" t="s">
        <v>13395</v>
      </c>
      <c r="B350" s="30">
        <v>4.5</v>
      </c>
      <c r="F350"/>
      <c r="I350"/>
      <c r="S350" s="20" t="s">
        <v>13395</v>
      </c>
      <c r="T350" s="21">
        <v>1</v>
      </c>
      <c r="W350" s="20" t="s">
        <v>13395</v>
      </c>
      <c r="X350" s="21">
        <v>1</v>
      </c>
      <c r="Y350" s="21">
        <v>5490</v>
      </c>
      <c r="Z350" s="30">
        <v>5490</v>
      </c>
      <c r="AA350" s="32">
        <v>0.24</v>
      </c>
      <c r="AU350" s="20" t="s">
        <v>13397</v>
      </c>
      <c r="AV350" s="36">
        <v>999</v>
      </c>
    </row>
    <row r="351" spans="1:48">
      <c r="A351" s="20" t="s">
        <v>13396</v>
      </c>
      <c r="B351" s="30">
        <v>4.5</v>
      </c>
      <c r="F351"/>
      <c r="I351"/>
      <c r="S351" s="20" t="s">
        <v>13396</v>
      </c>
      <c r="T351" s="21">
        <v>1</v>
      </c>
      <c r="W351" s="20" t="s">
        <v>13396</v>
      </c>
      <c r="X351" s="21">
        <v>1</v>
      </c>
      <c r="Y351" s="21">
        <v>499</v>
      </c>
      <c r="Z351" s="30">
        <v>499</v>
      </c>
      <c r="AA351" s="32">
        <v>0.62</v>
      </c>
      <c r="AU351" s="20" t="s">
        <v>13398</v>
      </c>
      <c r="AV351" s="36">
        <v>999</v>
      </c>
    </row>
    <row r="352" spans="1:48">
      <c r="A352" s="20" t="s">
        <v>13578</v>
      </c>
      <c r="B352" s="30">
        <v>3.85</v>
      </c>
      <c r="F352"/>
      <c r="I352"/>
      <c r="S352" s="20" t="s">
        <v>13578</v>
      </c>
      <c r="T352" s="21">
        <v>4</v>
      </c>
      <c r="W352" s="20" t="s">
        <v>13578</v>
      </c>
      <c r="X352" s="21">
        <v>4</v>
      </c>
      <c r="Y352" s="21">
        <v>9713</v>
      </c>
      <c r="Z352" s="30">
        <v>2428.25</v>
      </c>
      <c r="AA352" s="32">
        <v>2.41</v>
      </c>
      <c r="AU352" s="20" t="s">
        <v>13399</v>
      </c>
      <c r="AV352" s="36">
        <v>1999</v>
      </c>
    </row>
    <row r="353" spans="1:48">
      <c r="A353" s="20" t="s">
        <v>13397</v>
      </c>
      <c r="B353" s="30">
        <v>3.7</v>
      </c>
      <c r="F353"/>
      <c r="I353"/>
      <c r="S353" s="20" t="s">
        <v>13397</v>
      </c>
      <c r="T353" s="21">
        <v>1</v>
      </c>
      <c r="W353" s="20" t="s">
        <v>13397</v>
      </c>
      <c r="X353" s="21">
        <v>1</v>
      </c>
      <c r="Y353" s="21">
        <v>251</v>
      </c>
      <c r="Z353" s="30">
        <v>251</v>
      </c>
      <c r="AA353" s="32">
        <v>0.75</v>
      </c>
      <c r="AU353" s="20" t="s">
        <v>13579</v>
      </c>
      <c r="AV353" s="36">
        <v>5888</v>
      </c>
    </row>
    <row r="354" spans="1:48">
      <c r="A354" s="20" t="s">
        <v>13398</v>
      </c>
      <c r="B354" s="30">
        <v>4.3</v>
      </c>
      <c r="F354"/>
      <c r="I354"/>
      <c r="S354" s="20" t="s">
        <v>13398</v>
      </c>
      <c r="T354" s="21">
        <v>1</v>
      </c>
      <c r="W354" s="20" t="s">
        <v>13398</v>
      </c>
      <c r="X354" s="21">
        <v>1</v>
      </c>
      <c r="Y354" s="21">
        <v>298</v>
      </c>
      <c r="Z354" s="30">
        <v>298</v>
      </c>
      <c r="AA354" s="32">
        <v>0.7</v>
      </c>
      <c r="AU354" s="20" t="s">
        <v>13400</v>
      </c>
      <c r="AV354" s="36">
        <v>999</v>
      </c>
    </row>
    <row r="355" spans="1:48">
      <c r="A355" s="20" t="s">
        <v>13399</v>
      </c>
      <c r="B355" s="30">
        <v>4.8</v>
      </c>
      <c r="F355"/>
      <c r="I355"/>
      <c r="S355" s="20" t="s">
        <v>13399</v>
      </c>
      <c r="T355" s="21">
        <v>1</v>
      </c>
      <c r="W355" s="20" t="s">
        <v>13399</v>
      </c>
      <c r="X355" s="21">
        <v>1</v>
      </c>
      <c r="Y355" s="21">
        <v>1439</v>
      </c>
      <c r="Z355" s="30">
        <v>1439</v>
      </c>
      <c r="AA355" s="32">
        <v>0.28000000000000003</v>
      </c>
      <c r="AU355" s="20" t="s">
        <v>13401</v>
      </c>
      <c r="AV355" s="36">
        <v>1099</v>
      </c>
    </row>
    <row r="356" spans="1:48">
      <c r="A356" s="20" t="s">
        <v>13579</v>
      </c>
      <c r="B356" s="30">
        <v>4.3999999999999995</v>
      </c>
      <c r="F356"/>
      <c r="I356"/>
      <c r="S356" s="20" t="s">
        <v>13579</v>
      </c>
      <c r="T356" s="21">
        <v>3</v>
      </c>
      <c r="W356" s="20" t="s">
        <v>13579</v>
      </c>
      <c r="X356" s="21">
        <v>3</v>
      </c>
      <c r="Y356" s="21">
        <v>2295</v>
      </c>
      <c r="Z356" s="30">
        <v>765</v>
      </c>
      <c r="AA356" s="32">
        <v>1.9100000000000001</v>
      </c>
      <c r="AU356" s="20" t="s">
        <v>13402</v>
      </c>
      <c r="AV356" s="36">
        <v>799</v>
      </c>
    </row>
    <row r="357" spans="1:48">
      <c r="A357" s="20" t="s">
        <v>13400</v>
      </c>
      <c r="B357" s="30">
        <v>4.3</v>
      </c>
      <c r="F357"/>
      <c r="I357"/>
      <c r="S357" s="20" t="s">
        <v>13400</v>
      </c>
      <c r="T357" s="21">
        <v>1</v>
      </c>
      <c r="W357" s="20" t="s">
        <v>13400</v>
      </c>
      <c r="X357" s="21">
        <v>1</v>
      </c>
      <c r="Y357" s="21">
        <v>389</v>
      </c>
      <c r="Z357" s="30">
        <v>389</v>
      </c>
      <c r="AA357" s="32">
        <v>0.61</v>
      </c>
      <c r="AU357" s="20" t="s">
        <v>13403</v>
      </c>
      <c r="AV357" s="36">
        <v>3990</v>
      </c>
    </row>
    <row r="358" spans="1:48">
      <c r="A358" s="20" t="s">
        <v>13401</v>
      </c>
      <c r="B358" s="30">
        <v>4.3</v>
      </c>
      <c r="F358"/>
      <c r="I358"/>
      <c r="S358" s="20" t="s">
        <v>13401</v>
      </c>
      <c r="T358" s="21">
        <v>1</v>
      </c>
      <c r="W358" s="20" t="s">
        <v>13401</v>
      </c>
      <c r="X358" s="21">
        <v>1</v>
      </c>
      <c r="Y358" s="21">
        <v>379</v>
      </c>
      <c r="Z358" s="30">
        <v>379</v>
      </c>
      <c r="AA358" s="32">
        <v>0.66</v>
      </c>
      <c r="AU358" s="20" t="s">
        <v>13404</v>
      </c>
      <c r="AV358" s="36">
        <v>999</v>
      </c>
    </row>
    <row r="359" spans="1:48">
      <c r="A359" s="20" t="s">
        <v>13402</v>
      </c>
      <c r="B359" s="30">
        <v>4.3</v>
      </c>
      <c r="F359"/>
      <c r="I359"/>
      <c r="S359" s="20" t="s">
        <v>13402</v>
      </c>
      <c r="T359" s="21">
        <v>1</v>
      </c>
      <c r="W359" s="20" t="s">
        <v>13402</v>
      </c>
      <c r="X359" s="21">
        <v>1</v>
      </c>
      <c r="Y359" s="21">
        <v>457</v>
      </c>
      <c r="Z359" s="30">
        <v>457</v>
      </c>
      <c r="AA359" s="32">
        <v>0.43</v>
      </c>
      <c r="AU359" s="20" t="s">
        <v>13405</v>
      </c>
      <c r="AV359" s="36">
        <v>1499</v>
      </c>
    </row>
    <row r="360" spans="1:48">
      <c r="A360" s="20" t="s">
        <v>13403</v>
      </c>
      <c r="B360" s="30">
        <v>4.3</v>
      </c>
      <c r="F360"/>
      <c r="I360"/>
      <c r="S360" s="20" t="s">
        <v>13403</v>
      </c>
      <c r="T360" s="21">
        <v>1</v>
      </c>
      <c r="W360" s="20" t="s">
        <v>13403</v>
      </c>
      <c r="X360" s="21">
        <v>1</v>
      </c>
      <c r="Y360" s="21">
        <v>799</v>
      </c>
      <c r="Z360" s="30">
        <v>799</v>
      </c>
      <c r="AA360" s="32">
        <v>0.8</v>
      </c>
      <c r="AU360" s="20" t="s">
        <v>13580</v>
      </c>
      <c r="AV360" s="36">
        <v>8286</v>
      </c>
    </row>
    <row r="361" spans="1:48">
      <c r="A361" s="20" t="s">
        <v>13404</v>
      </c>
      <c r="B361" s="30">
        <v>4</v>
      </c>
      <c r="F361"/>
      <c r="I361"/>
      <c r="S361" s="20" t="s">
        <v>13404</v>
      </c>
      <c r="T361" s="21">
        <v>1</v>
      </c>
      <c r="W361" s="20" t="s">
        <v>13404</v>
      </c>
      <c r="X361" s="21">
        <v>1</v>
      </c>
      <c r="Y361" s="21">
        <v>549</v>
      </c>
      <c r="Z361" s="30">
        <v>549</v>
      </c>
      <c r="AA361" s="32">
        <v>0.45</v>
      </c>
      <c r="AU361" s="20" t="s">
        <v>13581</v>
      </c>
      <c r="AV361" s="36">
        <v>94278</v>
      </c>
    </row>
    <row r="362" spans="1:48">
      <c r="A362" s="20" t="s">
        <v>13405</v>
      </c>
      <c r="B362" s="30">
        <v>4.2</v>
      </c>
      <c r="F362"/>
      <c r="I362"/>
      <c r="S362" s="20" t="s">
        <v>13405</v>
      </c>
      <c r="T362" s="21">
        <v>1</v>
      </c>
      <c r="W362" s="20" t="s">
        <v>13405</v>
      </c>
      <c r="X362" s="21">
        <v>1</v>
      </c>
      <c r="Y362" s="21">
        <v>299</v>
      </c>
      <c r="Z362" s="30">
        <v>299</v>
      </c>
      <c r="AA362" s="32">
        <v>0.8</v>
      </c>
      <c r="AU362" s="20" t="s">
        <v>13406</v>
      </c>
      <c r="AV362" s="36">
        <v>30990</v>
      </c>
    </row>
    <row r="363" spans="1:48">
      <c r="A363" s="20" t="s">
        <v>13580</v>
      </c>
      <c r="B363" s="30">
        <v>4.0199999999999996</v>
      </c>
      <c r="F363"/>
      <c r="I363"/>
      <c r="S363" s="20" t="s">
        <v>13580</v>
      </c>
      <c r="T363" s="21">
        <v>5</v>
      </c>
      <c r="W363" s="20" t="s">
        <v>13580</v>
      </c>
      <c r="X363" s="21">
        <v>5</v>
      </c>
      <c r="Y363" s="21">
        <v>4092</v>
      </c>
      <c r="Z363" s="30">
        <v>818.4</v>
      </c>
      <c r="AA363" s="32">
        <v>2.61</v>
      </c>
      <c r="AU363" s="20" t="s">
        <v>13407</v>
      </c>
      <c r="AV363" s="36">
        <v>31990</v>
      </c>
    </row>
    <row r="364" spans="1:48">
      <c r="A364" s="20" t="s">
        <v>13581</v>
      </c>
      <c r="B364" s="30">
        <v>4.05</v>
      </c>
      <c r="F364"/>
      <c r="I364"/>
      <c r="S364" s="20" t="s">
        <v>13581</v>
      </c>
      <c r="T364" s="21">
        <v>4</v>
      </c>
      <c r="W364" s="20" t="s">
        <v>13581</v>
      </c>
      <c r="X364" s="21">
        <v>4</v>
      </c>
      <c r="Y364" s="21">
        <v>44882</v>
      </c>
      <c r="Z364" s="30">
        <v>11220.5</v>
      </c>
      <c r="AA364" s="32">
        <v>1.7200000000000002</v>
      </c>
      <c r="AU364" s="20" t="s">
        <v>13582</v>
      </c>
      <c r="AV364" s="36">
        <v>5498</v>
      </c>
    </row>
    <row r="365" spans="1:48">
      <c r="A365" s="20" t="s">
        <v>13406</v>
      </c>
      <c r="B365" s="30">
        <v>4.0999999999999996</v>
      </c>
      <c r="F365"/>
      <c r="I365"/>
      <c r="S365" s="20" t="s">
        <v>13406</v>
      </c>
      <c r="T365" s="21">
        <v>1</v>
      </c>
      <c r="W365" s="20" t="s">
        <v>13406</v>
      </c>
      <c r="X365" s="21">
        <v>1</v>
      </c>
      <c r="Y365" s="21">
        <v>10901</v>
      </c>
      <c r="Z365" s="30">
        <v>10901</v>
      </c>
      <c r="AA365" s="32">
        <v>0.65</v>
      </c>
      <c r="AU365" s="20" t="s">
        <v>13408</v>
      </c>
      <c r="AV365" s="36">
        <v>12999</v>
      </c>
    </row>
    <row r="366" spans="1:48">
      <c r="A366" s="20" t="s">
        <v>13407</v>
      </c>
      <c r="B366" s="30">
        <v>4.2</v>
      </c>
      <c r="F366"/>
      <c r="I366"/>
      <c r="S366" s="20" t="s">
        <v>13407</v>
      </c>
      <c r="T366" s="21">
        <v>1</v>
      </c>
      <c r="W366" s="20" t="s">
        <v>13407</v>
      </c>
      <c r="X366" s="21">
        <v>1</v>
      </c>
      <c r="Y366" s="21">
        <v>11990</v>
      </c>
      <c r="Z366" s="30">
        <v>11990</v>
      </c>
      <c r="AA366" s="32">
        <v>0.63</v>
      </c>
      <c r="AU366" s="20" t="s">
        <v>13583</v>
      </c>
      <c r="AV366" s="36">
        <v>15349</v>
      </c>
    </row>
    <row r="367" spans="1:48">
      <c r="A367" s="20" t="s">
        <v>13582</v>
      </c>
      <c r="B367" s="30">
        <v>3.9000000000000004</v>
      </c>
      <c r="F367"/>
      <c r="I367"/>
      <c r="S367" s="20" t="s">
        <v>13582</v>
      </c>
      <c r="T367" s="21">
        <v>2</v>
      </c>
      <c r="W367" s="20" t="s">
        <v>13582</v>
      </c>
      <c r="X367" s="21">
        <v>2</v>
      </c>
      <c r="Y367" s="21">
        <v>1634</v>
      </c>
      <c r="Z367" s="30">
        <v>817</v>
      </c>
      <c r="AA367" s="32">
        <v>1.3399999999999999</v>
      </c>
      <c r="AU367" s="20" t="s">
        <v>13409</v>
      </c>
      <c r="AV367" s="36">
        <v>699</v>
      </c>
    </row>
    <row r="368" spans="1:48">
      <c r="A368" s="20" t="s">
        <v>13408</v>
      </c>
      <c r="B368" s="30">
        <v>4.0999999999999996</v>
      </c>
      <c r="F368"/>
      <c r="I368"/>
      <c r="S368" s="20" t="s">
        <v>13408</v>
      </c>
      <c r="T368" s="21">
        <v>1</v>
      </c>
      <c r="W368" s="20" t="s">
        <v>13408</v>
      </c>
      <c r="X368" s="21">
        <v>1</v>
      </c>
      <c r="Y368" s="21">
        <v>8499</v>
      </c>
      <c r="Z368" s="30">
        <v>8499</v>
      </c>
      <c r="AA368" s="32">
        <v>0.35</v>
      </c>
      <c r="AU368" s="20" t="s">
        <v>13584</v>
      </c>
      <c r="AV368" s="36">
        <v>5194</v>
      </c>
    </row>
    <row r="369" spans="1:48">
      <c r="A369" s="20" t="s">
        <v>13583</v>
      </c>
      <c r="B369" s="30">
        <v>4.0999999999999996</v>
      </c>
      <c r="F369"/>
      <c r="I369"/>
      <c r="S369" s="20" t="s">
        <v>13583</v>
      </c>
      <c r="T369" s="21">
        <v>2</v>
      </c>
      <c r="W369" s="20" t="s">
        <v>13583</v>
      </c>
      <c r="X369" s="21">
        <v>2</v>
      </c>
      <c r="Y369" s="21">
        <v>10348</v>
      </c>
      <c r="Z369" s="30">
        <v>5174</v>
      </c>
      <c r="AA369" s="32">
        <v>0.60000000000000009</v>
      </c>
      <c r="AU369" s="20" t="s">
        <v>13410</v>
      </c>
      <c r="AV369" s="36">
        <v>699</v>
      </c>
    </row>
    <row r="370" spans="1:48">
      <c r="A370" s="20" t="s">
        <v>13409</v>
      </c>
      <c r="B370" s="30">
        <v>4.0999999999999996</v>
      </c>
      <c r="F370"/>
      <c r="I370"/>
      <c r="S370" s="20" t="s">
        <v>13409</v>
      </c>
      <c r="T370" s="21">
        <v>1</v>
      </c>
      <c r="W370" s="20" t="s">
        <v>13409</v>
      </c>
      <c r="X370" s="21">
        <v>1</v>
      </c>
      <c r="Y370" s="21">
        <v>368</v>
      </c>
      <c r="Z370" s="30">
        <v>368</v>
      </c>
      <c r="AA370" s="32">
        <v>0.47</v>
      </c>
      <c r="AU370" s="20" t="s">
        <v>13411</v>
      </c>
      <c r="AV370" s="36">
        <v>299</v>
      </c>
    </row>
    <row r="371" spans="1:48">
      <c r="A371" s="20" t="s">
        <v>13584</v>
      </c>
      <c r="B371" s="30">
        <v>4.0333333333333323</v>
      </c>
      <c r="F371"/>
      <c r="I371"/>
      <c r="S371" s="20" t="s">
        <v>13584</v>
      </c>
      <c r="T371" s="21">
        <v>6</v>
      </c>
      <c r="W371" s="20" t="s">
        <v>13584</v>
      </c>
      <c r="X371" s="21">
        <v>6</v>
      </c>
      <c r="Y371" s="21">
        <v>2120</v>
      </c>
      <c r="Z371" s="30">
        <v>353.33333333333331</v>
      </c>
      <c r="AA371" s="32">
        <v>3.3899999999999997</v>
      </c>
      <c r="AU371" s="20" t="s">
        <v>13412</v>
      </c>
      <c r="AV371" s="36">
        <v>3499</v>
      </c>
    </row>
    <row r="372" spans="1:48">
      <c r="A372" s="20" t="s">
        <v>13410</v>
      </c>
      <c r="B372" s="30">
        <v>4.2</v>
      </c>
      <c r="F372"/>
      <c r="I372"/>
      <c r="S372" s="20" t="s">
        <v>13410</v>
      </c>
      <c r="T372" s="21">
        <v>1</v>
      </c>
      <c r="W372" s="20" t="s">
        <v>13410</v>
      </c>
      <c r="X372" s="21">
        <v>1</v>
      </c>
      <c r="Y372" s="21">
        <v>199</v>
      </c>
      <c r="Z372" s="30">
        <v>199</v>
      </c>
      <c r="AA372" s="32">
        <v>0.72</v>
      </c>
      <c r="AU372" s="20" t="s">
        <v>13413</v>
      </c>
      <c r="AV372" s="36">
        <v>899</v>
      </c>
    </row>
    <row r="373" spans="1:48">
      <c r="A373" s="20" t="s">
        <v>13411</v>
      </c>
      <c r="B373" s="30">
        <v>4.4000000000000004</v>
      </c>
      <c r="F373"/>
      <c r="I373"/>
      <c r="S373" s="20" t="s">
        <v>13411</v>
      </c>
      <c r="T373" s="21">
        <v>1</v>
      </c>
      <c r="W373" s="20" t="s">
        <v>13411</v>
      </c>
      <c r="X373" s="21">
        <v>1</v>
      </c>
      <c r="Y373" s="21">
        <v>169</v>
      </c>
      <c r="Z373" s="30">
        <v>169</v>
      </c>
      <c r="AA373" s="32">
        <v>0.43</v>
      </c>
      <c r="AU373" s="20" t="s">
        <v>13585</v>
      </c>
      <c r="AV373" s="36">
        <v>82562</v>
      </c>
    </row>
    <row r="374" spans="1:48">
      <c r="A374" s="20" t="s">
        <v>13412</v>
      </c>
      <c r="B374" s="30">
        <v>3</v>
      </c>
      <c r="F374"/>
      <c r="I374"/>
      <c r="S374" s="20" t="s">
        <v>13412</v>
      </c>
      <c r="T374" s="21">
        <v>1</v>
      </c>
      <c r="W374" s="20" t="s">
        <v>13412</v>
      </c>
      <c r="X374" s="21">
        <v>1</v>
      </c>
      <c r="Y374" s="21">
        <v>899</v>
      </c>
      <c r="Z374" s="30">
        <v>899</v>
      </c>
      <c r="AA374" s="32">
        <v>0.74</v>
      </c>
      <c r="AU374" s="20" t="s">
        <v>13414</v>
      </c>
      <c r="AV374" s="36">
        <v>999</v>
      </c>
    </row>
    <row r="375" spans="1:48">
      <c r="A375" s="20" t="s">
        <v>13413</v>
      </c>
      <c r="B375" s="30">
        <v>3.9</v>
      </c>
      <c r="F375"/>
      <c r="I375"/>
      <c r="S375" s="20" t="s">
        <v>13413</v>
      </c>
      <c r="T375" s="21">
        <v>1</v>
      </c>
      <c r="W375" s="20" t="s">
        <v>13413</v>
      </c>
      <c r="X375" s="21">
        <v>1</v>
      </c>
      <c r="Y375" s="21">
        <v>351</v>
      </c>
      <c r="Z375" s="30">
        <v>351</v>
      </c>
      <c r="AA375" s="32">
        <v>0.61</v>
      </c>
      <c r="AU375" s="20" t="s">
        <v>13415</v>
      </c>
      <c r="AV375" s="36">
        <v>1399</v>
      </c>
    </row>
    <row r="376" spans="1:48">
      <c r="A376" s="20" t="s">
        <v>13585</v>
      </c>
      <c r="B376" s="30">
        <v>4.3</v>
      </c>
      <c r="F376"/>
      <c r="I376"/>
      <c r="S376" s="20" t="s">
        <v>13585</v>
      </c>
      <c r="T376" s="21">
        <v>20</v>
      </c>
      <c r="W376" s="20" t="s">
        <v>13585</v>
      </c>
      <c r="X376" s="21">
        <v>20</v>
      </c>
      <c r="Y376" s="21">
        <v>48522</v>
      </c>
      <c r="Z376" s="30">
        <v>2426.1</v>
      </c>
      <c r="AA376" s="32">
        <v>8.1800000000000015</v>
      </c>
      <c r="AU376" s="20" t="s">
        <v>13586</v>
      </c>
      <c r="AV376" s="36">
        <v>10190</v>
      </c>
    </row>
    <row r="377" spans="1:48">
      <c r="A377" s="20" t="s">
        <v>13414</v>
      </c>
      <c r="B377" s="30">
        <v>4.2</v>
      </c>
      <c r="F377"/>
      <c r="I377"/>
      <c r="S377" s="20" t="s">
        <v>13414</v>
      </c>
      <c r="T377" s="21">
        <v>1</v>
      </c>
      <c r="W377" s="20" t="s">
        <v>13414</v>
      </c>
      <c r="X377" s="21">
        <v>1</v>
      </c>
      <c r="Y377" s="21">
        <v>499</v>
      </c>
      <c r="Z377" s="30">
        <v>499</v>
      </c>
      <c r="AA377" s="32">
        <v>0.5</v>
      </c>
      <c r="AU377" s="20" t="s">
        <v>13587</v>
      </c>
      <c r="AV377" s="36">
        <v>6898</v>
      </c>
    </row>
    <row r="378" spans="1:48">
      <c r="A378" s="20" t="s">
        <v>13415</v>
      </c>
      <c r="B378" s="30">
        <v>4.2</v>
      </c>
      <c r="F378"/>
      <c r="I378"/>
      <c r="S378" s="20" t="s">
        <v>13415</v>
      </c>
      <c r="T378" s="21">
        <v>1</v>
      </c>
      <c r="W378" s="20" t="s">
        <v>13415</v>
      </c>
      <c r="X378" s="21">
        <v>1</v>
      </c>
      <c r="Y378" s="21">
        <v>649</v>
      </c>
      <c r="Z378" s="30">
        <v>649</v>
      </c>
      <c r="AA378" s="32">
        <v>0.54</v>
      </c>
      <c r="AU378" s="20" t="s">
        <v>13588</v>
      </c>
      <c r="AV378" s="36">
        <v>4099</v>
      </c>
    </row>
    <row r="379" spans="1:48">
      <c r="A379" s="20" t="s">
        <v>13586</v>
      </c>
      <c r="B379" s="30">
        <v>3.9166666666666665</v>
      </c>
      <c r="F379"/>
      <c r="I379"/>
      <c r="S379" s="20" t="s">
        <v>13586</v>
      </c>
      <c r="T379" s="21">
        <v>6</v>
      </c>
      <c r="W379" s="20" t="s">
        <v>13586</v>
      </c>
      <c r="X379" s="21">
        <v>6</v>
      </c>
      <c r="Y379" s="21">
        <v>4124</v>
      </c>
      <c r="Z379" s="30">
        <v>687.33333333333337</v>
      </c>
      <c r="AA379" s="32">
        <v>3.88</v>
      </c>
      <c r="AU379" s="20" t="s">
        <v>13416</v>
      </c>
      <c r="AV379" s="36">
        <v>1999</v>
      </c>
    </row>
    <row r="380" spans="1:48">
      <c r="A380" s="20" t="s">
        <v>13587</v>
      </c>
      <c r="B380" s="30">
        <v>4.3499999999999996</v>
      </c>
      <c r="F380"/>
      <c r="I380"/>
      <c r="S380" s="20" t="s">
        <v>13587</v>
      </c>
      <c r="T380" s="21">
        <v>2</v>
      </c>
      <c r="W380" s="20" t="s">
        <v>13587</v>
      </c>
      <c r="X380" s="21">
        <v>2</v>
      </c>
      <c r="Y380" s="21">
        <v>2450</v>
      </c>
      <c r="Z380" s="30">
        <v>1225</v>
      </c>
      <c r="AA380" s="32">
        <v>1.19</v>
      </c>
      <c r="AU380" s="20" t="s">
        <v>13589</v>
      </c>
      <c r="AV380" s="36">
        <v>5197</v>
      </c>
    </row>
    <row r="381" spans="1:48">
      <c r="A381" s="20" t="s">
        <v>13588</v>
      </c>
      <c r="B381" s="30">
        <v>3.9333333333333336</v>
      </c>
      <c r="F381"/>
      <c r="I381"/>
      <c r="S381" s="20" t="s">
        <v>13588</v>
      </c>
      <c r="T381" s="21">
        <v>3</v>
      </c>
      <c r="W381" s="20" t="s">
        <v>13588</v>
      </c>
      <c r="X381" s="21">
        <v>3</v>
      </c>
      <c r="Y381" s="21">
        <v>1402</v>
      </c>
      <c r="Z381" s="30">
        <v>467.33333333333331</v>
      </c>
      <c r="AA381" s="32">
        <v>1.9500000000000002</v>
      </c>
      <c r="AU381" s="20" t="s">
        <v>13417</v>
      </c>
      <c r="AV381" s="36">
        <v>3999</v>
      </c>
    </row>
    <row r="382" spans="1:48">
      <c r="A382" s="20" t="s">
        <v>13416</v>
      </c>
      <c r="B382" s="30">
        <v>4</v>
      </c>
      <c r="F382"/>
      <c r="I382"/>
      <c r="S382" s="20" t="s">
        <v>13416</v>
      </c>
      <c r="T382" s="21">
        <v>1</v>
      </c>
      <c r="W382" s="20" t="s">
        <v>13416</v>
      </c>
      <c r="X382" s="21">
        <v>1</v>
      </c>
      <c r="Y382" s="21">
        <v>399</v>
      </c>
      <c r="Z382" s="30">
        <v>399</v>
      </c>
      <c r="AA382" s="32">
        <v>0.8</v>
      </c>
      <c r="AU382" s="20" t="s">
        <v>13590</v>
      </c>
      <c r="AV382" s="36">
        <v>40762</v>
      </c>
    </row>
    <row r="383" spans="1:48">
      <c r="A383" s="20" t="s">
        <v>13589</v>
      </c>
      <c r="B383" s="30">
        <v>4.1333333333333337</v>
      </c>
      <c r="F383"/>
      <c r="I383"/>
      <c r="S383" s="20" t="s">
        <v>13589</v>
      </c>
      <c r="T383" s="21">
        <v>3</v>
      </c>
      <c r="W383" s="20" t="s">
        <v>13589</v>
      </c>
      <c r="X383" s="21">
        <v>3</v>
      </c>
      <c r="Y383" s="21">
        <v>1538</v>
      </c>
      <c r="Z383" s="30">
        <v>512.66666666666663</v>
      </c>
      <c r="AA383" s="32">
        <v>2.1</v>
      </c>
      <c r="AU383" s="20" t="s">
        <v>13418</v>
      </c>
      <c r="AV383" s="36">
        <v>3390</v>
      </c>
    </row>
    <row r="384" spans="1:48">
      <c r="A384" s="20" t="s">
        <v>13417</v>
      </c>
      <c r="B384" s="30">
        <v>4</v>
      </c>
      <c r="F384"/>
      <c r="I384"/>
      <c r="S384" s="20" t="s">
        <v>13417</v>
      </c>
      <c r="T384" s="21">
        <v>1</v>
      </c>
      <c r="W384" s="20" t="s">
        <v>13417</v>
      </c>
      <c r="X384" s="21">
        <v>1</v>
      </c>
      <c r="Y384" s="21">
        <v>2179</v>
      </c>
      <c r="Z384" s="30">
        <v>2179</v>
      </c>
      <c r="AA384" s="32">
        <v>0.46</v>
      </c>
      <c r="AU384" s="20" t="s">
        <v>13419</v>
      </c>
      <c r="AV384" s="36">
        <v>1560</v>
      </c>
    </row>
    <row r="385" spans="1:48">
      <c r="A385" s="20" t="s">
        <v>13590</v>
      </c>
      <c r="B385" s="30">
        <v>4.0285714285714276</v>
      </c>
      <c r="F385"/>
      <c r="I385"/>
      <c r="S385" s="20" t="s">
        <v>13590</v>
      </c>
      <c r="T385" s="21">
        <v>14</v>
      </c>
      <c r="W385" s="20" t="s">
        <v>13590</v>
      </c>
      <c r="X385" s="21">
        <v>14</v>
      </c>
      <c r="Y385" s="21">
        <v>27692.77</v>
      </c>
      <c r="Z385" s="30">
        <v>1978.0550000000001</v>
      </c>
      <c r="AA385" s="32">
        <v>5.12</v>
      </c>
      <c r="AU385" s="20" t="s">
        <v>13420</v>
      </c>
      <c r="AV385" s="36">
        <v>999</v>
      </c>
    </row>
    <row r="386" spans="1:48">
      <c r="A386" s="20" t="s">
        <v>13418</v>
      </c>
      <c r="B386" s="30">
        <v>4</v>
      </c>
      <c r="F386"/>
      <c r="I386"/>
      <c r="S386" s="20" t="s">
        <v>13418</v>
      </c>
      <c r="T386" s="21">
        <v>1</v>
      </c>
      <c r="W386" s="20" t="s">
        <v>13418</v>
      </c>
      <c r="X386" s="21">
        <v>1</v>
      </c>
      <c r="Y386" s="21">
        <v>2449</v>
      </c>
      <c r="Z386" s="30">
        <v>2449</v>
      </c>
      <c r="AA386" s="32">
        <v>0.28000000000000003</v>
      </c>
      <c r="AU386" s="20" t="s">
        <v>13421</v>
      </c>
      <c r="AV386" s="36">
        <v>299</v>
      </c>
    </row>
    <row r="387" spans="1:48">
      <c r="A387" s="20" t="s">
        <v>13419</v>
      </c>
      <c r="B387" s="30">
        <v>3.6</v>
      </c>
      <c r="F387"/>
      <c r="I387"/>
      <c r="S387" s="20" t="s">
        <v>13419</v>
      </c>
      <c r="T387" s="21">
        <v>1</v>
      </c>
      <c r="W387" s="20" t="s">
        <v>13419</v>
      </c>
      <c r="X387" s="21">
        <v>1</v>
      </c>
      <c r="Y387" s="21">
        <v>999</v>
      </c>
      <c r="Z387" s="30">
        <v>999</v>
      </c>
      <c r="AA387" s="32">
        <v>0.36</v>
      </c>
      <c r="AU387" s="20" t="s">
        <v>13591</v>
      </c>
      <c r="AV387" s="36">
        <v>13228</v>
      </c>
    </row>
    <row r="388" spans="1:48">
      <c r="A388" s="20" t="s">
        <v>13420</v>
      </c>
      <c r="B388" s="30">
        <v>3.6</v>
      </c>
      <c r="F388"/>
      <c r="I388"/>
      <c r="S388" s="20" t="s">
        <v>13420</v>
      </c>
      <c r="T388" s="21">
        <v>1</v>
      </c>
      <c r="W388" s="20" t="s">
        <v>13420</v>
      </c>
      <c r="X388" s="21">
        <v>1</v>
      </c>
      <c r="Y388" s="21">
        <v>649</v>
      </c>
      <c r="Z388" s="30">
        <v>649</v>
      </c>
      <c r="AA388" s="32">
        <v>0.35</v>
      </c>
      <c r="AU388" s="20" t="s">
        <v>13422</v>
      </c>
      <c r="AV388" s="36">
        <v>13049</v>
      </c>
    </row>
    <row r="389" spans="1:48">
      <c r="A389" s="20" t="s">
        <v>13421</v>
      </c>
      <c r="B389" s="30">
        <v>4.2</v>
      </c>
      <c r="F389"/>
      <c r="I389"/>
      <c r="S389" s="20" t="s">
        <v>13421</v>
      </c>
      <c r="T389" s="21">
        <v>1</v>
      </c>
      <c r="W389" s="20" t="s">
        <v>13421</v>
      </c>
      <c r="X389" s="21">
        <v>1</v>
      </c>
      <c r="Y389" s="21">
        <v>189</v>
      </c>
      <c r="Z389" s="30">
        <v>189</v>
      </c>
      <c r="AA389" s="32">
        <v>0.37</v>
      </c>
      <c r="AU389" s="20" t="s">
        <v>13423</v>
      </c>
      <c r="AV389" s="36">
        <v>4700</v>
      </c>
    </row>
    <row r="390" spans="1:48">
      <c r="A390" s="20" t="s">
        <v>13591</v>
      </c>
      <c r="B390" s="30">
        <v>4.1333333333333337</v>
      </c>
      <c r="F390"/>
      <c r="I390"/>
      <c r="S390" s="20" t="s">
        <v>13591</v>
      </c>
      <c r="T390" s="21">
        <v>3</v>
      </c>
      <c r="W390" s="20" t="s">
        <v>13591</v>
      </c>
      <c r="X390" s="21">
        <v>3</v>
      </c>
      <c r="Y390" s="21">
        <v>8285</v>
      </c>
      <c r="Z390" s="30">
        <v>2761.6666666666665</v>
      </c>
      <c r="AA390" s="32">
        <v>1.41</v>
      </c>
      <c r="AU390" s="20" t="s">
        <v>13425</v>
      </c>
      <c r="AV390" s="36">
        <v>999</v>
      </c>
    </row>
    <row r="391" spans="1:48">
      <c r="A391" s="20" t="s">
        <v>13422</v>
      </c>
      <c r="B391" s="30">
        <v>4.3</v>
      </c>
      <c r="F391"/>
      <c r="I391"/>
      <c r="S391" s="20" t="s">
        <v>13422</v>
      </c>
      <c r="T391" s="21">
        <v>1</v>
      </c>
      <c r="W391" s="20" t="s">
        <v>13422</v>
      </c>
      <c r="X391" s="21">
        <v>1</v>
      </c>
      <c r="Y391" s="21">
        <v>8699</v>
      </c>
      <c r="Z391" s="30">
        <v>8699</v>
      </c>
      <c r="AA391" s="32">
        <v>0.33</v>
      </c>
      <c r="AU391" s="20" t="s">
        <v>13426</v>
      </c>
      <c r="AV391" s="36">
        <v>35000</v>
      </c>
    </row>
    <row r="392" spans="1:48">
      <c r="A392" s="20" t="s">
        <v>13423</v>
      </c>
      <c r="B392" s="30">
        <v>4.2</v>
      </c>
      <c r="F392"/>
      <c r="I392"/>
      <c r="S392" s="20" t="s">
        <v>13423</v>
      </c>
      <c r="T392" s="21">
        <v>1</v>
      </c>
      <c r="W392" s="20" t="s">
        <v>13423</v>
      </c>
      <c r="X392" s="21">
        <v>1</v>
      </c>
      <c r="Y392" s="21">
        <v>2699</v>
      </c>
      <c r="Z392" s="30">
        <v>2699</v>
      </c>
      <c r="AA392" s="32">
        <v>0.43</v>
      </c>
      <c r="AU392" s="20" t="s">
        <v>13427</v>
      </c>
      <c r="AV392" s="36">
        <v>65000</v>
      </c>
    </row>
    <row r="393" spans="1:48">
      <c r="A393" s="20" t="s">
        <v>13424</v>
      </c>
      <c r="B393" s="30">
        <v>4.2</v>
      </c>
      <c r="F393"/>
      <c r="I393"/>
      <c r="S393" s="20" t="s">
        <v>13424</v>
      </c>
      <c r="T393" s="21">
        <v>1</v>
      </c>
      <c r="W393" s="20" t="s">
        <v>13424</v>
      </c>
      <c r="X393" s="21">
        <v>1</v>
      </c>
      <c r="Y393" s="21">
        <v>89</v>
      </c>
      <c r="Z393" s="30">
        <v>89</v>
      </c>
      <c r="AA393" s="32">
        <v>0</v>
      </c>
      <c r="AU393" s="20" t="s">
        <v>13428</v>
      </c>
      <c r="AV393" s="36">
        <v>65000</v>
      </c>
    </row>
    <row r="394" spans="1:48">
      <c r="A394" s="20" t="s">
        <v>13425</v>
      </c>
      <c r="B394" s="30">
        <v>4.5999999999999996</v>
      </c>
      <c r="F394"/>
      <c r="I394"/>
      <c r="S394" s="20" t="s">
        <v>13425</v>
      </c>
      <c r="T394" s="21">
        <v>1</v>
      </c>
      <c r="W394" s="20" t="s">
        <v>13425</v>
      </c>
      <c r="X394" s="21">
        <v>1</v>
      </c>
      <c r="Y394" s="21">
        <v>499</v>
      </c>
      <c r="Z394" s="30">
        <v>499</v>
      </c>
      <c r="AA394" s="32">
        <v>0.5</v>
      </c>
      <c r="AU394" s="20" t="s">
        <v>13429</v>
      </c>
      <c r="AV394" s="36">
        <v>108999</v>
      </c>
    </row>
    <row r="395" spans="1:48">
      <c r="A395" s="20" t="s">
        <v>13426</v>
      </c>
      <c r="B395" s="30">
        <v>4</v>
      </c>
      <c r="F395"/>
      <c r="I395"/>
      <c r="S395" s="20" t="s">
        <v>13426</v>
      </c>
      <c r="T395" s="21">
        <v>1</v>
      </c>
      <c r="W395" s="20" t="s">
        <v>13426</v>
      </c>
      <c r="X395" s="21">
        <v>1</v>
      </c>
      <c r="Y395" s="21">
        <v>18999</v>
      </c>
      <c r="Z395" s="30">
        <v>18999</v>
      </c>
      <c r="AA395" s="32">
        <v>0.46</v>
      </c>
      <c r="AU395" s="20" t="s">
        <v>13430</v>
      </c>
      <c r="AV395" s="36">
        <v>18999</v>
      </c>
    </row>
    <row r="396" spans="1:48">
      <c r="A396" s="20" t="s">
        <v>13427</v>
      </c>
      <c r="B396" s="30">
        <v>4.0999999999999996</v>
      </c>
      <c r="F396"/>
      <c r="I396"/>
      <c r="S396" s="20" t="s">
        <v>13427</v>
      </c>
      <c r="T396" s="21">
        <v>1</v>
      </c>
      <c r="W396" s="20" t="s">
        <v>13427</v>
      </c>
      <c r="X396" s="21">
        <v>1</v>
      </c>
      <c r="Y396" s="21">
        <v>29990</v>
      </c>
      <c r="Z396" s="30">
        <v>29990</v>
      </c>
      <c r="AA396" s="32">
        <v>0.54</v>
      </c>
      <c r="AU396" s="20" t="s">
        <v>13431</v>
      </c>
      <c r="AV396" s="36">
        <v>15999</v>
      </c>
    </row>
    <row r="397" spans="1:48">
      <c r="A397" s="20" t="s">
        <v>13428</v>
      </c>
      <c r="B397" s="30">
        <v>4.3</v>
      </c>
      <c r="F397"/>
      <c r="I397"/>
      <c r="S397" s="20" t="s">
        <v>13428</v>
      </c>
      <c r="T397" s="21">
        <v>1</v>
      </c>
      <c r="W397" s="20" t="s">
        <v>13428</v>
      </c>
      <c r="X397" s="21">
        <v>1</v>
      </c>
      <c r="Y397" s="21">
        <v>37999</v>
      </c>
      <c r="Z397" s="30">
        <v>37999</v>
      </c>
      <c r="AA397" s="32">
        <v>0.42</v>
      </c>
      <c r="AU397" s="20" t="s">
        <v>13449</v>
      </c>
      <c r="AV397" s="36">
        <v>43089</v>
      </c>
    </row>
    <row r="398" spans="1:48">
      <c r="A398" s="20" t="s">
        <v>13429</v>
      </c>
      <c r="B398" s="30">
        <v>4.2333333333333334</v>
      </c>
      <c r="F398"/>
      <c r="I398"/>
      <c r="S398" s="20" t="s">
        <v>13429</v>
      </c>
      <c r="T398" s="21">
        <v>3</v>
      </c>
      <c r="W398" s="20" t="s">
        <v>13429</v>
      </c>
      <c r="X398" s="21">
        <v>3</v>
      </c>
      <c r="Y398" s="21">
        <v>67688</v>
      </c>
      <c r="Z398" s="30">
        <v>22562.666666666668</v>
      </c>
      <c r="AA398" s="32">
        <v>1.29</v>
      </c>
      <c r="AU398" s="20" t="s">
        <v>13448</v>
      </c>
      <c r="AV398" s="36">
        <v>17588</v>
      </c>
    </row>
    <row r="399" spans="1:48">
      <c r="A399" s="20" t="s">
        <v>13430</v>
      </c>
      <c r="B399" s="30">
        <v>4</v>
      </c>
      <c r="F399"/>
      <c r="I399"/>
      <c r="S399" s="20" t="s">
        <v>13430</v>
      </c>
      <c r="T399" s="21">
        <v>1</v>
      </c>
      <c r="W399" s="20" t="s">
        <v>13430</v>
      </c>
      <c r="X399" s="21">
        <v>1</v>
      </c>
      <c r="Y399" s="21">
        <v>8999</v>
      </c>
      <c r="Z399" s="30">
        <v>8999</v>
      </c>
      <c r="AA399" s="32">
        <v>0.53</v>
      </c>
      <c r="AU399" s="20" t="s">
        <v>13459</v>
      </c>
      <c r="AV399" s="36">
        <v>1999</v>
      </c>
    </row>
    <row r="400" spans="1:48">
      <c r="A400" s="20" t="s">
        <v>13431</v>
      </c>
      <c r="B400" s="30">
        <v>4.3</v>
      </c>
      <c r="F400"/>
      <c r="I400"/>
      <c r="S400" s="20" t="s">
        <v>13431</v>
      </c>
      <c r="T400" s="21">
        <v>1</v>
      </c>
      <c r="W400" s="20" t="s">
        <v>13431</v>
      </c>
      <c r="X400" s="21">
        <v>1</v>
      </c>
      <c r="Y400" s="21">
        <v>8499</v>
      </c>
      <c r="Z400" s="30">
        <v>8499</v>
      </c>
      <c r="AA400" s="32">
        <v>0.47</v>
      </c>
      <c r="AU400" s="20" t="s">
        <v>13458</v>
      </c>
      <c r="AV400" s="36">
        <v>17591</v>
      </c>
    </row>
    <row r="401" spans="1:48">
      <c r="A401" s="20" t="s">
        <v>13449</v>
      </c>
      <c r="B401" s="30">
        <v>4.2166666666666668</v>
      </c>
      <c r="F401"/>
      <c r="I401"/>
      <c r="S401" s="20" t="s">
        <v>13449</v>
      </c>
      <c r="T401" s="21">
        <v>12</v>
      </c>
      <c r="W401" s="20" t="s">
        <v>13449</v>
      </c>
      <c r="X401" s="21">
        <v>12</v>
      </c>
      <c r="Y401" s="21">
        <v>18835</v>
      </c>
      <c r="Z401" s="30">
        <v>1569.5833333333333</v>
      </c>
      <c r="AA401" s="32">
        <v>7.7399999999999993</v>
      </c>
      <c r="AU401" s="20" t="s">
        <v>13466</v>
      </c>
      <c r="AV401" s="36">
        <v>1499</v>
      </c>
    </row>
    <row r="402" spans="1:48">
      <c r="A402" s="20" t="s">
        <v>13448</v>
      </c>
      <c r="B402" s="30">
        <v>4.2416666666666671</v>
      </c>
      <c r="F402"/>
      <c r="I402"/>
      <c r="S402" s="20" t="s">
        <v>13448</v>
      </c>
      <c r="T402" s="21">
        <v>12</v>
      </c>
      <c r="W402" s="20" t="s">
        <v>13448</v>
      </c>
      <c r="X402" s="21">
        <v>12</v>
      </c>
      <c r="Y402" s="21">
        <v>8030</v>
      </c>
      <c r="Z402" s="30">
        <v>669.16666666666663</v>
      </c>
      <c r="AA402" s="32">
        <v>7.31</v>
      </c>
      <c r="AU402" s="20" t="s">
        <v>13432</v>
      </c>
      <c r="AV402" s="36">
        <v>8832</v>
      </c>
    </row>
    <row r="403" spans="1:48">
      <c r="A403" s="20" t="s">
        <v>13459</v>
      </c>
      <c r="B403" s="30">
        <v>4.3</v>
      </c>
      <c r="F403"/>
      <c r="I403"/>
      <c r="S403" s="20" t="s">
        <v>13459</v>
      </c>
      <c r="T403" s="21">
        <v>1</v>
      </c>
      <c r="W403" s="20" t="s">
        <v>13459</v>
      </c>
      <c r="X403" s="21">
        <v>1</v>
      </c>
      <c r="Y403" s="21">
        <v>689</v>
      </c>
      <c r="Z403" s="30">
        <v>689</v>
      </c>
      <c r="AA403" s="32">
        <v>0.66</v>
      </c>
      <c r="AU403" s="20" t="s">
        <v>13433</v>
      </c>
      <c r="AV403" s="36">
        <v>7350</v>
      </c>
    </row>
    <row r="404" spans="1:48">
      <c r="A404" s="20" t="s">
        <v>13458</v>
      </c>
      <c r="B404" s="30">
        <v>4.0444444444444443</v>
      </c>
      <c r="F404"/>
      <c r="I404"/>
      <c r="S404" s="20" t="s">
        <v>13458</v>
      </c>
      <c r="T404" s="21">
        <v>9</v>
      </c>
      <c r="W404" s="20" t="s">
        <v>13458</v>
      </c>
      <c r="X404" s="21">
        <v>9</v>
      </c>
      <c r="Y404" s="21">
        <v>6819</v>
      </c>
      <c r="Z404" s="30">
        <v>757.66666666666663</v>
      </c>
      <c r="AA404" s="32">
        <v>5.78</v>
      </c>
      <c r="AU404" s="20" t="s">
        <v>13467</v>
      </c>
      <c r="AV404" s="36">
        <v>4000</v>
      </c>
    </row>
    <row r="405" spans="1:48">
      <c r="A405" s="20" t="s">
        <v>13466</v>
      </c>
      <c r="B405" s="30">
        <v>4.2</v>
      </c>
      <c r="F405"/>
      <c r="I405"/>
      <c r="S405" s="20" t="s">
        <v>13466</v>
      </c>
      <c r="T405" s="21">
        <v>1</v>
      </c>
      <c r="W405" s="20" t="s">
        <v>13466</v>
      </c>
      <c r="X405" s="21">
        <v>1</v>
      </c>
      <c r="Y405" s="21">
        <v>348</v>
      </c>
      <c r="Z405" s="30">
        <v>348</v>
      </c>
      <c r="AA405" s="32">
        <v>0.77</v>
      </c>
      <c r="AU405" s="20" t="s">
        <v>13434</v>
      </c>
      <c r="AV405" s="36">
        <v>499</v>
      </c>
    </row>
    <row r="406" spans="1:48">
      <c r="A406" s="20" t="s">
        <v>13432</v>
      </c>
      <c r="B406" s="30">
        <v>4.1333333333333337</v>
      </c>
      <c r="F406"/>
      <c r="I406"/>
      <c r="S406" s="20" t="s">
        <v>13432</v>
      </c>
      <c r="T406" s="21">
        <v>3</v>
      </c>
      <c r="W406" s="20" t="s">
        <v>13432</v>
      </c>
      <c r="X406" s="21">
        <v>3</v>
      </c>
      <c r="Y406" s="21">
        <v>5032</v>
      </c>
      <c r="Z406" s="30">
        <v>1677.3333333333333</v>
      </c>
      <c r="AA406" s="32">
        <v>1.84</v>
      </c>
      <c r="AU406" s="20" t="s">
        <v>13461</v>
      </c>
      <c r="AV406" s="36">
        <v>14996</v>
      </c>
    </row>
    <row r="407" spans="1:48">
      <c r="A407" s="20" t="s">
        <v>13433</v>
      </c>
      <c r="B407" s="30">
        <v>4.4000000000000004</v>
      </c>
      <c r="F407"/>
      <c r="I407"/>
      <c r="S407" s="20" t="s">
        <v>13433</v>
      </c>
      <c r="T407" s="21">
        <v>1</v>
      </c>
      <c r="W407" s="20" t="s">
        <v>13433</v>
      </c>
      <c r="X407" s="21">
        <v>1</v>
      </c>
      <c r="Y407" s="21">
        <v>5599</v>
      </c>
      <c r="Z407" s="30">
        <v>5599</v>
      </c>
      <c r="AA407" s="32">
        <v>0.24</v>
      </c>
      <c r="AU407" s="20" t="s">
        <v>13435</v>
      </c>
      <c r="AV407" s="36">
        <v>1790</v>
      </c>
    </row>
    <row r="408" spans="1:48">
      <c r="A408" s="20" t="s">
        <v>13467</v>
      </c>
      <c r="B408" s="30">
        <v>4.4000000000000004</v>
      </c>
      <c r="F408"/>
      <c r="I408"/>
      <c r="S408" s="20" t="s">
        <v>13467</v>
      </c>
      <c r="T408" s="21">
        <v>1</v>
      </c>
      <c r="W408" s="20" t="s">
        <v>13467</v>
      </c>
      <c r="X408" s="21">
        <v>1</v>
      </c>
      <c r="Y408" s="21">
        <v>1709</v>
      </c>
      <c r="Z408" s="30">
        <v>1709</v>
      </c>
      <c r="AA408" s="32">
        <v>0.56999999999999995</v>
      </c>
      <c r="AU408" s="20" t="s">
        <v>13462</v>
      </c>
      <c r="AV408" s="36">
        <v>10398</v>
      </c>
    </row>
    <row r="409" spans="1:48">
      <c r="A409" s="20" t="s">
        <v>13434</v>
      </c>
      <c r="B409" s="30">
        <v>3.3</v>
      </c>
      <c r="F409"/>
      <c r="I409"/>
      <c r="S409" s="20" t="s">
        <v>13434</v>
      </c>
      <c r="T409" s="21">
        <v>1</v>
      </c>
      <c r="W409" s="20" t="s">
        <v>13434</v>
      </c>
      <c r="X409" s="21">
        <v>1</v>
      </c>
      <c r="Y409" s="21">
        <v>199</v>
      </c>
      <c r="Z409" s="30">
        <v>199</v>
      </c>
      <c r="AA409" s="32">
        <v>0.6</v>
      </c>
      <c r="AU409" s="20" t="s">
        <v>13436</v>
      </c>
      <c r="AV409" s="36">
        <v>5000</v>
      </c>
    </row>
    <row r="410" spans="1:48">
      <c r="A410" s="20" t="s">
        <v>13461</v>
      </c>
      <c r="B410" s="30">
        <v>3.8142857142857145</v>
      </c>
      <c r="F410"/>
      <c r="I410"/>
      <c r="S410" s="20" t="s">
        <v>13461</v>
      </c>
      <c r="T410" s="21">
        <v>7</v>
      </c>
      <c r="W410" s="20" t="s">
        <v>13461</v>
      </c>
      <c r="X410" s="21">
        <v>7</v>
      </c>
      <c r="Y410" s="21">
        <v>6964</v>
      </c>
      <c r="Z410" s="30">
        <v>994.85714285714289</v>
      </c>
      <c r="AA410" s="32">
        <v>3.2199999999999998</v>
      </c>
      <c r="AU410" s="20" t="s">
        <v>13437</v>
      </c>
      <c r="AV410" s="36">
        <v>5500</v>
      </c>
    </row>
    <row r="411" spans="1:48">
      <c r="A411" s="20" t="s">
        <v>13435</v>
      </c>
      <c r="B411" s="30">
        <v>4.3</v>
      </c>
      <c r="F411"/>
      <c r="I411"/>
      <c r="S411" s="20" t="s">
        <v>13435</v>
      </c>
      <c r="T411" s="21">
        <v>1</v>
      </c>
      <c r="W411" s="20" t="s">
        <v>13435</v>
      </c>
      <c r="X411" s="21">
        <v>1</v>
      </c>
      <c r="Y411" s="21">
        <v>1052</v>
      </c>
      <c r="Z411" s="30">
        <v>1052</v>
      </c>
      <c r="AA411" s="32">
        <v>0.41</v>
      </c>
      <c r="AU411" s="20" t="s">
        <v>13438</v>
      </c>
      <c r="AV411" s="36">
        <v>9990</v>
      </c>
    </row>
    <row r="412" spans="1:48">
      <c r="A412" s="20" t="s">
        <v>13462</v>
      </c>
      <c r="B412" s="30">
        <v>3.7999999999999994</v>
      </c>
      <c r="F412"/>
      <c r="I412"/>
      <c r="S412" s="20" t="s">
        <v>13462</v>
      </c>
      <c r="T412" s="21">
        <v>3</v>
      </c>
      <c r="W412" s="20" t="s">
        <v>13462</v>
      </c>
      <c r="X412" s="21">
        <v>3</v>
      </c>
      <c r="Y412" s="21">
        <v>5557</v>
      </c>
      <c r="Z412" s="30">
        <v>1852.3333333333333</v>
      </c>
      <c r="AA412" s="32">
        <v>1.6</v>
      </c>
      <c r="AU412" s="20" t="s">
        <v>13439</v>
      </c>
      <c r="AV412" s="36">
        <v>2999</v>
      </c>
    </row>
    <row r="413" spans="1:48">
      <c r="A413" s="20" t="s">
        <v>13436</v>
      </c>
      <c r="B413" s="30">
        <v>4</v>
      </c>
      <c r="F413"/>
      <c r="I413"/>
      <c r="S413" s="20" t="s">
        <v>13436</v>
      </c>
      <c r="T413" s="21">
        <v>1</v>
      </c>
      <c r="W413" s="20" t="s">
        <v>13436</v>
      </c>
      <c r="X413" s="21">
        <v>1</v>
      </c>
      <c r="Y413" s="21">
        <v>2699</v>
      </c>
      <c r="Z413" s="30">
        <v>2699</v>
      </c>
      <c r="AA413" s="32">
        <v>0.46</v>
      </c>
      <c r="AU413" s="20" t="s">
        <v>13463</v>
      </c>
      <c r="AV413" s="36">
        <v>80960</v>
      </c>
    </row>
    <row r="414" spans="1:48">
      <c r="A414" s="20" t="s">
        <v>13437</v>
      </c>
      <c r="B414" s="30">
        <v>3.8</v>
      </c>
      <c r="F414"/>
      <c r="I414"/>
      <c r="S414" s="20" t="s">
        <v>13437</v>
      </c>
      <c r="T414" s="21">
        <v>1</v>
      </c>
      <c r="W414" s="20" t="s">
        <v>13437</v>
      </c>
      <c r="X414" s="21">
        <v>1</v>
      </c>
      <c r="Y414" s="21">
        <v>2899</v>
      </c>
      <c r="Z414" s="30">
        <v>2899</v>
      </c>
      <c r="AA414" s="32">
        <v>0.47</v>
      </c>
      <c r="AU414" s="20" t="s">
        <v>13440</v>
      </c>
      <c r="AV414" s="36">
        <v>1300</v>
      </c>
    </row>
    <row r="415" spans="1:48">
      <c r="A415" s="20" t="s">
        <v>13438</v>
      </c>
      <c r="B415" s="30">
        <v>4</v>
      </c>
      <c r="F415"/>
      <c r="I415"/>
      <c r="S415" s="20" t="s">
        <v>13438</v>
      </c>
      <c r="T415" s="21">
        <v>1</v>
      </c>
      <c r="W415" s="20" t="s">
        <v>13438</v>
      </c>
      <c r="X415" s="21">
        <v>1</v>
      </c>
      <c r="Y415" s="21">
        <v>6490</v>
      </c>
      <c r="Z415" s="30">
        <v>6490</v>
      </c>
      <c r="AA415" s="32">
        <v>0.35</v>
      </c>
      <c r="AU415" s="20" t="s">
        <v>13592</v>
      </c>
      <c r="AV415" s="36">
        <v>3549</v>
      </c>
    </row>
    <row r="416" spans="1:48">
      <c r="A416" s="20" t="s">
        <v>13439</v>
      </c>
      <c r="B416" s="30">
        <v>4</v>
      </c>
      <c r="F416"/>
      <c r="I416"/>
      <c r="S416" s="20" t="s">
        <v>13439</v>
      </c>
      <c r="T416" s="21">
        <v>1</v>
      </c>
      <c r="W416" s="20" t="s">
        <v>13439</v>
      </c>
      <c r="X416" s="21">
        <v>1</v>
      </c>
      <c r="Y416" s="21">
        <v>1565</v>
      </c>
      <c r="Z416" s="30">
        <v>1565</v>
      </c>
      <c r="AA416" s="32">
        <v>0.48</v>
      </c>
      <c r="AU416" s="20" t="s">
        <v>13441</v>
      </c>
      <c r="AV416" s="36">
        <v>1999</v>
      </c>
    </row>
    <row r="417" spans="1:48">
      <c r="A417" s="20" t="s">
        <v>13463</v>
      </c>
      <c r="B417" s="30">
        <v>3.8612903225806448</v>
      </c>
      <c r="F417"/>
      <c r="I417"/>
      <c r="S417" s="20" t="s">
        <v>13463</v>
      </c>
      <c r="T417" s="21">
        <v>31</v>
      </c>
      <c r="W417" s="20" t="s">
        <v>13463</v>
      </c>
      <c r="X417" s="21">
        <v>31</v>
      </c>
      <c r="Y417" s="21">
        <v>46677.31</v>
      </c>
      <c r="Z417" s="30">
        <v>1505.7196774193549</v>
      </c>
      <c r="AA417" s="32">
        <v>14.509999999999998</v>
      </c>
      <c r="AU417" s="20" t="s">
        <v>13442</v>
      </c>
      <c r="AV417" s="36">
        <v>2999</v>
      </c>
    </row>
    <row r="418" spans="1:48">
      <c r="A418" s="20" t="s">
        <v>13440</v>
      </c>
      <c r="B418" s="30">
        <v>4.0999999999999996</v>
      </c>
      <c r="F418"/>
      <c r="I418"/>
      <c r="S418" s="20" t="s">
        <v>13440</v>
      </c>
      <c r="T418" s="21">
        <v>1</v>
      </c>
      <c r="W418" s="20" t="s">
        <v>13440</v>
      </c>
      <c r="X418" s="21">
        <v>1</v>
      </c>
      <c r="Y418" s="21">
        <v>649</v>
      </c>
      <c r="Z418" s="30">
        <v>649</v>
      </c>
      <c r="AA418" s="32">
        <v>0.5</v>
      </c>
      <c r="AU418" s="20" t="s">
        <v>13464</v>
      </c>
      <c r="AV418" s="36">
        <v>4848</v>
      </c>
    </row>
    <row r="419" spans="1:48">
      <c r="A419" s="20" t="s">
        <v>13592</v>
      </c>
      <c r="B419" s="30">
        <v>3.9</v>
      </c>
      <c r="F419"/>
      <c r="I419"/>
      <c r="S419" s="20" t="s">
        <v>13592</v>
      </c>
      <c r="T419" s="21">
        <v>2</v>
      </c>
      <c r="W419" s="20" t="s">
        <v>13592</v>
      </c>
      <c r="X419" s="21">
        <v>2</v>
      </c>
      <c r="Y419" s="21">
        <v>1789</v>
      </c>
      <c r="Z419" s="30">
        <v>894.5</v>
      </c>
      <c r="AA419" s="32">
        <v>0.93</v>
      </c>
      <c r="AU419" s="20" t="s">
        <v>13465</v>
      </c>
      <c r="AV419" s="36">
        <v>2198</v>
      </c>
    </row>
    <row r="420" spans="1:48">
      <c r="A420" s="20" t="s">
        <v>13441</v>
      </c>
      <c r="B420" s="30">
        <v>4.2</v>
      </c>
      <c r="F420"/>
      <c r="I420"/>
      <c r="S420" s="20" t="s">
        <v>13441</v>
      </c>
      <c r="T420" s="21">
        <v>1</v>
      </c>
      <c r="W420" s="20" t="s">
        <v>13441</v>
      </c>
      <c r="X420" s="21">
        <v>1</v>
      </c>
      <c r="Y420" s="21">
        <v>999</v>
      </c>
      <c r="Z420" s="30">
        <v>999</v>
      </c>
      <c r="AA420" s="32">
        <v>0.5</v>
      </c>
      <c r="AU420" s="20" t="s">
        <v>13599</v>
      </c>
      <c r="AV420" s="36">
        <v>599</v>
      </c>
    </row>
    <row r="421" spans="1:48">
      <c r="A421" s="20" t="s">
        <v>13442</v>
      </c>
      <c r="B421" s="30">
        <v>4.0999999999999996</v>
      </c>
      <c r="F421"/>
      <c r="I421"/>
      <c r="S421" s="20" t="s">
        <v>13442</v>
      </c>
      <c r="T421" s="21">
        <v>1</v>
      </c>
      <c r="W421" s="20" t="s">
        <v>13442</v>
      </c>
      <c r="X421" s="21">
        <v>1</v>
      </c>
      <c r="Y421" s="21">
        <v>1199</v>
      </c>
      <c r="Z421" s="30">
        <v>1199</v>
      </c>
      <c r="AA421" s="32">
        <v>0.6</v>
      </c>
      <c r="AU421" s="20" t="s">
        <v>13075</v>
      </c>
      <c r="AV421" s="36">
        <v>7836645.2800000003</v>
      </c>
    </row>
    <row r="422" spans="1:48">
      <c r="A422" s="20" t="s">
        <v>13464</v>
      </c>
      <c r="B422" s="30">
        <v>4.0999999999999996</v>
      </c>
      <c r="F422"/>
      <c r="I422"/>
      <c r="S422" s="20" t="s">
        <v>13464</v>
      </c>
      <c r="T422" s="21">
        <v>5</v>
      </c>
      <c r="W422" s="20" t="s">
        <v>13464</v>
      </c>
      <c r="X422" s="21">
        <v>5</v>
      </c>
      <c r="Y422" s="21">
        <v>2170</v>
      </c>
      <c r="Z422" s="30">
        <v>434</v>
      </c>
      <c r="AA422" s="32">
        <v>2.89</v>
      </c>
    </row>
    <row r="423" spans="1:48">
      <c r="A423" s="20" t="s">
        <v>13465</v>
      </c>
      <c r="B423" s="30">
        <v>4.1999999999999993</v>
      </c>
      <c r="F423"/>
      <c r="I423"/>
      <c r="S423" s="20" t="s">
        <v>13465</v>
      </c>
      <c r="T423" s="21">
        <v>2</v>
      </c>
      <c r="W423" s="20" t="s">
        <v>13465</v>
      </c>
      <c r="X423" s="21">
        <v>2</v>
      </c>
      <c r="Y423" s="21">
        <v>738</v>
      </c>
      <c r="Z423" s="30">
        <v>369</v>
      </c>
      <c r="AA423" s="32">
        <v>1.33</v>
      </c>
    </row>
    <row r="424" spans="1:48">
      <c r="A424" s="20" t="s">
        <v>13599</v>
      </c>
      <c r="B424" s="30">
        <v>4.3</v>
      </c>
      <c r="F424"/>
      <c r="I424"/>
      <c r="S424" s="20" t="s">
        <v>13599</v>
      </c>
      <c r="T424" s="21">
        <v>1</v>
      </c>
      <c r="W424" s="20" t="s">
        <v>13599</v>
      </c>
      <c r="X424" s="21">
        <v>1</v>
      </c>
      <c r="Y424" s="21">
        <v>599</v>
      </c>
      <c r="Z424" s="30">
        <v>599</v>
      </c>
      <c r="AA424" s="32">
        <v>0</v>
      </c>
    </row>
    <row r="425" spans="1:48">
      <c r="A425" s="20" t="s">
        <v>13075</v>
      </c>
      <c r="B425" s="30">
        <v>4.0965846994535626</v>
      </c>
      <c r="F425"/>
      <c r="I425"/>
      <c r="S425" s="20" t="s">
        <v>13075</v>
      </c>
      <c r="T425" s="21">
        <v>1465</v>
      </c>
      <c r="W425" s="20" t="s">
        <v>13075</v>
      </c>
      <c r="X425" s="21">
        <v>1465</v>
      </c>
      <c r="Y425" s="21">
        <v>4578580.4299999988</v>
      </c>
      <c r="Z425" s="30">
        <v>3125.3108737201355</v>
      </c>
      <c r="AA425" s="32">
        <v>698.67999999999859</v>
      </c>
    </row>
  </sheetData>
  <pageMargins left="0.7" right="0.7" top="0.75" bottom="0.75" header="0.3" footer="0.3"/>
  <pageSetup orientation="portrait"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61E-A2F0-4253-A808-8B5F09DDC46B}">
  <dimension ref="A3:G26"/>
  <sheetViews>
    <sheetView zoomScale="115" zoomScaleNormal="115" workbookViewId="0">
      <selection activeCell="C6" sqref="C6"/>
    </sheetView>
  </sheetViews>
  <sheetFormatPr defaultRowHeight="15"/>
  <cols>
    <col min="1" max="1" width="19.77734375" bestFit="1" customWidth="1"/>
    <col min="2" max="2" width="24.44140625" style="36" bestFit="1" customWidth="1"/>
    <col min="3" max="3" width="21.5546875" style="4" bestFit="1" customWidth="1"/>
    <col min="4" max="4" width="15.5546875" style="36" bestFit="1" customWidth="1"/>
    <col min="5" max="5" width="19.5546875" bestFit="1" customWidth="1"/>
    <col min="6" max="6" width="15.5546875" bestFit="1" customWidth="1"/>
    <col min="7" max="7" width="17.5546875" bestFit="1" customWidth="1"/>
    <col min="8" max="8" width="17.77734375" bestFit="1" customWidth="1"/>
    <col min="9" max="9" width="13.77734375" bestFit="1" customWidth="1"/>
    <col min="10" max="10" width="12.44140625" bestFit="1" customWidth="1"/>
    <col min="11" max="11" width="16.5546875" bestFit="1" customWidth="1"/>
  </cols>
  <sheetData>
    <row r="3" spans="1:7" ht="15.75">
      <c r="A3" s="19" t="s">
        <v>13073</v>
      </c>
      <c r="B3" s="36" t="s">
        <v>13605</v>
      </c>
      <c r="C3" s="22" t="s">
        <v>13074</v>
      </c>
      <c r="D3" s="36" t="s">
        <v>13608</v>
      </c>
      <c r="F3" s="48" t="s">
        <v>13073</v>
      </c>
      <c r="G3" s="50" t="s">
        <v>13608</v>
      </c>
    </row>
    <row r="4" spans="1:7">
      <c r="A4" s="20" t="s">
        <v>13145</v>
      </c>
      <c r="B4" s="36">
        <v>4000</v>
      </c>
      <c r="C4" s="22">
        <v>1118</v>
      </c>
      <c r="D4" s="36">
        <v>4472000</v>
      </c>
      <c r="F4" s="20" t="s">
        <v>13145</v>
      </c>
      <c r="G4" s="36">
        <v>4472000</v>
      </c>
    </row>
    <row r="5" spans="1:7">
      <c r="A5" s="20" t="s">
        <v>13084</v>
      </c>
      <c r="B5" s="36">
        <v>762681.27999999991</v>
      </c>
      <c r="C5" s="22">
        <v>7728689</v>
      </c>
      <c r="D5" s="36">
        <v>12614810458.58</v>
      </c>
      <c r="E5" s="38"/>
      <c r="F5" s="20" t="s">
        <v>13084</v>
      </c>
      <c r="G5" s="36">
        <v>12614810458.58</v>
      </c>
    </row>
    <row r="6" spans="1:7">
      <c r="A6" s="20" t="s">
        <v>13083</v>
      </c>
      <c r="B6" s="36">
        <v>5187066</v>
      </c>
      <c r="C6" s="22">
        <v>15778848</v>
      </c>
      <c r="D6" s="36">
        <v>97190506229</v>
      </c>
      <c r="F6" s="20" t="s">
        <v>13083</v>
      </c>
      <c r="G6" s="36">
        <v>97190506229</v>
      </c>
    </row>
    <row r="7" spans="1:7">
      <c r="A7" s="20" t="s">
        <v>13146</v>
      </c>
      <c r="B7" s="36">
        <v>1900</v>
      </c>
      <c r="C7" s="22">
        <v>3663</v>
      </c>
      <c r="D7" s="36">
        <v>6959700</v>
      </c>
      <c r="F7" s="20" t="s">
        <v>13146</v>
      </c>
      <c r="G7" s="36">
        <v>6959700</v>
      </c>
    </row>
    <row r="8" spans="1:7">
      <c r="A8" s="20" t="s">
        <v>13142</v>
      </c>
      <c r="B8" s="36">
        <v>1864609</v>
      </c>
      <c r="C8" s="22">
        <v>2991069</v>
      </c>
      <c r="D8" s="36">
        <v>10459722337</v>
      </c>
      <c r="F8" s="20" t="s">
        <v>13142</v>
      </c>
      <c r="G8" s="36">
        <v>10459722337</v>
      </c>
    </row>
    <row r="9" spans="1:7">
      <c r="A9" s="20" t="s">
        <v>13143</v>
      </c>
      <c r="B9" s="36">
        <v>1598</v>
      </c>
      <c r="C9" s="22">
        <v>8566</v>
      </c>
      <c r="D9" s="36">
        <v>6163434</v>
      </c>
      <c r="F9" s="20" t="s">
        <v>13143</v>
      </c>
      <c r="G9" s="36">
        <v>6163434</v>
      </c>
    </row>
    <row r="10" spans="1:7">
      <c r="A10" s="20" t="s">
        <v>13140</v>
      </c>
      <c r="B10" s="36">
        <v>2694</v>
      </c>
      <c r="C10" s="22">
        <v>88882</v>
      </c>
      <c r="D10" s="36">
        <v>151117062</v>
      </c>
      <c r="F10" s="20" t="s">
        <v>13140</v>
      </c>
      <c r="G10" s="36">
        <v>151117062</v>
      </c>
    </row>
    <row r="11" spans="1:7">
      <c r="A11" s="20" t="s">
        <v>13141</v>
      </c>
      <c r="B11" s="36">
        <v>12313</v>
      </c>
      <c r="C11" s="22">
        <v>149675</v>
      </c>
      <c r="D11" s="36">
        <v>60778817</v>
      </c>
      <c r="F11" s="20" t="s">
        <v>13141</v>
      </c>
      <c r="G11" s="36">
        <v>60778817</v>
      </c>
    </row>
    <row r="12" spans="1:7">
      <c r="A12" s="20" t="s">
        <v>13144</v>
      </c>
      <c r="B12" s="36">
        <v>150</v>
      </c>
      <c r="C12" s="22">
        <v>15867</v>
      </c>
      <c r="D12" s="36">
        <v>2380050</v>
      </c>
      <c r="F12" s="20" t="s">
        <v>13144</v>
      </c>
      <c r="G12" s="36">
        <v>2380050</v>
      </c>
    </row>
    <row r="13" spans="1:7" ht="15.75">
      <c r="A13" s="20" t="s">
        <v>13075</v>
      </c>
      <c r="B13" s="36">
        <v>7837011.2800000003</v>
      </c>
      <c r="C13" s="22">
        <v>26766377</v>
      </c>
      <c r="D13" s="36">
        <v>120496910087.58</v>
      </c>
      <c r="F13" s="49" t="s">
        <v>13075</v>
      </c>
      <c r="G13" s="51">
        <v>120496910087.58</v>
      </c>
    </row>
    <row r="16" spans="1:7">
      <c r="A16" s="19" t="s">
        <v>13073</v>
      </c>
      <c r="B16" s="52" t="s">
        <v>13608</v>
      </c>
      <c r="C16"/>
      <c r="D16"/>
    </row>
    <row r="17" spans="1:4">
      <c r="A17" s="20" t="s">
        <v>13145</v>
      </c>
      <c r="B17" s="52">
        <v>4472000</v>
      </c>
      <c r="C17"/>
      <c r="D17"/>
    </row>
    <row r="18" spans="1:4">
      <c r="A18" s="20" t="s">
        <v>13084</v>
      </c>
      <c r="B18" s="52">
        <v>12614810458.58</v>
      </c>
      <c r="C18"/>
      <c r="D18"/>
    </row>
    <row r="19" spans="1:4">
      <c r="A19" s="20" t="s">
        <v>13083</v>
      </c>
      <c r="B19" s="52">
        <v>97190506229</v>
      </c>
      <c r="C19"/>
      <c r="D19"/>
    </row>
    <row r="20" spans="1:4">
      <c r="A20" s="20" t="s">
        <v>13146</v>
      </c>
      <c r="B20" s="52">
        <v>6959700</v>
      </c>
      <c r="C20"/>
      <c r="D20"/>
    </row>
    <row r="21" spans="1:4">
      <c r="A21" s="20" t="s">
        <v>13142</v>
      </c>
      <c r="B21" s="52">
        <v>10459722337</v>
      </c>
      <c r="C21"/>
      <c r="D21"/>
    </row>
    <row r="22" spans="1:4">
      <c r="A22" s="20" t="s">
        <v>13143</v>
      </c>
      <c r="B22" s="52">
        <v>6163434</v>
      </c>
      <c r="C22"/>
      <c r="D22"/>
    </row>
    <row r="23" spans="1:4">
      <c r="A23" s="20" t="s">
        <v>13140</v>
      </c>
      <c r="B23" s="52">
        <v>151117062</v>
      </c>
      <c r="C23"/>
      <c r="D23"/>
    </row>
    <row r="24" spans="1:4">
      <c r="A24" s="20" t="s">
        <v>13141</v>
      </c>
      <c r="B24" s="52">
        <v>60778817</v>
      </c>
      <c r="C24"/>
      <c r="D24"/>
    </row>
    <row r="25" spans="1:4">
      <c r="A25" s="20" t="s">
        <v>13144</v>
      </c>
      <c r="B25" s="52">
        <v>2380050</v>
      </c>
      <c r="C25"/>
      <c r="D25"/>
    </row>
    <row r="26" spans="1:4">
      <c r="A26" s="20" t="s">
        <v>13075</v>
      </c>
      <c r="B26" s="52">
        <v>120496910087.58</v>
      </c>
      <c r="C26"/>
      <c r="D26"/>
    </row>
  </sheetData>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C85F0-0CF5-4254-ABE1-4F2E2C901B6B}">
  <dimension ref="A1"/>
  <sheetViews>
    <sheetView showGridLines="0" tabSelected="1" zoomScale="40" zoomScaleNormal="40" workbookViewId="0">
      <selection activeCell="AI19" sqref="AI19"/>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amazon</vt:lpstr>
      <vt:lpstr>Amazon 2</vt:lpstr>
      <vt:lpstr>Amazon Data</vt:lpstr>
      <vt:lpstr>Amazon worksheet</vt:lpstr>
      <vt:lpstr>Pivot</vt:lpstr>
      <vt:lpstr>Pivot 2</vt:lpstr>
      <vt:lpstr>Pivot 3</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Daniel Akinsanya</cp:lastModifiedBy>
  <dcterms:created xsi:type="dcterms:W3CDTF">2025-05-26T18:46:29Z</dcterms:created>
  <dcterms:modified xsi:type="dcterms:W3CDTF">2025-07-06T20:59:09Z</dcterms:modified>
</cp:coreProperties>
</file>