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ho\OneDrive\Documents\DataCamp\Power Pivot in Excel\Exercises\Chapter 4\"/>
    </mc:Choice>
  </mc:AlternateContent>
  <xr:revisionPtr revIDLastSave="0" documentId="13_ncr:1_{C550AEF7-EF08-4090-9B0F-43BF35D2EEA3}" xr6:coauthVersionLast="47" xr6:coauthVersionMax="47" xr10:uidLastSave="{00000000-0000-0000-0000-000000000000}"/>
  <bookViews>
    <workbookView xWindow="25695" yWindow="0" windowWidth="26010" windowHeight="20985" activeTab="1" xr2:uid="{5FCB3B3D-FEAF-4991-87A8-AB15C84FC20D}"/>
  </bookViews>
  <sheets>
    <sheet name="sales_to_goal" sheetId="8" r:id="rId1"/>
    <sheet name="Dashboard" sheetId="11" r:id="rId2"/>
    <sheet name="sales_team" sheetId="6" r:id="rId3"/>
    <sheet name="sales_goals" sheetId="1" r:id="rId4"/>
  </sheets>
  <definedNames>
    <definedName name="_xlcn.WorksheetConnection_1_2_power_query.xlsxsales_goals_20211" hidden="1">sales_goals_2021[]</definedName>
    <definedName name="Timeline_Date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4" r:id="rId7"/>
        <pivotCache cacheId="5" r:id="rId8"/>
        <pivotCache cacheId="6" r:id="rId9"/>
        <pivotCache cacheId="7" r:id="rId10"/>
        <pivotCache cacheId="8" r:id="rId11"/>
        <pivotCache cacheId="9" r:id="rId12"/>
        <pivotCache cacheId="140" r:id="rId13"/>
        <pivotCache cacheId="161" r:id="rId14"/>
      </x15:pivotCaches>
    </ext>
    <ext xmlns:x15="http://schemas.microsoft.com/office/spreadsheetml/2010/11/main" uri="{983426D0-5260-488c-9760-48F4B6AC55F4}">
      <x15:pivotTableReferences>
        <x15:pivotTableReference r:id="rId15"/>
        <x15:pivotTableReference r:id="rId16"/>
        <x15:pivotTableReference r:id="rId17"/>
        <x15:pivotTableReference r:id="rId18"/>
        <x15:pivotTableReference r:id="rId19"/>
        <x15:pivotTableReference r:id="rId20"/>
        <x15:pivotTableReference r:id="rId21"/>
        <x15:pivotTableReference r:id="rId22"/>
      </x15:pivotTableReferences>
    </ext>
    <ext xmlns:x15="http://schemas.microsoft.com/office/spreadsheetml/2010/11/main" uri="{A2CB5862-8E78-49c6-8D9D-AF26E26ADB89}">
      <x15:timelineCachePivotCaches>
        <pivotCache cacheId="74" r:id="rId23"/>
      </x15:timelineCachePivotCaches>
    </ext>
    <ext xmlns:x15="http://schemas.microsoft.com/office/spreadsheetml/2010/11/main" uri="{D0CA8CA8-9F24-4464-BF8E-62219DCF47F9}">
      <x15:timelineCacheRefs>
        <x15:timelineCacheRef r:id="rId2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  <x15:modelTable id="Calendar" name="Calendar" connection="Connection"/>
        </x15:modelTables>
        <x15:modelRelationships>
          <x15:modelRelationship fromTable="loan_data" fromColumn="banker_employee_id" toTable="sales_team" toColumn="employee_id"/>
          <x15:modelRelationship fromTable="loan_data" fromColumn="closing_date" toTable="Calendar" toColumn="Date"/>
          <x15:modelRelationship fromTable="Calendar" fromColumn="Month" toTable="sales_goals_2021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_goals_2021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C2D5A-7A9B-446E-A0F0-7DCD7A3DD50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3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4" xr16:uid="{CD612C2D-FFB8-4F18-9B7C-4A5A33128D6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es_team].[is_manager].&amp;[Fals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<sst xmlns="http://schemas.openxmlformats.org/spreadsheetml/2006/main" count="33" uniqueCount="31">
  <si>
    <t>Month</t>
  </si>
  <si>
    <t>Goal</t>
  </si>
  <si>
    <t>Row Labels</t>
  </si>
  <si>
    <t>Grand Total</t>
  </si>
  <si>
    <t>San Francisco</t>
  </si>
  <si>
    <t>Sales</t>
  </si>
  <si>
    <t>Gayel Lurner</t>
  </si>
  <si>
    <t>Jada Ferencz</t>
  </si>
  <si>
    <t>Count of employee_id</t>
  </si>
  <si>
    <t>New York City</t>
  </si>
  <si>
    <t>Sum of loan_amount</t>
  </si>
  <si>
    <t>Sum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</si>
  <si>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</si>
  <si>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</si>
  <si>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</si>
  <si>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</si>
  <si>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</si>
  <si>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</si>
  <si>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</si>
  <si>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</si>
  <si>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</si>
  <si>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</si>
  <si>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</si>
  <si>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</si>
  <si>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loan_count</t>
  </si>
  <si>
    <t>loan_volume</t>
  </si>
  <si>
    <t>average_rate</t>
  </si>
  <si>
    <t>average_loan_amount</t>
  </si>
  <si>
    <t>loan_volume Status</t>
  </si>
  <si>
    <t>is_manager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</si>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</sst>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\$#,##0;\(\$#,##0\);\$#,##0"/>
    <numFmt numFmtId="166" formatCode="0.00000%"/>
    <numFmt numFmtId="167" formatCode="0.00%;\-0.00%;0.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165" fontId="0" fillId="0" borderId="0" xfId="0" applyNumberFormat="1"/>
    <xf numFmtId="6" fontId="0" fillId="0" borderId="0" xfId="0" applyNumberFormat="1"/>
    <xf numFmtId="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5">
    <dxf>
      <numFmt numFmtId="164" formatCode="_(* #,##0_);_(* \(#,##0\);_(* &quot;-&quot;??_);_(@_)"/>
    </dxf>
    <dxf>
      <numFmt numFmtId="19" formatCode="m/d/yyyy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 xr9:uid="{4B9BF875-FFF3-4614-B194-75EE8528298E}">
      <tableStyleElement type="headerRow" dxfId="4"/>
      <tableStyleElement type="total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pivotTable" Target="pivotTables/pivotTable4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8.xml"/><Relationship Id="rId21" Type="http://schemas.openxmlformats.org/officeDocument/2006/relationships/pivotTable" Target="pivotTables/pivotTable7.xml"/><Relationship Id="rId34" Type="http://schemas.openxmlformats.org/officeDocument/2006/relationships/customXml" Target="../customXml/item3.xml"/><Relationship Id="rId42" Type="http://schemas.openxmlformats.org/officeDocument/2006/relationships/customXml" Target="../customXml/item11.xml"/><Relationship Id="rId47" Type="http://schemas.openxmlformats.org/officeDocument/2006/relationships/customXml" Target="../customXml/item16.xml"/><Relationship Id="rId50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2.xml"/><Relationship Id="rId29" Type="http://schemas.openxmlformats.org/officeDocument/2006/relationships/sheetMetadata" Target="metadata.xml"/><Relationship Id="rId11" Type="http://schemas.openxmlformats.org/officeDocument/2006/relationships/pivotCacheDefinition" Target="pivotCache/pivotCacheDefinition7.xml"/><Relationship Id="rId24" Type="http://schemas.microsoft.com/office/2011/relationships/timelineCache" Target="timelineCaches/timelineCache1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45" Type="http://schemas.openxmlformats.org/officeDocument/2006/relationships/customXml" Target="../customXml/item14.xml"/><Relationship Id="rId53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19" Type="http://schemas.openxmlformats.org/officeDocument/2006/relationships/pivotTable" Target="pivotTables/pivotTable5.xml"/><Relationship Id="rId31" Type="http://schemas.openxmlformats.org/officeDocument/2006/relationships/calcChain" Target="calcChain.xml"/><Relationship Id="rId44" Type="http://schemas.openxmlformats.org/officeDocument/2006/relationships/customXml" Target="../customXml/item13.xml"/><Relationship Id="rId52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pivotTable" Target="pivotTables/pivotTable8.xml"/><Relationship Id="rId27" Type="http://schemas.openxmlformats.org/officeDocument/2006/relationships/styles" Target="style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4.xml"/><Relationship Id="rId43" Type="http://schemas.openxmlformats.org/officeDocument/2006/relationships/customXml" Target="../customXml/item12.xml"/><Relationship Id="rId48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20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Table" Target="pivotTables/pivotTable3.xml"/><Relationship Id="rId25" Type="http://schemas.openxmlformats.org/officeDocument/2006/relationships/theme" Target="theme/theme1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Relationship Id="rId46" Type="http://schemas.openxmlformats.org/officeDocument/2006/relationships/customXml" Target="../customXml/item15.xml"/><Relationship Id="rId20" Type="http://schemas.openxmlformats.org/officeDocument/2006/relationships/pivotTable" Target="pivotTables/pivotTable6.xml"/><Relationship Id="rId41" Type="http://schemas.openxmlformats.org/officeDocument/2006/relationships/customXml" Target="../customXml/item10.xml"/><Relationship Id="rId54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pivotTable" Target="pivotTables/pivotTable1.xml"/><Relationship Id="rId23" Type="http://schemas.openxmlformats.org/officeDocument/2006/relationships/pivotCacheDefinition" Target="pivotCache/pivotCacheDefinition11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5.xml"/><Relationship Id="rId49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Volume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3"/>
              <c:pt idx="0">
                <c:v>April
2021</c:v>
              </c:pt>
              <c:pt idx="1">
                <c:v>May
2021</c:v>
              </c:pt>
              <c:pt idx="2">
                <c:v>June
2021</c:v>
              </c:pt>
            </c:strLit>
          </c:cat>
          <c:val>
            <c:numLit>
              <c:formatCode>\$#,##0;\(\$#,##0\);\$#,##0</c:formatCode>
              <c:ptCount val="3"/>
              <c:pt idx="0">
                <c:v>71710000</c:v>
              </c:pt>
              <c:pt idx="1">
                <c:v>65075000</c:v>
              </c:pt>
              <c:pt idx="2">
                <c:v>56230000</c:v>
              </c:pt>
            </c:numLit>
          </c:val>
          <c:extLst>
            <c:ext xmlns:c16="http://schemas.microsoft.com/office/drawing/2014/chart" uri="{C3380CC4-5D6E-409C-BE32-E72D297353CC}">
              <c16:uniqueId val="{00000000-1119-442B-AF13-7C3CD3A2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875391"/>
        <c:axId val="1548876831"/>
      </c:barChart>
      <c:catAx>
        <c:axId val="15488753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768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488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75391"/>
        <c:crosses val="autoZero"/>
        <c:crossBetween val="between"/>
        <c:extLst>
          <c:ext xmlns:c15="http://schemas.microsoft.com/office/drawing/2012/chart" uri="{F40574EE-89B7-4290-83BB-5DA773EAF853}">
            <c15:numFmt c:formatCode="\$#,##0;\(\$#,##0\);\$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[4_3_slicers.xlsx]PivotChartTable6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Team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tint val="77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D0-46E5-9D26-A24909773D7B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D0-46E5-9D26-A24909773D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New York City</c:v>
              </c:pt>
              <c:pt idx="1">
                <c:v>San Francisco</c:v>
              </c:pt>
            </c:strLit>
          </c:cat>
          <c:val>
            <c:numLit>
              <c:formatCode>\$#,##0;\(\$#,##0\);\$#,##0</c:formatCode>
              <c:ptCount val="2"/>
              <c:pt idx="0">
                <c:v>84420000</c:v>
              </c:pt>
              <c:pt idx="1">
                <c:v>108595000</c:v>
              </c:pt>
            </c:numLit>
          </c:val>
          <c:extLst>
            <c:ext xmlns:c16="http://schemas.microsoft.com/office/drawing/2014/chart" uri="{C3380CC4-5D6E-409C-BE32-E72D297353CC}">
              <c16:uniqueId val="{00000000-8415-4CF5-BA98-36C97677FF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[4_3_slicers.xlsx]PivotChartTable7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174625</xdr:rowOff>
    </xdr:from>
    <xdr:to>
      <xdr:col>8</xdr:col>
      <xdr:colOff>482600</xdr:colOff>
      <xdr:row>16</xdr:row>
      <xdr:rowOff>72390</xdr:rowOff>
    </xdr:to>
    <xdr:graphicFrame macro="">
      <xdr:nvGraphicFramePr>
        <xdr:cNvPr id="2" name="Loan Volume over Time">
          <a:extLst>
            <a:ext uri="{FF2B5EF4-FFF2-40B4-BE49-F238E27FC236}">
              <a16:creationId xmlns:a16="http://schemas.microsoft.com/office/drawing/2014/main" id="{ADDE6858-F92C-FA91-1368-FEB498511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174625</xdr:rowOff>
    </xdr:from>
    <xdr:to>
      <xdr:col>16</xdr:col>
      <xdr:colOff>482600</xdr:colOff>
      <xdr:row>16</xdr:row>
      <xdr:rowOff>72390</xdr:rowOff>
    </xdr:to>
    <xdr:graphicFrame macro="">
      <xdr:nvGraphicFramePr>
        <xdr:cNvPr id="3" name="Sales Team Volume">
          <a:extLst>
            <a:ext uri="{FF2B5EF4-FFF2-40B4-BE49-F238E27FC236}">
              <a16:creationId xmlns:a16="http://schemas.microsoft.com/office/drawing/2014/main" id="{174F32C0-95C2-62DB-86DA-2789E7C64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9524</xdr:colOff>
      <xdr:row>17</xdr:row>
      <xdr:rowOff>28575</xdr:rowOff>
    </xdr:from>
    <xdr:to>
      <xdr:col>8</xdr:col>
      <xdr:colOff>514349</xdr:colOff>
      <xdr:row>24</xdr:row>
      <xdr:rowOff>66675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e">
              <a:extLst>
                <a:ext uri="{FF2B5EF4-FFF2-40B4-BE49-F238E27FC236}">
                  <a16:creationId xmlns:a16="http://schemas.microsoft.com/office/drawing/2014/main" id="{6222645E-D5C2-9E8F-D0D2-9648325845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4" y="3267075"/>
              <a:ext cx="47720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943088194443" createdVersion="5" refreshedVersion="8" minRefreshableVersion="3" recordCount="0" supportSubquery="1" supportAdvancedDrill="1" xr:uid="{EC3FC5FC-53D8-418E-8107-08519D5FB6F2}">
  <cacheSource type="external" connectionId="4"/>
  <cacheFields count="5">
    <cacheField name="[Measures].[Sum of loan_amount]" caption="Sum of loan_amount" numFmtId="0" hierarchy="68" level="32767"/>
    <cacheField name="[Measures].[Sum of Goal]" caption="Sum of Goal" numFmtId="0" hierarchy="69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/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9.872366087962" createdVersion="5" refreshedVersion="8" minRefreshableVersion="3" recordCount="0" supportSubquery="1" supportAdvancedDrill="1" xr:uid="{E52BF8AF-E0B9-4454-8DAD-290EBC142584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sales_team].[org_chart].[department]" caption="department" numFmtId="0" hierarchy="58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8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8" level="3">
      <sharedItems containsSemiMixedTypes="0" containsNonDate="0" containsString="0"/>
    </cacheField>
    <cacheField name="[sales_team].[org_chart].[full_name]" caption="full_name" numFmtId="0" hierarchy="58" level="4">
      <sharedItems containsSemiMixedTypes="0" containsNonDate="0" containsString="0"/>
    </cacheField>
    <cacheField name="[Measures].[loan_volume]" caption="loan_volume" numFmtId="0" hierarchy="77" level="32767"/>
    <cacheField name="[Calendar].[Date].[Date]" caption="Date" numFmtId="0" level="1">
      <sharedItems containsSemiMixedTypes="0" containsNonDate="0" containsString="0"/>
    </cacheField>
  </cacheFields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5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/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 oneField="1">
      <fieldsUsage count="1">
        <fieldUsage x="4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60054674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9.851227430554" createdVersion="3" refreshedVersion="8" minRefreshableVersion="3" recordCount="0" supportSubquery="1" supportAdvancedDrill="1" xr:uid="{83FAD28F-748E-4D68-8511-2AF2805516B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/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extLst>
    <ext xmlns:x14="http://schemas.microsoft.com/office/spreadsheetml/2009/9/main" uri="{725AE2AE-9491-48be-B2B4-4EB974FC3084}">
      <x14:pivotCacheDefinition pivotCacheId="92714843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959938310189" createdVersion="5" refreshedVersion="8" minRefreshableVersion="3" recordCount="0" supportSubquery="1" supportAdvancedDrill="1" xr:uid="{1BB24B59-ACB8-4417-8ABF-952A6DF8D011}">
  <cacheSource type="external" connectionId="4"/>
  <cacheFields count="11">
    <cacheField name="[Measures].[Count of employee_id]" caption="Count of employee_id" numFmtId="0" hierarchy="67" level="32767"/>
    <cacheField name="[sales_team].[org_chart].[department]" caption="department" numFmtId="0" hierarchy="58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8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8" level="3">
      <sharedItems count="2">
        <s v="Jada Ferencz"/>
        <s v="Gayel Lurner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"/>
            <x15:cachedUniqueName index="1" name="[sales_team].[org_chart].[department].&amp;[Sales].&amp;[San Francisco].&amp;[Gayel Lurner]"/>
          </x15:cachedUniqueNames>
        </ext>
      </extLst>
    </cacheField>
    <cacheField name="[sales_team].[org_chart].[full_name]" caption="full_name" numFmtId="0" hierarchy="58" level="4">
      <sharedItems containsSemiMixedTypes="0" containsNonDate="0" containsString="0"/>
    </cacheField>
    <cacheField name="[Measures].[loan_count]" caption="loan_count" numFmtId="0" hierarchy="75" level="32767"/>
    <cacheField name="[Measures].[loan_volume]" caption="loan_volume" numFmtId="0" hierarchy="77" level="32767"/>
    <cacheField name="[Measures].[average_rate]" caption="average_rate" numFmtId="0" hierarchy="76" level="32767"/>
    <cacheField name="[Measures].[average_loan_amount]" caption="average_loan_amount" numFmtId="0" hierarchy="74" level="32767"/>
    <cacheField name="[Measures].[_loan_volume Status]" caption="_loan_volume Status" numFmtId="0" hierarchy="84" level="32767"/>
    <cacheField name="[sales_team].[is_manager].[is_manager]" caption="is_manager" numFmtId="0" hierarchy="60" level="1">
      <sharedItems containsSemiMixedTypes="0" containsNonDate="0" containsString="0"/>
    </cacheField>
  </cacheFields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2" memberValueDatatype="11" unbalanced="0">
      <fieldsUsage count="2">
        <fieldUsage x="-1"/>
        <fieldUsage x="10"/>
      </fieldsUsage>
    </cacheHierarchy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 oneField="1">
      <fieldsUsage count="1">
        <fieldUsage x="8"/>
      </fieldsUsage>
    </cacheHierarchy>
    <cacheHierarchy uniqueName="[Measures].[loan_count]" caption="loan_count" measure="1" displayFolder="" measureGroup="loan_data" count="0" oneField="1">
      <fieldsUsage count="1">
        <fieldUsage x="5"/>
      </fieldsUsage>
    </cacheHierarchy>
    <cacheHierarchy uniqueName="[Measures].[average_rate]" caption="average_rate" measure="1" displayFolder="" measureGroup="loan_data" count="0" oneField="1">
      <fieldsUsage count="1">
        <fieldUsage x="7"/>
      </fieldsUsage>
    </cacheHierarchy>
    <cacheHierarchy uniqueName="[Measures].[loan_volume]" caption="loan_volume" measure="1" displayFolder="" measureGroup="loan_data" count="0" oneField="1">
      <fieldsUsage count="1">
        <fieldUsage x="6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oneField="1" hidden="1">
      <fieldsUsage count="1">
        <fieldUsage x="9"/>
      </fieldsUsage>
    </cacheHierarchy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957307407407" createdVersion="5" refreshedVersion="8" minRefreshableVersion="3" recordCount="0" supportSubquery="1" supportAdvancedDrill="1" xr:uid="{939F6752-850D-4DE0-83FD-47BFE9AFD06F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loan_volume]" caption="loan_volume" numFmtId="0" hierarchy="77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/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 oneField="1">
      <fieldsUsage count="1">
        <fieldUsage x="0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7289596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957307407407" createdVersion="5" refreshedVersion="8" minRefreshableVersion="3" recordCount="0" supportSubquery="1" supportAdvancedDrill="1" xr:uid="{B065A13F-CF68-4CDA-984B-450715306537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loan_volume]" caption="loan_volume" numFmtId="0" hierarchy="77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/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 oneField="1">
      <fieldsUsage count="1">
        <fieldUsage x="0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629398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957307407407" createdVersion="5" refreshedVersion="8" minRefreshableVersion="3" recordCount="0" supportSubquery="1" supportAdvancedDrill="1" xr:uid="{027F035A-6DB0-49E4-81AD-CF005CE6884C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loan_volume]" caption="loan_volume" numFmtId="0" hierarchy="77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/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 oneField="1">
      <fieldsUsage count="1">
        <fieldUsage x="0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173091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958084606478" createdVersion="5" refreshedVersion="8" minRefreshableVersion="3" recordCount="0" supportSubquery="1" supportAdvancedDrill="1" xr:uid="{771254E9-2E31-46C9-A828-3F9C0BA8F893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sales_team].[org_chart].[department]" caption="department" numFmtId="0" hierarchy="58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8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8" level="3">
      <sharedItems containsSemiMixedTypes="0" containsNonDate="0" containsString="0"/>
    </cacheField>
    <cacheField name="[sales_team].[org_chart].[full_name]" caption="full_name" numFmtId="0" hierarchy="58" level="4">
      <sharedItems containsSemiMixedTypes="0" containsNonDate="0" containsString="0"/>
    </cacheField>
    <cacheField name="[Measures].[loan_volume]" caption="loan_volume" numFmtId="0" hierarchy="77" level="32767"/>
  </cacheFields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/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 oneField="1">
      <fieldsUsage count="1">
        <fieldUsage x="4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28217959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958084606478" createdVersion="5" refreshedVersion="8" minRefreshableVersion="3" recordCount="0" supportSubquery="1" supportAdvancedDrill="1" xr:uid="{66BF5108-E563-405F-B559-97E2F0D221C6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sales_team].[org_chart].[department]" caption="department" numFmtId="0" hierarchy="58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8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8" level="3">
      <sharedItems containsSemiMixedTypes="0" containsNonDate="0" containsString="0"/>
    </cacheField>
    <cacheField name="[sales_team].[org_chart].[full_name]" caption="full_name" numFmtId="0" hierarchy="58" level="4">
      <sharedItems containsSemiMixedTypes="0" containsNonDate="0" containsString="0"/>
    </cacheField>
    <cacheField name="[Measures].[loan_volume]" caption="loan_volume" numFmtId="0" hierarchy="77" level="32767"/>
  </cacheFields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/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 oneField="1">
      <fieldsUsage count="1">
        <fieldUsage x="4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20288175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958084606478" createdVersion="5" refreshedVersion="8" minRefreshableVersion="3" recordCount="0" supportSubquery="1" supportAdvancedDrill="1" xr:uid="{E7C6DA71-C0F9-4281-BEA7-83F945BF3831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sales_team].[org_chart].[department]" caption="department" numFmtId="0" hierarchy="58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8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8" level="3">
      <sharedItems containsSemiMixedTypes="0" containsNonDate="0" containsString="0"/>
    </cacheField>
    <cacheField name="[sales_team].[org_chart].[full_name]" caption="full_name" numFmtId="0" hierarchy="58" level="4">
      <sharedItems containsSemiMixedTypes="0" containsNonDate="0" containsString="0"/>
    </cacheField>
    <cacheField name="[Measures].[loan_volume]" caption="loan_volume" numFmtId="0" hierarchy="77" level="32767"/>
  </cacheFields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/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 oneField="1">
      <fieldsUsage count="1">
        <fieldUsage x="4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40161701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9.86578472222" createdVersion="5" refreshedVersion="8" minRefreshableVersion="3" recordCount="0" supportSubquery="1" supportAdvancedDrill="1" xr:uid="{0D48985E-7621-424E-8592-059A33DF8948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loan_volume]" caption="loan_volume" numFmtId="0" hierarchy="77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3">
        <s v="April"/>
        <s v="May"/>
        <s v="June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April]"/>
            <x15:cachedUniqueName index="1" name="[Calendar].[Date Hierarchy].[Month].&amp;[May]"/>
            <x15:cachedUniqueName index="2" name="[Calendar].[Date Hierarchy].[Month].&amp;[June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2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2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2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2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2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2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2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2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2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2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2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2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2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2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2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2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2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2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2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2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2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2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2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2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2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2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2" memberValueDatatype="20" unbalanced="0"/>
    <cacheHierarchy uniqueName="[loan_data].[location]" caption="location" defaultMemberUniqueName="[loan_data].[location].[All]" allUniqueName="[loan_data].[location].[All]" dimensionUniqueName="[loan_data]" displayFolder="" count="3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2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2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2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2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2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2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2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2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2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2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2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2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2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2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2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2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2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2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2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2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2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2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2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/>
    <cacheHierarchy uniqueName="[sales_team].[office]" caption="office" attribute="1" defaultMemberUniqueName="[sales_team].[office].[All]" allUniqueName="[sales_team].[office].[All]" dimensionUniqueName="[sales_team]" displayFolder="" count="2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2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2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2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/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 oneField="1">
      <fieldsUsage count="1">
        <fieldUsage x="0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63895287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86883-111B-4E0F-8811-FF36016DC0E0}" name="PivotChartTable7" cacheId="161" applyNumberFormats="0" applyBorderFormats="0" applyFontFormats="0" applyPatternFormats="0" applyAlignmentFormats="0" applyWidthHeightFormats="1" dataCaption="Values" updatedVersion="8" minRefreshableVersion="5" useAutoFormatting="1" subtotalHiddenItems="1" itemPrintTitles="1" createdVersion="5" indent="0" outline="1" outlineData="1" multipleFieldFilters="0" chartFormat="22">
  <location ref="A1:B4" firstHeaderRow="1" firstDataRow="1" firstDataCol="1"/>
  <pivotFields count="6">
    <pivotField axis="axisRow" hiddenLevel="1" allDrilled="1" subtotalTop="0" showAll="0" dataSourceSort="1" defaultSubtotal="0">
      <items count="1">
        <item s="1" c="1" x="0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loan_volume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8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filters count="1">
    <filter fld="5" type="dateBetween" evalOrder="-1" id="13" name="[Calendar].[Date]">
      <autoFilter ref="A1">
        <filterColumn colId="0">
          <customFilters and="1">
            <customFilter operator="greaterThanOrEqual" val="44287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3" columnCount="1" cacheId="600546742">
        <x15:pivotRow count="1">
          <x15:c>
            <x15:v>84420000</x15:v>
            <x15:x in="0"/>
          </x15:c>
        </x15:pivotRow>
        <x15:pivotRow count="1">
          <x15:c>
            <x15:v>108595000</x15:v>
            <x15:x in="0"/>
          </x15:c>
        </x15:pivotRow>
        <x15:pivotRow count="1">
          <x15:c>
            <x15:v>193015000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EC25-3FF1-4206-94D3-D57FAFA9AAB0}" name="PivotTable5" cacheId="1" applyNumberFormats="0" applyBorderFormats="0" applyFontFormats="0" applyPatternFormats="0" applyAlignmentFormats="0" applyWidthHeightFormats="1" dataCaption="Values" tag="73344d16-0474-41c1-bf5a-652e09ae920c" updatedVersion="8" minRefreshableVersion="3" useAutoFormatting="1" subtotalHiddenItems="1" itemPrintTitles="1" createdVersion="5" indent="0" outline="1" outlineData="1" multipleFieldFilters="0" chartFormat="2">
  <location ref="B3:H9" firstHeaderRow="0" firstDataRow="1" firstDataCol="1" rowPageCount="1" colPageCount="1"/>
  <pivotFields count="11">
    <pivotField dataField="1" subtotalTop="0" showAll="0" defaultSubtotal="0"/>
    <pivotField axis="axisRow" allDrilled="1" subtotalTop="0" showAll="0" sortType="ascending" defaultSubtotal="0">
      <items count="1">
        <item c="1" x="0" d="1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3">
    <field x="1"/>
    <field x="2"/>
    <field x="3"/>
  </rowFields>
  <rowItems count="6">
    <i>
      <x/>
    </i>
    <i r="1">
      <x/>
    </i>
    <i r="2">
      <x/>
    </i>
    <i r="1">
      <x v="1"/>
    </i>
    <i r="2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0" hier="60" name="[sales_team].[is_manager].&amp;[False]" cap="FALSE"/>
  </pageFields>
  <dataFields count="6">
    <dataField name="Count of employee_id" fld="0" subtotal="count" baseField="2" baseItem="1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name="loan_volume Status" fld="9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8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/>
    <pivotHierarchy dragToData="1"/>
    <pivotHierarchy multipleItemSelectionAllowed="1" dragToData="1">
      <members count="1" level="1">
        <member name="[sales_team].[is_manager].&amp;[Fals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loyee_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73243-03CB-40F9-B9D5-03605D1E5610}" name="PivotChartTable6" cacheId="140" applyNumberFormats="0" applyBorderFormats="0" applyFontFormats="0" applyPatternFormats="0" applyAlignmentFormats="0" applyWidthHeightFormats="1" dataCaption="Values" updatedVersion="8" minRefreshableVersion="5" useAutoFormatting="1" subtotalHiddenItems="1" itemPrintTitles="1" createdVersion="5" indent="0" outline="1" outlineData="1" multipleFieldFilters="0" chartFormat="17">
  <location ref="A1:B6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</pivotFields>
  <rowFields count="2">
    <field x="1"/>
    <field x="2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loan_volu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filters count="1">
    <filter fld="1" type="dateBetween" evalOrder="-1" id="20" name="[Calendar].[Date]">
      <autoFilter ref="A1">
        <filterColumn colId="0">
          <customFilters and="1">
            <customFilter operator="greaterThanOrEqual" val="44287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5" columnCount="1" cacheId="638952871">
        <x15:pivotRow count="1">
          <x15:c t="e">
            <x15:v/>
          </x15:c>
        </x15:pivotRow>
        <x15:pivotRow count="1">
          <x15:c>
            <x15:v>71710000</x15:v>
            <x15:x in="0"/>
          </x15:c>
        </x15:pivotRow>
        <x15:pivotRow count="1">
          <x15:c>
            <x15:v>65075000</x15:v>
            <x15:x in="0"/>
          </x15:c>
        </x15:pivotRow>
        <x15:pivotRow count="1">
          <x15:c>
            <x15:v>56230000</x15:v>
            <x15:x in="0"/>
          </x15:c>
        </x15:pivotRow>
        <x15:pivotRow count="1">
          <x15:c>
            <x15:v>193015000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loan_data]"/>
        <x15:activeTabTopLevelEntity name="[Calendar]"/>
        <x15:activeTabTopLevelEntity name="[sales_tea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86883-111B-4E0F-8811-FF36016DC0E0}" name="PivotChartTable8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25">
  <location ref="A1:B4" firstHeaderRow="1" firstDataRow="1" firstDataCol="1"/>
  <pivotFields count="5">
    <pivotField axis="axisRow" hiddenLevel="1" allDrilled="1" subtotalTop="0" showAll="0" dataSourceSort="1" defaultSubtotal="0">
      <items count="1">
        <item s="1" c="1" x="0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loan_volume" fld="4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8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3" columnCount="1" cacheId="1401617017">
        <x15:pivotRow count="1">
          <x15:c>
            <x15:v>320670000</x15:v>
            <x15:x in="0"/>
          </x15:c>
        </x15:pivotRow>
        <x15:pivotRow count="1">
          <x15:c>
            <x15:v>434935000</x15:v>
            <x15:x in="0"/>
          </x15:c>
        </x15:pivotRow>
        <x15:pivotRow count="1">
          <x15:c>
            <x15:v>755605000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86883-111B-4E0F-8811-FF36016DC0E0}" name="PivotChartTable5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24">
  <location ref="A1:B4" firstHeaderRow="1" firstDataRow="1" firstDataCol="1"/>
  <pivotFields count="5">
    <pivotField axis="axisRow" hiddenLevel="1" allDrilled="1" subtotalTop="0" showAll="0" dataSourceSort="1" defaultSubtotal="0">
      <items count="1">
        <item s="1" c="1" x="0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loan_volume" fld="4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8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3" columnCount="1" cacheId="2028817545">
        <x15:pivotRow count="1">
          <x15:c>
            <x15:v>320670000</x15:v>
            <x15:x in="0"/>
          </x15:c>
        </x15:pivotRow>
        <x15:pivotRow count="1">
          <x15:c>
            <x15:v>434935000</x15:v>
            <x15:x in="0"/>
          </x15:c>
        </x15:pivotRow>
        <x15:pivotRow count="1">
          <x15:c>
            <x15:v>755605000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86883-111B-4E0F-8811-FF36016DC0E0}" name="PivotChartTable4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23">
  <location ref="A1:B4" firstHeaderRow="1" firstDataRow="1" firstDataCol="1"/>
  <pivotFields count="5">
    <pivotField axis="axisRow" hiddenLevel="1" allDrilled="1" subtotalTop="0" showAll="0" dataSourceSort="1" defaultSubtotal="0">
      <items count="1">
        <item s="1" c="1" x="0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loan_volume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8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3" columnCount="1" cacheId="282179599">
        <x15:pivotRow count="1">
          <x15:c>
            <x15:v>320670000</x15:v>
            <x15:x in="0"/>
          </x15:c>
        </x15:pivotRow>
        <x15:pivotRow count="1">
          <x15:c>
            <x15:v>434935000</x15:v>
            <x15:x in="0"/>
          </x15:c>
        </x15:pivotRow>
        <x15:pivotRow count="1">
          <x15:c>
            <x15:v>755605000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73243-03CB-40F9-B9D5-03605D1E5610}" name="PivotChartTable3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20">
  <location ref="A1:B15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loan_volume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14" columnCount="1" cacheId="117309190">
        <x15:pivotRow count="1">
          <x15:c t="bl">
            <x15:v/>
          </x15:c>
        </x15:pivotRow>
        <x15:pivotRow count="1">
          <x15:c>
            <x15:v>63610000</x15:v>
            <x15:x in="0"/>
          </x15:c>
        </x15:pivotRow>
        <x15:pivotRow count="1">
          <x15:c>
            <x15:v>70120000</x15:v>
            <x15:x in="0"/>
          </x15:c>
        </x15:pivotRow>
        <x15:pivotRow count="1">
          <x15:c>
            <x15:v>78095000</x15:v>
            <x15:x in="0"/>
          </x15:c>
        </x15:pivotRow>
        <x15:pivotRow count="1">
          <x15:c>
            <x15:v>71710000</x15:v>
            <x15:x in="0"/>
          </x15:c>
        </x15:pivotRow>
        <x15:pivotRow count="1">
          <x15:c>
            <x15:v>65075000</x15:v>
            <x15:x in="0"/>
          </x15:c>
        </x15:pivotRow>
        <x15:pivotRow count="1">
          <x15:c>
            <x15:v>56230000</x15:v>
            <x15:x in="0"/>
          </x15:c>
        </x15:pivotRow>
        <x15:pivotRow count="1">
          <x15:c>
            <x15:v>61240000</x15:v>
            <x15:x in="0"/>
          </x15:c>
        </x15:pivotRow>
        <x15:pivotRow count="1">
          <x15:c>
            <x15:v>59545000</x15:v>
            <x15:x in="0"/>
          </x15:c>
        </x15:pivotRow>
        <x15:pivotRow count="1">
          <x15:c>
            <x15:v>57345000</x15:v>
            <x15:x in="0"/>
          </x15:c>
        </x15:pivotRow>
        <x15:pivotRow count="1">
          <x15:c>
            <x15:v>60095000</x15:v>
            <x15:x in="0"/>
          </x15:c>
        </x15:pivotRow>
        <x15:pivotRow count="1">
          <x15:c>
            <x15:v>59250000</x15:v>
            <x15:x in="0"/>
          </x15:c>
        </x15:pivotRow>
        <x15:pivotRow count="1">
          <x15:c>
            <x15:v>53290000</x15:v>
            <x15:x in="0"/>
          </x15:c>
        </x15:pivotRow>
        <x15:pivotRow count="1">
          <x15:c>
            <x15:v>755605000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loan_data]"/>
        <x15:activeTabTopLevelEntity name="[Calendar]"/>
        <x15:activeTabTopLevelEntity name="[sales_tea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73243-03CB-40F9-B9D5-03605D1E5610}" name="PivotChartTable2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19">
  <location ref="A1:B15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loan_volu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14" columnCount="1" cacheId="62939898">
        <x15:pivotRow count="1">
          <x15:c t="bl">
            <x15:v/>
          </x15:c>
        </x15:pivotRow>
        <x15:pivotRow count="1">
          <x15:c>
            <x15:v>63610000</x15:v>
            <x15:x in="0"/>
          </x15:c>
        </x15:pivotRow>
        <x15:pivotRow count="1">
          <x15:c>
            <x15:v>70120000</x15:v>
            <x15:x in="0"/>
          </x15:c>
        </x15:pivotRow>
        <x15:pivotRow count="1">
          <x15:c>
            <x15:v>78095000</x15:v>
            <x15:x in="0"/>
          </x15:c>
        </x15:pivotRow>
        <x15:pivotRow count="1">
          <x15:c>
            <x15:v>71710000</x15:v>
            <x15:x in="0"/>
          </x15:c>
        </x15:pivotRow>
        <x15:pivotRow count="1">
          <x15:c>
            <x15:v>65075000</x15:v>
            <x15:x in="0"/>
          </x15:c>
        </x15:pivotRow>
        <x15:pivotRow count="1">
          <x15:c>
            <x15:v>56230000</x15:v>
            <x15:x in="0"/>
          </x15:c>
        </x15:pivotRow>
        <x15:pivotRow count="1">
          <x15:c>
            <x15:v>61240000</x15:v>
            <x15:x in="0"/>
          </x15:c>
        </x15:pivotRow>
        <x15:pivotRow count="1">
          <x15:c>
            <x15:v>59545000</x15:v>
            <x15:x in="0"/>
          </x15:c>
        </x15:pivotRow>
        <x15:pivotRow count="1">
          <x15:c>
            <x15:v>57345000</x15:v>
            <x15:x in="0"/>
          </x15:c>
        </x15:pivotRow>
        <x15:pivotRow count="1">
          <x15:c>
            <x15:v>60095000</x15:v>
            <x15:x in="0"/>
          </x15:c>
        </x15:pivotRow>
        <x15:pivotRow count="1">
          <x15:c>
            <x15:v>59250000</x15:v>
            <x15:x in="0"/>
          </x15:c>
        </x15:pivotRow>
        <x15:pivotRow count="1">
          <x15:c>
            <x15:v>53290000</x15:v>
            <x15:x in="0"/>
          </x15:c>
        </x15:pivotRow>
        <x15:pivotRow count="1">
          <x15:c>
            <x15:v>755605000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loan_data]"/>
        <x15:activeTabTopLevelEntity name="[Calendar]"/>
        <x15:activeTabTopLevelEntity name="[sales_tea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73243-03CB-40F9-B9D5-03605D1E5610}" name="PivotChartTable1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18">
  <location ref="A1:B15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loan_volu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14" columnCount="1" cacheId="72895966">
        <x15:pivotRow count="1">
          <x15:c t="bl">
            <x15:v/>
          </x15:c>
        </x15:pivotRow>
        <x15:pivotRow count="1">
          <x15:c>
            <x15:v>63610000</x15:v>
            <x15:x in="0"/>
          </x15:c>
        </x15:pivotRow>
        <x15:pivotRow count="1">
          <x15:c>
            <x15:v>70120000</x15:v>
            <x15:x in="0"/>
          </x15:c>
        </x15:pivotRow>
        <x15:pivotRow count="1">
          <x15:c>
            <x15:v>78095000</x15:v>
            <x15:x in="0"/>
          </x15:c>
        </x15:pivotRow>
        <x15:pivotRow count="1">
          <x15:c>
            <x15:v>71710000</x15:v>
            <x15:x in="0"/>
          </x15:c>
        </x15:pivotRow>
        <x15:pivotRow count="1">
          <x15:c>
            <x15:v>65075000</x15:v>
            <x15:x in="0"/>
          </x15:c>
        </x15:pivotRow>
        <x15:pivotRow count="1">
          <x15:c>
            <x15:v>56230000</x15:v>
            <x15:x in="0"/>
          </x15:c>
        </x15:pivotRow>
        <x15:pivotRow count="1">
          <x15:c>
            <x15:v>61240000</x15:v>
            <x15:x in="0"/>
          </x15:c>
        </x15:pivotRow>
        <x15:pivotRow count="1">
          <x15:c>
            <x15:v>59545000</x15:v>
            <x15:x in="0"/>
          </x15:c>
        </x15:pivotRow>
        <x15:pivotRow count="1">
          <x15:c>
            <x15:v>57345000</x15:v>
            <x15:x in="0"/>
          </x15:c>
        </x15:pivotRow>
        <x15:pivotRow count="1">
          <x15:c>
            <x15:v>60095000</x15:v>
            <x15:x in="0"/>
          </x15:c>
        </x15:pivotRow>
        <x15:pivotRow count="1">
          <x15:c>
            <x15:v>59250000</x15:v>
            <x15:x in="0"/>
          </x15:c>
        </x15:pivotRow>
        <x15:pivotRow count="1">
          <x15:c>
            <x15:v>53290000</x15:v>
            <x15:x in="0"/>
          </x15:c>
        </x15:pivotRow>
        <x15:pivotRow count="1">
          <x15:c>
            <x15:v>755605000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loan_data]"/>
        <x15:activeTabTopLevelEntity name="[Calendar]"/>
        <x15:activeTabTopLevelEntity name="[sales_tea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D3183-7DFE-4FCA-A8CF-D7AC74F116B4}" name="PivotTable6" cacheId="0" applyNumberFormats="0" applyBorderFormats="0" applyFontFormats="0" applyPatternFormats="0" applyAlignmentFormats="0" applyWidthHeightFormats="1" dataCaption="Values" tag="b5c57793-532c-49d5-a51d-16fc6271828e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_amount" fld="0" baseField="0" baseItem="0"/>
    <dataField name="Sum of Goal" fld="1" baseField="0" baseItem="0"/>
  </dataFields>
  <pivotHierarchies count="8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Goal"/>
    <pivotHierarchy dragToData="1" caption="Average of Goal"/>
    <pivotHierarchy dragToData="1" caption="Min of Goal"/>
    <pivotHierarchy dragToData="1" caption="Distinct Count of Goal"/>
    <pivotHierarchy dragToData="1" caption="Max of Go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1"/>
    <tableColumn id="2" xr3:uid="{7437058B-C896-4135-B7BD-BEB820546880}" name="Goal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5D77D53B-7AA5-479A-A385-FBA5AAD7235D}" sourceName="[Calendar].[Date]">
  <pivotTables>
    <pivotTable tabId="4294967295" name="PivotChartTable6"/>
    <pivotTable tabId="4294967295" name="PivotChartTable7"/>
  </pivotTables>
  <state minimalRefreshVersion="6" lastRefreshVersion="6" pivotCacheId="927148434" filterType="dateBetween">
    <selection startDate="2021-04-01T00:00:00" endDate="2021-06-30T00:00:00"/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8AAF738-7A82-48CF-B4BD-DB0B92271D22}" cache="Timeline_Date" caption="Closing Date" level="1" selectionLevel="1" scrollPosition="2021-01-01T00:00:00" style="TimeSlicerStyleDark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06A-AABF-487B-8A95-58052824C67E}">
  <dimension ref="B3:I20"/>
  <sheetViews>
    <sheetView workbookViewId="0">
      <selection activeCell="D13" sqref="D13"/>
    </sheetView>
  </sheetViews>
  <sheetFormatPr defaultRowHeight="15" x14ac:dyDescent="0.25"/>
  <cols>
    <col min="2" max="2" width="13.140625" bestFit="1" customWidth="1"/>
    <col min="3" max="3" width="19" bestFit="1" customWidth="1"/>
    <col min="4" max="4" width="12.140625" bestFit="1" customWidth="1"/>
    <col min="5" max="5" width="16.85546875" bestFit="1" customWidth="1"/>
    <col min="6" max="27" width="19.5703125" bestFit="1" customWidth="1"/>
    <col min="28" max="28" width="24.5703125" bestFit="1" customWidth="1"/>
    <col min="29" max="30" width="16.85546875" bestFit="1" customWidth="1"/>
    <col min="31" max="31" width="19.5703125" bestFit="1" customWidth="1"/>
    <col min="32" max="32" width="11.140625" bestFit="1" customWidth="1"/>
    <col min="33" max="33" width="19.5703125" bestFit="1" customWidth="1"/>
    <col min="34" max="34" width="11.140625" bestFit="1" customWidth="1"/>
    <col min="35" max="35" width="19.5703125" bestFit="1" customWidth="1"/>
    <col min="36" max="36" width="11.140625" bestFit="1" customWidth="1"/>
    <col min="37" max="37" width="19.5703125" bestFit="1" customWidth="1"/>
    <col min="38" max="38" width="11.140625" bestFit="1" customWidth="1"/>
    <col min="39" max="39" width="19.5703125" bestFit="1" customWidth="1"/>
    <col min="40" max="40" width="11.140625" bestFit="1" customWidth="1"/>
    <col min="41" max="41" width="19.5703125" bestFit="1" customWidth="1"/>
    <col min="42" max="42" width="11.140625" bestFit="1" customWidth="1"/>
    <col min="43" max="43" width="19.5703125" bestFit="1" customWidth="1"/>
    <col min="44" max="44" width="11.140625" bestFit="1" customWidth="1"/>
    <col min="45" max="45" width="19.5703125" bestFit="1" customWidth="1"/>
    <col min="46" max="46" width="11.140625" bestFit="1" customWidth="1"/>
    <col min="47" max="47" width="19.5703125" bestFit="1" customWidth="1"/>
    <col min="48" max="48" width="11.140625" bestFit="1" customWidth="1"/>
    <col min="49" max="49" width="19.5703125" bestFit="1" customWidth="1"/>
    <col min="50" max="50" width="11.140625" bestFit="1" customWidth="1"/>
    <col min="51" max="51" width="19.5703125" bestFit="1" customWidth="1"/>
    <col min="52" max="52" width="11.140625" bestFit="1" customWidth="1"/>
    <col min="53" max="53" width="19.5703125" bestFit="1" customWidth="1"/>
    <col min="54" max="54" width="11.140625" bestFit="1" customWidth="1"/>
    <col min="55" max="55" width="19.5703125" bestFit="1" customWidth="1"/>
    <col min="56" max="56" width="11.140625" bestFit="1" customWidth="1"/>
    <col min="57" max="57" width="19.5703125" bestFit="1" customWidth="1"/>
    <col min="58" max="58" width="11.140625" bestFit="1" customWidth="1"/>
    <col min="59" max="59" width="19.5703125" bestFit="1" customWidth="1"/>
    <col min="60" max="60" width="11.140625" bestFit="1" customWidth="1"/>
    <col min="61" max="61" width="19.5703125" bestFit="1" customWidth="1"/>
    <col min="62" max="62" width="11.140625" bestFit="1" customWidth="1"/>
    <col min="63" max="63" width="19.5703125" bestFit="1" customWidth="1"/>
    <col min="64" max="64" width="11.140625" bestFit="1" customWidth="1"/>
    <col min="65" max="65" width="19.5703125" bestFit="1" customWidth="1"/>
    <col min="66" max="66" width="11.140625" bestFit="1" customWidth="1"/>
    <col min="67" max="67" width="19.5703125" bestFit="1" customWidth="1"/>
    <col min="68" max="68" width="11.140625" bestFit="1" customWidth="1"/>
    <col min="69" max="69" width="19.5703125" bestFit="1" customWidth="1"/>
    <col min="70" max="70" width="11.140625" bestFit="1" customWidth="1"/>
    <col min="71" max="71" width="19.5703125" bestFit="1" customWidth="1"/>
    <col min="72" max="72" width="11.140625" bestFit="1" customWidth="1"/>
    <col min="73" max="73" width="19.5703125" bestFit="1" customWidth="1"/>
    <col min="74" max="74" width="11.140625" bestFit="1" customWidth="1"/>
    <col min="75" max="75" width="19.5703125" bestFit="1" customWidth="1"/>
    <col min="76" max="76" width="11.140625" bestFit="1" customWidth="1"/>
    <col min="77" max="77" width="19.5703125" bestFit="1" customWidth="1"/>
    <col min="78" max="78" width="11.140625" bestFit="1" customWidth="1"/>
    <col min="79" max="79" width="19.5703125" bestFit="1" customWidth="1"/>
    <col min="80" max="80" width="11.140625" bestFit="1" customWidth="1"/>
    <col min="81" max="81" width="19.5703125" bestFit="1" customWidth="1"/>
    <col min="82" max="82" width="11.140625" bestFit="1" customWidth="1"/>
    <col min="83" max="83" width="19.5703125" bestFit="1" customWidth="1"/>
    <col min="84" max="84" width="11.140625" bestFit="1" customWidth="1"/>
    <col min="85" max="85" width="19.5703125" bestFit="1" customWidth="1"/>
    <col min="86" max="86" width="11.140625" bestFit="1" customWidth="1"/>
    <col min="87" max="87" width="19.5703125" bestFit="1" customWidth="1"/>
    <col min="88" max="88" width="11.140625" bestFit="1" customWidth="1"/>
    <col min="89" max="89" width="19.5703125" bestFit="1" customWidth="1"/>
    <col min="90" max="90" width="11.140625" bestFit="1" customWidth="1"/>
    <col min="91" max="91" width="19.5703125" bestFit="1" customWidth="1"/>
    <col min="92" max="92" width="11.140625" bestFit="1" customWidth="1"/>
    <col min="93" max="93" width="19.5703125" bestFit="1" customWidth="1"/>
    <col min="94" max="94" width="11.140625" bestFit="1" customWidth="1"/>
    <col min="95" max="95" width="19.5703125" bestFit="1" customWidth="1"/>
    <col min="96" max="96" width="11.140625" bestFit="1" customWidth="1"/>
    <col min="97" max="97" width="19.5703125" bestFit="1" customWidth="1"/>
    <col min="98" max="98" width="11.140625" bestFit="1" customWidth="1"/>
    <col min="99" max="99" width="19.5703125" bestFit="1" customWidth="1"/>
    <col min="100" max="100" width="11.140625" bestFit="1" customWidth="1"/>
    <col min="101" max="101" width="19.5703125" bestFit="1" customWidth="1"/>
    <col min="102" max="102" width="11.140625" bestFit="1" customWidth="1"/>
    <col min="103" max="103" width="19.5703125" bestFit="1" customWidth="1"/>
    <col min="104" max="104" width="11.140625" bestFit="1" customWidth="1"/>
    <col min="105" max="105" width="19.5703125" bestFit="1" customWidth="1"/>
    <col min="106" max="106" width="11.140625" bestFit="1" customWidth="1"/>
    <col min="107" max="107" width="19.5703125" bestFit="1" customWidth="1"/>
    <col min="108" max="108" width="11.140625" bestFit="1" customWidth="1"/>
    <col min="109" max="109" width="19.5703125" bestFit="1" customWidth="1"/>
    <col min="110" max="110" width="11.140625" bestFit="1" customWidth="1"/>
    <col min="111" max="111" width="19.5703125" bestFit="1" customWidth="1"/>
    <col min="112" max="112" width="11.140625" bestFit="1" customWidth="1"/>
    <col min="113" max="113" width="19.5703125" bestFit="1" customWidth="1"/>
    <col min="114" max="114" width="11.140625" bestFit="1" customWidth="1"/>
    <col min="115" max="115" width="19.5703125" bestFit="1" customWidth="1"/>
    <col min="116" max="116" width="11.140625" bestFit="1" customWidth="1"/>
    <col min="117" max="117" width="19.5703125" bestFit="1" customWidth="1"/>
    <col min="118" max="118" width="11.140625" bestFit="1" customWidth="1"/>
    <col min="119" max="119" width="19.5703125" bestFit="1" customWidth="1"/>
    <col min="120" max="120" width="11.140625" bestFit="1" customWidth="1"/>
    <col min="121" max="121" width="19.5703125" bestFit="1" customWidth="1"/>
    <col min="122" max="122" width="11.140625" bestFit="1" customWidth="1"/>
    <col min="123" max="123" width="19.5703125" bestFit="1" customWidth="1"/>
    <col min="124" max="124" width="11.140625" bestFit="1" customWidth="1"/>
    <col min="125" max="125" width="19.5703125" bestFit="1" customWidth="1"/>
    <col min="126" max="126" width="11.140625" bestFit="1" customWidth="1"/>
    <col min="127" max="127" width="19.5703125" bestFit="1" customWidth="1"/>
    <col min="128" max="128" width="11.140625" bestFit="1" customWidth="1"/>
    <col min="129" max="129" width="19.5703125" bestFit="1" customWidth="1"/>
    <col min="130" max="130" width="11.140625" bestFit="1" customWidth="1"/>
    <col min="131" max="131" width="19.5703125" bestFit="1" customWidth="1"/>
    <col min="132" max="132" width="11.140625" bestFit="1" customWidth="1"/>
    <col min="133" max="133" width="19.5703125" bestFit="1" customWidth="1"/>
    <col min="134" max="134" width="11.140625" bestFit="1" customWidth="1"/>
    <col min="135" max="135" width="19.5703125" bestFit="1" customWidth="1"/>
    <col min="136" max="136" width="11.140625" bestFit="1" customWidth="1"/>
    <col min="137" max="137" width="19.5703125" bestFit="1" customWidth="1"/>
    <col min="138" max="138" width="11.140625" bestFit="1" customWidth="1"/>
    <col min="139" max="139" width="19.5703125" bestFit="1" customWidth="1"/>
    <col min="140" max="140" width="11.140625" bestFit="1" customWidth="1"/>
    <col min="141" max="141" width="19.5703125" bestFit="1" customWidth="1"/>
    <col min="142" max="142" width="11.140625" bestFit="1" customWidth="1"/>
    <col min="143" max="143" width="19.5703125" bestFit="1" customWidth="1"/>
    <col min="144" max="144" width="11.140625" bestFit="1" customWidth="1"/>
    <col min="145" max="145" width="19.5703125" bestFit="1" customWidth="1"/>
    <col min="146" max="146" width="11.140625" bestFit="1" customWidth="1"/>
    <col min="147" max="147" width="19.5703125" bestFit="1" customWidth="1"/>
    <col min="148" max="148" width="11.140625" bestFit="1" customWidth="1"/>
    <col min="149" max="149" width="19.5703125" bestFit="1" customWidth="1"/>
    <col min="150" max="150" width="11.140625" bestFit="1" customWidth="1"/>
    <col min="151" max="151" width="19.5703125" bestFit="1" customWidth="1"/>
    <col min="152" max="152" width="11.140625" bestFit="1" customWidth="1"/>
    <col min="153" max="153" width="19.5703125" bestFit="1" customWidth="1"/>
    <col min="154" max="154" width="11.140625" bestFit="1" customWidth="1"/>
    <col min="155" max="155" width="19.5703125" bestFit="1" customWidth="1"/>
    <col min="156" max="156" width="11.140625" bestFit="1" customWidth="1"/>
    <col min="157" max="157" width="19.5703125" bestFit="1" customWidth="1"/>
    <col min="158" max="158" width="11.140625" bestFit="1" customWidth="1"/>
    <col min="159" max="159" width="19.5703125" bestFit="1" customWidth="1"/>
    <col min="160" max="160" width="11.140625" bestFit="1" customWidth="1"/>
    <col min="161" max="161" width="19.57031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19.5703125" bestFit="1" customWidth="1"/>
    <col min="166" max="166" width="11.140625" bestFit="1" customWidth="1"/>
    <col min="167" max="167" width="19.5703125" bestFit="1" customWidth="1"/>
    <col min="168" max="168" width="11.140625" bestFit="1" customWidth="1"/>
    <col min="169" max="169" width="19.5703125" bestFit="1" customWidth="1"/>
    <col min="170" max="170" width="11.140625" bestFit="1" customWidth="1"/>
    <col min="171" max="171" width="19.5703125" bestFit="1" customWidth="1"/>
    <col min="172" max="172" width="11.140625" bestFit="1" customWidth="1"/>
    <col min="173" max="173" width="19.5703125" bestFit="1" customWidth="1"/>
    <col min="174" max="174" width="11.140625" bestFit="1" customWidth="1"/>
    <col min="175" max="175" width="19.5703125" bestFit="1" customWidth="1"/>
    <col min="176" max="176" width="11.140625" bestFit="1" customWidth="1"/>
    <col min="177" max="177" width="19.5703125" bestFit="1" customWidth="1"/>
    <col min="178" max="178" width="11.140625" bestFit="1" customWidth="1"/>
    <col min="179" max="179" width="19.5703125" bestFit="1" customWidth="1"/>
    <col min="180" max="180" width="11.140625" bestFit="1" customWidth="1"/>
    <col min="181" max="181" width="19.5703125" bestFit="1" customWidth="1"/>
    <col min="182" max="182" width="11.140625" bestFit="1" customWidth="1"/>
    <col min="183" max="183" width="19.5703125" bestFit="1" customWidth="1"/>
    <col min="184" max="184" width="11.140625" bestFit="1" customWidth="1"/>
    <col min="185" max="185" width="19.5703125" bestFit="1" customWidth="1"/>
    <col min="186" max="186" width="11.140625" bestFit="1" customWidth="1"/>
    <col min="187" max="187" width="19.5703125" bestFit="1" customWidth="1"/>
    <col min="188" max="188" width="11.140625" bestFit="1" customWidth="1"/>
    <col min="189" max="189" width="19.5703125" bestFit="1" customWidth="1"/>
    <col min="190" max="190" width="11.140625" bestFit="1" customWidth="1"/>
    <col min="191" max="191" width="19.5703125" bestFit="1" customWidth="1"/>
    <col min="192" max="192" width="11.140625" bestFit="1" customWidth="1"/>
    <col min="193" max="193" width="19.5703125" bestFit="1" customWidth="1"/>
    <col min="194" max="194" width="11.140625" bestFit="1" customWidth="1"/>
    <col min="195" max="195" width="19.5703125" bestFit="1" customWidth="1"/>
    <col min="196" max="196" width="11.140625" bestFit="1" customWidth="1"/>
    <col min="197" max="197" width="19.5703125" bestFit="1" customWidth="1"/>
    <col min="198" max="198" width="11.140625" bestFit="1" customWidth="1"/>
    <col min="199" max="199" width="19.5703125" bestFit="1" customWidth="1"/>
    <col min="200" max="200" width="11.140625" bestFit="1" customWidth="1"/>
    <col min="201" max="201" width="19.5703125" bestFit="1" customWidth="1"/>
    <col min="202" max="202" width="11.140625" bestFit="1" customWidth="1"/>
    <col min="203" max="203" width="19.5703125" bestFit="1" customWidth="1"/>
    <col min="204" max="204" width="11.140625" bestFit="1" customWidth="1"/>
    <col min="205" max="205" width="19.5703125" bestFit="1" customWidth="1"/>
    <col min="206" max="206" width="11.140625" bestFit="1" customWidth="1"/>
    <col min="207" max="207" width="19.5703125" bestFit="1" customWidth="1"/>
    <col min="208" max="208" width="11.140625" bestFit="1" customWidth="1"/>
    <col min="209" max="209" width="19.5703125" bestFit="1" customWidth="1"/>
    <col min="210" max="210" width="11.140625" bestFit="1" customWidth="1"/>
    <col min="211" max="211" width="19.5703125" bestFit="1" customWidth="1"/>
    <col min="212" max="212" width="11.140625" bestFit="1" customWidth="1"/>
    <col min="213" max="213" width="19.5703125" bestFit="1" customWidth="1"/>
    <col min="214" max="214" width="11.140625" bestFit="1" customWidth="1"/>
    <col min="215" max="215" width="19.5703125" bestFit="1" customWidth="1"/>
    <col min="216" max="216" width="11.140625" bestFit="1" customWidth="1"/>
    <col min="217" max="217" width="19.5703125" bestFit="1" customWidth="1"/>
    <col min="218" max="218" width="11.140625" bestFit="1" customWidth="1"/>
    <col min="219" max="219" width="19.5703125" bestFit="1" customWidth="1"/>
    <col min="220" max="220" width="11.140625" bestFit="1" customWidth="1"/>
    <col min="221" max="221" width="19.5703125" bestFit="1" customWidth="1"/>
    <col min="222" max="222" width="11.140625" bestFit="1" customWidth="1"/>
    <col min="223" max="223" width="19.5703125" bestFit="1" customWidth="1"/>
    <col min="224" max="224" width="11.140625" bestFit="1" customWidth="1"/>
    <col min="225" max="225" width="19.5703125" bestFit="1" customWidth="1"/>
    <col min="226" max="226" width="11.140625" bestFit="1" customWidth="1"/>
    <col min="227" max="227" width="19.5703125" bestFit="1" customWidth="1"/>
    <col min="228" max="228" width="11.140625" bestFit="1" customWidth="1"/>
    <col min="229" max="229" width="19.5703125" bestFit="1" customWidth="1"/>
    <col min="230" max="230" width="11.140625" bestFit="1" customWidth="1"/>
    <col min="231" max="231" width="19.5703125" bestFit="1" customWidth="1"/>
    <col min="232" max="232" width="11.140625" bestFit="1" customWidth="1"/>
    <col min="233" max="233" width="19.5703125" bestFit="1" customWidth="1"/>
    <col min="234" max="234" width="11.140625" bestFit="1" customWidth="1"/>
    <col min="235" max="235" width="19.5703125" bestFit="1" customWidth="1"/>
    <col min="236" max="236" width="11.140625" bestFit="1" customWidth="1"/>
    <col min="237" max="237" width="19.5703125" bestFit="1" customWidth="1"/>
    <col min="238" max="238" width="11.140625" bestFit="1" customWidth="1"/>
    <col min="239" max="239" width="19.5703125" bestFit="1" customWidth="1"/>
    <col min="240" max="240" width="11.140625" bestFit="1" customWidth="1"/>
    <col min="241" max="241" width="19.5703125" bestFit="1" customWidth="1"/>
    <col min="242" max="242" width="11.140625" bestFit="1" customWidth="1"/>
    <col min="243" max="243" width="19.5703125" bestFit="1" customWidth="1"/>
    <col min="244" max="244" width="11.140625" bestFit="1" customWidth="1"/>
    <col min="245" max="245" width="19.5703125" bestFit="1" customWidth="1"/>
    <col min="246" max="246" width="11.140625" bestFit="1" customWidth="1"/>
    <col min="247" max="247" width="19.5703125" bestFit="1" customWidth="1"/>
    <col min="248" max="248" width="11.140625" bestFit="1" customWidth="1"/>
    <col min="249" max="249" width="19.5703125" bestFit="1" customWidth="1"/>
    <col min="250" max="250" width="11.140625" bestFit="1" customWidth="1"/>
    <col min="251" max="251" width="19.5703125" bestFit="1" customWidth="1"/>
    <col min="252" max="252" width="11.140625" bestFit="1" customWidth="1"/>
    <col min="253" max="253" width="19.5703125" bestFit="1" customWidth="1"/>
    <col min="254" max="254" width="11.140625" bestFit="1" customWidth="1"/>
    <col min="255" max="255" width="19.5703125" bestFit="1" customWidth="1"/>
    <col min="256" max="256" width="11.140625" bestFit="1" customWidth="1"/>
    <col min="257" max="257" width="19.5703125" bestFit="1" customWidth="1"/>
    <col min="258" max="258" width="11.140625" bestFit="1" customWidth="1"/>
    <col min="259" max="259" width="19.5703125" bestFit="1" customWidth="1"/>
    <col min="260" max="260" width="11.140625" bestFit="1" customWidth="1"/>
    <col min="261" max="261" width="19.5703125" bestFit="1" customWidth="1"/>
    <col min="262" max="262" width="11.140625" bestFit="1" customWidth="1"/>
    <col min="263" max="263" width="19.5703125" bestFit="1" customWidth="1"/>
    <col min="264" max="264" width="11.140625" bestFit="1" customWidth="1"/>
    <col min="265" max="265" width="19.5703125" bestFit="1" customWidth="1"/>
    <col min="266" max="266" width="11.140625" bestFit="1" customWidth="1"/>
    <col min="267" max="267" width="19.5703125" bestFit="1" customWidth="1"/>
    <col min="268" max="268" width="11.140625" bestFit="1" customWidth="1"/>
    <col min="269" max="269" width="19.5703125" bestFit="1" customWidth="1"/>
    <col min="270" max="270" width="11.140625" bestFit="1" customWidth="1"/>
    <col min="271" max="271" width="19.5703125" bestFit="1" customWidth="1"/>
    <col min="272" max="272" width="11.140625" bestFit="1" customWidth="1"/>
    <col min="273" max="273" width="19.5703125" bestFit="1" customWidth="1"/>
    <col min="274" max="274" width="11.140625" bestFit="1" customWidth="1"/>
    <col min="275" max="275" width="19.5703125" bestFit="1" customWidth="1"/>
    <col min="276" max="276" width="11.140625" bestFit="1" customWidth="1"/>
    <col min="277" max="277" width="19.5703125" bestFit="1" customWidth="1"/>
    <col min="278" max="278" width="11.140625" bestFit="1" customWidth="1"/>
    <col min="279" max="279" width="19.5703125" bestFit="1" customWidth="1"/>
    <col min="280" max="280" width="11.140625" bestFit="1" customWidth="1"/>
    <col min="281" max="281" width="19.5703125" bestFit="1" customWidth="1"/>
    <col min="282" max="282" width="11.140625" bestFit="1" customWidth="1"/>
    <col min="283" max="283" width="19.5703125" bestFit="1" customWidth="1"/>
    <col min="284" max="284" width="11.140625" bestFit="1" customWidth="1"/>
    <col min="285" max="285" width="19.5703125" bestFit="1" customWidth="1"/>
    <col min="286" max="286" width="11.140625" bestFit="1" customWidth="1"/>
    <col min="287" max="287" width="19.5703125" bestFit="1" customWidth="1"/>
    <col min="288" max="288" width="11.140625" bestFit="1" customWidth="1"/>
    <col min="289" max="289" width="19.5703125" bestFit="1" customWidth="1"/>
    <col min="290" max="290" width="11.140625" bestFit="1" customWidth="1"/>
    <col min="291" max="291" width="19.5703125" bestFit="1" customWidth="1"/>
    <col min="292" max="292" width="11.140625" bestFit="1" customWidth="1"/>
    <col min="293" max="293" width="19.5703125" bestFit="1" customWidth="1"/>
    <col min="294" max="294" width="11.140625" bestFit="1" customWidth="1"/>
    <col min="295" max="295" width="19.5703125" bestFit="1" customWidth="1"/>
    <col min="296" max="296" width="11.140625" bestFit="1" customWidth="1"/>
    <col min="297" max="297" width="19.5703125" bestFit="1" customWidth="1"/>
    <col min="298" max="298" width="11.140625" bestFit="1" customWidth="1"/>
    <col min="299" max="299" width="19.5703125" bestFit="1" customWidth="1"/>
    <col min="300" max="300" width="11.140625" bestFit="1" customWidth="1"/>
    <col min="301" max="301" width="19.5703125" bestFit="1" customWidth="1"/>
    <col min="302" max="302" width="11.140625" bestFit="1" customWidth="1"/>
    <col min="303" max="303" width="19.5703125" bestFit="1" customWidth="1"/>
    <col min="304" max="304" width="11.140625" bestFit="1" customWidth="1"/>
    <col min="305" max="305" width="19.5703125" bestFit="1" customWidth="1"/>
    <col min="306" max="306" width="11.140625" bestFit="1" customWidth="1"/>
    <col min="307" max="307" width="19.5703125" bestFit="1" customWidth="1"/>
    <col min="308" max="308" width="11.140625" bestFit="1" customWidth="1"/>
    <col min="309" max="309" width="19.5703125" bestFit="1" customWidth="1"/>
    <col min="310" max="310" width="11.140625" bestFit="1" customWidth="1"/>
    <col min="311" max="311" width="19.5703125" bestFit="1" customWidth="1"/>
    <col min="312" max="312" width="11.140625" bestFit="1" customWidth="1"/>
    <col min="313" max="313" width="19.5703125" bestFit="1" customWidth="1"/>
    <col min="314" max="314" width="11.140625" bestFit="1" customWidth="1"/>
    <col min="315" max="315" width="19.5703125" bestFit="1" customWidth="1"/>
    <col min="316" max="316" width="11.140625" bestFit="1" customWidth="1"/>
    <col min="317" max="317" width="19.5703125" bestFit="1" customWidth="1"/>
    <col min="318" max="318" width="11.140625" bestFit="1" customWidth="1"/>
    <col min="319" max="319" width="19.5703125" bestFit="1" customWidth="1"/>
    <col min="320" max="320" width="11.140625" bestFit="1" customWidth="1"/>
    <col min="321" max="321" width="19.5703125" bestFit="1" customWidth="1"/>
    <col min="322" max="322" width="11.140625" bestFit="1" customWidth="1"/>
    <col min="323" max="323" width="19.5703125" bestFit="1" customWidth="1"/>
    <col min="324" max="324" width="11.140625" bestFit="1" customWidth="1"/>
    <col min="325" max="325" width="19.5703125" bestFit="1" customWidth="1"/>
    <col min="326" max="326" width="11.140625" bestFit="1" customWidth="1"/>
    <col min="327" max="327" width="19.5703125" bestFit="1" customWidth="1"/>
    <col min="328" max="328" width="11.140625" bestFit="1" customWidth="1"/>
    <col min="329" max="329" width="19.5703125" bestFit="1" customWidth="1"/>
    <col min="330" max="330" width="11.140625" bestFit="1" customWidth="1"/>
    <col min="331" max="331" width="19.5703125" bestFit="1" customWidth="1"/>
    <col min="332" max="332" width="11.140625" bestFit="1" customWidth="1"/>
    <col min="333" max="333" width="19.5703125" bestFit="1" customWidth="1"/>
    <col min="334" max="334" width="11.140625" bestFit="1" customWidth="1"/>
    <col min="335" max="335" width="19.5703125" bestFit="1" customWidth="1"/>
    <col min="336" max="336" width="11.140625" bestFit="1" customWidth="1"/>
    <col min="337" max="337" width="19.5703125" bestFit="1" customWidth="1"/>
    <col min="338" max="338" width="11.140625" bestFit="1" customWidth="1"/>
    <col min="339" max="339" width="19.5703125" bestFit="1" customWidth="1"/>
    <col min="340" max="340" width="11.140625" bestFit="1" customWidth="1"/>
    <col min="341" max="341" width="19.5703125" bestFit="1" customWidth="1"/>
    <col min="342" max="342" width="11.140625" bestFit="1" customWidth="1"/>
    <col min="343" max="343" width="19.5703125" bestFit="1" customWidth="1"/>
    <col min="344" max="344" width="11.140625" bestFit="1" customWidth="1"/>
    <col min="345" max="345" width="19.5703125" bestFit="1" customWidth="1"/>
    <col min="346" max="346" width="11.140625" bestFit="1" customWidth="1"/>
    <col min="347" max="347" width="19.5703125" bestFit="1" customWidth="1"/>
    <col min="348" max="348" width="11.140625" bestFit="1" customWidth="1"/>
    <col min="349" max="349" width="19.5703125" bestFit="1" customWidth="1"/>
    <col min="350" max="350" width="11.140625" bestFit="1" customWidth="1"/>
    <col min="351" max="351" width="19.5703125" bestFit="1" customWidth="1"/>
    <col min="352" max="352" width="11.140625" bestFit="1" customWidth="1"/>
    <col min="353" max="353" width="19.5703125" bestFit="1" customWidth="1"/>
    <col min="354" max="354" width="11.140625" bestFit="1" customWidth="1"/>
    <col min="355" max="355" width="19.5703125" bestFit="1" customWidth="1"/>
    <col min="356" max="356" width="11.140625" bestFit="1" customWidth="1"/>
    <col min="357" max="357" width="19.5703125" bestFit="1" customWidth="1"/>
    <col min="358" max="358" width="11.140625" bestFit="1" customWidth="1"/>
    <col min="359" max="359" width="19.5703125" bestFit="1" customWidth="1"/>
    <col min="360" max="360" width="11.140625" bestFit="1" customWidth="1"/>
    <col min="361" max="361" width="19.5703125" bestFit="1" customWidth="1"/>
    <col min="362" max="362" width="11.140625" bestFit="1" customWidth="1"/>
    <col min="363" max="363" width="19.5703125" bestFit="1" customWidth="1"/>
    <col min="364" max="364" width="11.140625" bestFit="1" customWidth="1"/>
    <col min="365" max="365" width="19.5703125" bestFit="1" customWidth="1"/>
    <col min="366" max="366" width="11.140625" bestFit="1" customWidth="1"/>
    <col min="367" max="367" width="19.5703125" bestFit="1" customWidth="1"/>
    <col min="368" max="368" width="11.140625" bestFit="1" customWidth="1"/>
    <col min="369" max="369" width="19.5703125" bestFit="1" customWidth="1"/>
    <col min="370" max="370" width="11.140625" bestFit="1" customWidth="1"/>
    <col min="371" max="371" width="19.5703125" bestFit="1" customWidth="1"/>
    <col min="372" max="372" width="11.140625" bestFit="1" customWidth="1"/>
    <col min="373" max="373" width="19.5703125" bestFit="1" customWidth="1"/>
    <col min="374" max="374" width="11.140625" bestFit="1" customWidth="1"/>
    <col min="375" max="375" width="19.5703125" bestFit="1" customWidth="1"/>
    <col min="376" max="376" width="11.140625" bestFit="1" customWidth="1"/>
    <col min="377" max="377" width="19.5703125" bestFit="1" customWidth="1"/>
    <col min="378" max="378" width="11.140625" bestFit="1" customWidth="1"/>
    <col min="379" max="379" width="19.5703125" bestFit="1" customWidth="1"/>
    <col min="380" max="380" width="11.140625" bestFit="1" customWidth="1"/>
    <col min="381" max="381" width="19.5703125" bestFit="1" customWidth="1"/>
    <col min="382" max="382" width="11.140625" bestFit="1" customWidth="1"/>
    <col min="383" max="383" width="19.5703125" bestFit="1" customWidth="1"/>
    <col min="384" max="384" width="11.140625" bestFit="1" customWidth="1"/>
    <col min="385" max="385" width="19.5703125" bestFit="1" customWidth="1"/>
    <col min="386" max="386" width="11.140625" bestFit="1" customWidth="1"/>
    <col min="387" max="387" width="19.5703125" bestFit="1" customWidth="1"/>
    <col min="388" max="388" width="11.140625" bestFit="1" customWidth="1"/>
    <col min="389" max="389" width="19.5703125" bestFit="1" customWidth="1"/>
    <col min="390" max="390" width="11.140625" bestFit="1" customWidth="1"/>
    <col min="391" max="391" width="19.5703125" bestFit="1" customWidth="1"/>
    <col min="392" max="392" width="11.140625" bestFit="1" customWidth="1"/>
    <col min="393" max="393" width="19.5703125" bestFit="1" customWidth="1"/>
    <col min="394" max="394" width="11.140625" bestFit="1" customWidth="1"/>
    <col min="395" max="395" width="19.5703125" bestFit="1" customWidth="1"/>
    <col min="396" max="396" width="11.140625" bestFit="1" customWidth="1"/>
    <col min="397" max="397" width="19.5703125" bestFit="1" customWidth="1"/>
    <col min="398" max="398" width="11.140625" bestFit="1" customWidth="1"/>
    <col min="399" max="399" width="19.5703125" bestFit="1" customWidth="1"/>
    <col min="400" max="400" width="11.140625" bestFit="1" customWidth="1"/>
    <col min="401" max="401" width="19.5703125" bestFit="1" customWidth="1"/>
    <col min="402" max="402" width="11.140625" bestFit="1" customWidth="1"/>
    <col min="403" max="403" width="19.5703125" bestFit="1" customWidth="1"/>
    <col min="404" max="404" width="11.140625" bestFit="1" customWidth="1"/>
    <col min="405" max="405" width="19.5703125" bestFit="1" customWidth="1"/>
    <col min="406" max="406" width="11.140625" bestFit="1" customWidth="1"/>
    <col min="407" max="407" width="19.5703125" bestFit="1" customWidth="1"/>
    <col min="408" max="408" width="11.140625" bestFit="1" customWidth="1"/>
    <col min="409" max="409" width="19.5703125" bestFit="1" customWidth="1"/>
    <col min="410" max="410" width="11.140625" bestFit="1" customWidth="1"/>
    <col min="411" max="411" width="19.5703125" bestFit="1" customWidth="1"/>
    <col min="412" max="412" width="11.140625" bestFit="1" customWidth="1"/>
    <col min="413" max="413" width="19.5703125" bestFit="1" customWidth="1"/>
    <col min="414" max="414" width="11.140625" bestFit="1" customWidth="1"/>
    <col min="415" max="415" width="19.5703125" bestFit="1" customWidth="1"/>
    <col min="416" max="416" width="11.140625" bestFit="1" customWidth="1"/>
    <col min="417" max="417" width="19.5703125" bestFit="1" customWidth="1"/>
    <col min="418" max="418" width="11.140625" bestFit="1" customWidth="1"/>
    <col min="419" max="419" width="19.5703125" bestFit="1" customWidth="1"/>
    <col min="420" max="420" width="11.140625" bestFit="1" customWidth="1"/>
    <col min="421" max="421" width="19.5703125" bestFit="1" customWidth="1"/>
    <col min="422" max="422" width="11.140625" bestFit="1" customWidth="1"/>
    <col min="423" max="423" width="19.5703125" bestFit="1" customWidth="1"/>
    <col min="424" max="424" width="11.140625" bestFit="1" customWidth="1"/>
    <col min="425" max="425" width="19.5703125" bestFit="1" customWidth="1"/>
    <col min="426" max="426" width="11.140625" bestFit="1" customWidth="1"/>
    <col min="427" max="427" width="19.5703125" bestFit="1" customWidth="1"/>
    <col min="428" max="428" width="11.140625" bestFit="1" customWidth="1"/>
    <col min="429" max="429" width="19.5703125" bestFit="1" customWidth="1"/>
    <col min="430" max="430" width="11.140625" bestFit="1" customWidth="1"/>
    <col min="431" max="431" width="19.5703125" bestFit="1" customWidth="1"/>
    <col min="432" max="432" width="11.140625" bestFit="1" customWidth="1"/>
    <col min="433" max="433" width="19.5703125" bestFit="1" customWidth="1"/>
    <col min="434" max="434" width="11.140625" bestFit="1" customWidth="1"/>
    <col min="435" max="435" width="19.5703125" bestFit="1" customWidth="1"/>
    <col min="436" max="436" width="11.140625" bestFit="1" customWidth="1"/>
    <col min="437" max="437" width="19.5703125" bestFit="1" customWidth="1"/>
    <col min="438" max="438" width="11.140625" bestFit="1" customWidth="1"/>
    <col min="439" max="439" width="19.5703125" bestFit="1" customWidth="1"/>
    <col min="440" max="440" width="11.140625" bestFit="1" customWidth="1"/>
    <col min="441" max="441" width="19.5703125" bestFit="1" customWidth="1"/>
    <col min="442" max="442" width="11.140625" bestFit="1" customWidth="1"/>
    <col min="443" max="443" width="19.5703125" bestFit="1" customWidth="1"/>
    <col min="444" max="444" width="11.140625" bestFit="1" customWidth="1"/>
    <col min="445" max="445" width="19.5703125" bestFit="1" customWidth="1"/>
    <col min="446" max="446" width="11.140625" bestFit="1" customWidth="1"/>
    <col min="447" max="447" width="19.5703125" bestFit="1" customWidth="1"/>
    <col min="448" max="448" width="11.140625" bestFit="1" customWidth="1"/>
    <col min="449" max="449" width="19.5703125" bestFit="1" customWidth="1"/>
    <col min="450" max="450" width="11.140625" bestFit="1" customWidth="1"/>
    <col min="451" max="451" width="19.5703125" bestFit="1" customWidth="1"/>
    <col min="452" max="452" width="11.140625" bestFit="1" customWidth="1"/>
    <col min="453" max="453" width="19.5703125" bestFit="1" customWidth="1"/>
    <col min="454" max="454" width="11.140625" bestFit="1" customWidth="1"/>
    <col min="455" max="455" width="19.5703125" bestFit="1" customWidth="1"/>
    <col min="456" max="456" width="11.140625" bestFit="1" customWidth="1"/>
    <col min="457" max="457" width="19.5703125" bestFit="1" customWidth="1"/>
    <col min="458" max="458" width="11.140625" bestFit="1" customWidth="1"/>
    <col min="459" max="459" width="19.5703125" bestFit="1" customWidth="1"/>
    <col min="460" max="460" width="11.140625" bestFit="1" customWidth="1"/>
    <col min="461" max="461" width="19.5703125" bestFit="1" customWidth="1"/>
    <col min="462" max="462" width="11.140625" bestFit="1" customWidth="1"/>
    <col min="463" max="463" width="19.5703125" bestFit="1" customWidth="1"/>
    <col min="464" max="464" width="11.140625" bestFit="1" customWidth="1"/>
    <col min="465" max="465" width="19.5703125" bestFit="1" customWidth="1"/>
    <col min="466" max="466" width="11.140625" bestFit="1" customWidth="1"/>
    <col min="467" max="467" width="19.5703125" bestFit="1" customWidth="1"/>
    <col min="468" max="468" width="11.140625" bestFit="1" customWidth="1"/>
    <col min="469" max="469" width="19.5703125" bestFit="1" customWidth="1"/>
    <col min="470" max="470" width="11.140625" bestFit="1" customWidth="1"/>
    <col min="471" max="471" width="19.5703125" bestFit="1" customWidth="1"/>
    <col min="472" max="472" width="11.140625" bestFit="1" customWidth="1"/>
    <col min="473" max="473" width="19.5703125" bestFit="1" customWidth="1"/>
    <col min="474" max="474" width="11.140625" bestFit="1" customWidth="1"/>
    <col min="475" max="475" width="19.5703125" bestFit="1" customWidth="1"/>
    <col min="476" max="476" width="11.140625" bestFit="1" customWidth="1"/>
    <col min="477" max="477" width="19.5703125" bestFit="1" customWidth="1"/>
    <col min="478" max="478" width="11.140625" bestFit="1" customWidth="1"/>
    <col min="479" max="479" width="19.5703125" bestFit="1" customWidth="1"/>
    <col min="480" max="480" width="11.140625" bestFit="1" customWidth="1"/>
    <col min="481" max="481" width="19.5703125" bestFit="1" customWidth="1"/>
    <col min="482" max="482" width="11.140625" bestFit="1" customWidth="1"/>
    <col min="483" max="483" width="19.5703125" bestFit="1" customWidth="1"/>
    <col min="484" max="484" width="11.140625" bestFit="1" customWidth="1"/>
    <col min="485" max="485" width="19.5703125" bestFit="1" customWidth="1"/>
    <col min="486" max="486" width="11.140625" bestFit="1" customWidth="1"/>
    <col min="487" max="487" width="19.5703125" bestFit="1" customWidth="1"/>
    <col min="488" max="488" width="11.140625" bestFit="1" customWidth="1"/>
    <col min="489" max="489" width="19.5703125" bestFit="1" customWidth="1"/>
    <col min="490" max="490" width="11.140625" bestFit="1" customWidth="1"/>
    <col min="491" max="491" width="19.5703125" bestFit="1" customWidth="1"/>
    <col min="492" max="492" width="11.140625" bestFit="1" customWidth="1"/>
    <col min="493" max="493" width="19.5703125" bestFit="1" customWidth="1"/>
    <col min="494" max="494" width="11.140625" bestFit="1" customWidth="1"/>
    <col min="495" max="495" width="19.5703125" bestFit="1" customWidth="1"/>
    <col min="496" max="496" width="11.140625" bestFit="1" customWidth="1"/>
    <col min="497" max="497" width="19.5703125" bestFit="1" customWidth="1"/>
    <col min="498" max="498" width="11.140625" bestFit="1" customWidth="1"/>
    <col min="499" max="499" width="19.5703125" bestFit="1" customWidth="1"/>
    <col min="500" max="500" width="11.140625" bestFit="1" customWidth="1"/>
    <col min="501" max="501" width="19.5703125" bestFit="1" customWidth="1"/>
    <col min="502" max="502" width="11.140625" bestFit="1" customWidth="1"/>
    <col min="503" max="503" width="19.5703125" bestFit="1" customWidth="1"/>
    <col min="504" max="504" width="11.140625" bestFit="1" customWidth="1"/>
    <col min="505" max="505" width="19.5703125" bestFit="1" customWidth="1"/>
    <col min="506" max="506" width="11.140625" bestFit="1" customWidth="1"/>
    <col min="507" max="507" width="19.5703125" bestFit="1" customWidth="1"/>
    <col min="508" max="508" width="11.140625" bestFit="1" customWidth="1"/>
    <col min="509" max="509" width="19.5703125" bestFit="1" customWidth="1"/>
    <col min="510" max="510" width="11.140625" bestFit="1" customWidth="1"/>
    <col min="511" max="511" width="19.5703125" bestFit="1" customWidth="1"/>
    <col min="512" max="512" width="11.140625" bestFit="1" customWidth="1"/>
    <col min="513" max="513" width="19.5703125" bestFit="1" customWidth="1"/>
    <col min="514" max="514" width="11.140625" bestFit="1" customWidth="1"/>
    <col min="515" max="515" width="19.5703125" bestFit="1" customWidth="1"/>
    <col min="516" max="516" width="11.140625" bestFit="1" customWidth="1"/>
    <col min="517" max="517" width="19.5703125" bestFit="1" customWidth="1"/>
    <col min="518" max="518" width="11.140625" bestFit="1" customWidth="1"/>
    <col min="519" max="519" width="19.5703125" bestFit="1" customWidth="1"/>
    <col min="520" max="520" width="11.140625" bestFit="1" customWidth="1"/>
    <col min="521" max="521" width="19.5703125" bestFit="1" customWidth="1"/>
    <col min="522" max="522" width="11.140625" bestFit="1" customWidth="1"/>
    <col min="523" max="523" width="19.5703125" bestFit="1" customWidth="1"/>
    <col min="524" max="524" width="11.140625" bestFit="1" customWidth="1"/>
    <col min="525" max="525" width="19.5703125" bestFit="1" customWidth="1"/>
    <col min="526" max="526" width="11.140625" bestFit="1" customWidth="1"/>
    <col min="527" max="527" width="19.5703125" bestFit="1" customWidth="1"/>
    <col min="528" max="528" width="11.140625" bestFit="1" customWidth="1"/>
    <col min="529" max="529" width="19.5703125" bestFit="1" customWidth="1"/>
    <col min="530" max="530" width="11.140625" bestFit="1" customWidth="1"/>
    <col min="531" max="531" width="19.5703125" bestFit="1" customWidth="1"/>
    <col min="532" max="532" width="11.140625" bestFit="1" customWidth="1"/>
    <col min="533" max="533" width="19.5703125" bestFit="1" customWidth="1"/>
    <col min="534" max="534" width="11.140625" bestFit="1" customWidth="1"/>
    <col min="535" max="535" width="19.5703125" bestFit="1" customWidth="1"/>
    <col min="536" max="536" width="11.140625" bestFit="1" customWidth="1"/>
    <col min="537" max="537" width="19.5703125" bestFit="1" customWidth="1"/>
    <col min="538" max="538" width="11.140625" bestFit="1" customWidth="1"/>
    <col min="539" max="539" width="19.5703125" bestFit="1" customWidth="1"/>
    <col min="540" max="540" width="11.140625" bestFit="1" customWidth="1"/>
    <col min="541" max="541" width="19.5703125" bestFit="1" customWidth="1"/>
    <col min="542" max="542" width="11.140625" bestFit="1" customWidth="1"/>
    <col min="543" max="543" width="19.5703125" bestFit="1" customWidth="1"/>
    <col min="544" max="544" width="11.140625" bestFit="1" customWidth="1"/>
    <col min="545" max="545" width="19.5703125" bestFit="1" customWidth="1"/>
    <col min="546" max="546" width="11.140625" bestFit="1" customWidth="1"/>
    <col min="547" max="547" width="19.5703125" bestFit="1" customWidth="1"/>
    <col min="548" max="548" width="11.140625" bestFit="1" customWidth="1"/>
    <col min="549" max="549" width="19.5703125" bestFit="1" customWidth="1"/>
    <col min="550" max="550" width="11.140625" bestFit="1" customWidth="1"/>
    <col min="551" max="551" width="19.5703125" bestFit="1" customWidth="1"/>
    <col min="552" max="552" width="11.140625" bestFit="1" customWidth="1"/>
    <col min="553" max="553" width="19.5703125" bestFit="1" customWidth="1"/>
    <col min="554" max="554" width="11.140625" bestFit="1" customWidth="1"/>
    <col min="555" max="555" width="19.5703125" bestFit="1" customWidth="1"/>
    <col min="556" max="556" width="11.140625" bestFit="1" customWidth="1"/>
    <col min="557" max="557" width="19.5703125" bestFit="1" customWidth="1"/>
    <col min="558" max="558" width="11.140625" bestFit="1" customWidth="1"/>
    <col min="559" max="559" width="19.5703125" bestFit="1" customWidth="1"/>
    <col min="560" max="560" width="11.140625" bestFit="1" customWidth="1"/>
    <col min="561" max="561" width="19.5703125" bestFit="1" customWidth="1"/>
    <col min="562" max="562" width="11.140625" bestFit="1" customWidth="1"/>
    <col min="563" max="563" width="19.5703125" bestFit="1" customWidth="1"/>
    <col min="564" max="564" width="11.140625" bestFit="1" customWidth="1"/>
    <col min="565" max="565" width="19.5703125" bestFit="1" customWidth="1"/>
    <col min="566" max="566" width="11.140625" bestFit="1" customWidth="1"/>
    <col min="567" max="567" width="19.5703125" bestFit="1" customWidth="1"/>
    <col min="568" max="568" width="11.140625" bestFit="1" customWidth="1"/>
    <col min="569" max="569" width="19.5703125" bestFit="1" customWidth="1"/>
    <col min="570" max="570" width="11.140625" bestFit="1" customWidth="1"/>
    <col min="571" max="571" width="19.5703125" bestFit="1" customWidth="1"/>
    <col min="572" max="572" width="11.140625" bestFit="1" customWidth="1"/>
    <col min="573" max="573" width="19.5703125" bestFit="1" customWidth="1"/>
    <col min="574" max="574" width="11.140625" bestFit="1" customWidth="1"/>
    <col min="575" max="575" width="19.5703125" bestFit="1" customWidth="1"/>
    <col min="576" max="576" width="11.140625" bestFit="1" customWidth="1"/>
    <col min="577" max="577" width="19.5703125" bestFit="1" customWidth="1"/>
    <col min="578" max="578" width="11.140625" bestFit="1" customWidth="1"/>
    <col min="579" max="579" width="19.5703125" bestFit="1" customWidth="1"/>
    <col min="580" max="580" width="11.140625" bestFit="1" customWidth="1"/>
    <col min="581" max="581" width="19.5703125" bestFit="1" customWidth="1"/>
    <col min="582" max="582" width="11.140625" bestFit="1" customWidth="1"/>
    <col min="583" max="583" width="19.5703125" bestFit="1" customWidth="1"/>
    <col min="584" max="584" width="11.140625" bestFit="1" customWidth="1"/>
    <col min="585" max="585" width="19.5703125" bestFit="1" customWidth="1"/>
    <col min="586" max="586" width="11.140625" bestFit="1" customWidth="1"/>
    <col min="587" max="587" width="19.5703125" bestFit="1" customWidth="1"/>
    <col min="588" max="588" width="11.140625" bestFit="1" customWidth="1"/>
    <col min="589" max="589" width="19.5703125" bestFit="1" customWidth="1"/>
    <col min="590" max="590" width="11.140625" bestFit="1" customWidth="1"/>
    <col min="591" max="591" width="19.5703125" bestFit="1" customWidth="1"/>
    <col min="592" max="592" width="11.140625" bestFit="1" customWidth="1"/>
    <col min="593" max="593" width="19.5703125" bestFit="1" customWidth="1"/>
    <col min="594" max="594" width="11.140625" bestFit="1" customWidth="1"/>
    <col min="595" max="595" width="19.5703125" bestFit="1" customWidth="1"/>
    <col min="596" max="596" width="11.140625" bestFit="1" customWidth="1"/>
    <col min="597" max="597" width="19.5703125" bestFit="1" customWidth="1"/>
    <col min="598" max="598" width="11.140625" bestFit="1" customWidth="1"/>
    <col min="599" max="599" width="19.5703125" bestFit="1" customWidth="1"/>
    <col min="600" max="600" width="11.140625" bestFit="1" customWidth="1"/>
    <col min="601" max="601" width="19.5703125" bestFit="1" customWidth="1"/>
    <col min="602" max="602" width="11.140625" bestFit="1" customWidth="1"/>
    <col min="603" max="603" width="19.5703125" bestFit="1" customWidth="1"/>
    <col min="604" max="604" width="11.140625" bestFit="1" customWidth="1"/>
    <col min="605" max="605" width="19.5703125" bestFit="1" customWidth="1"/>
    <col min="606" max="606" width="11.140625" bestFit="1" customWidth="1"/>
    <col min="607" max="607" width="19.5703125" bestFit="1" customWidth="1"/>
    <col min="608" max="608" width="11.140625" bestFit="1" customWidth="1"/>
    <col min="609" max="609" width="19.5703125" bestFit="1" customWidth="1"/>
    <col min="610" max="610" width="11.140625" bestFit="1" customWidth="1"/>
    <col min="611" max="611" width="19.5703125" bestFit="1" customWidth="1"/>
    <col min="612" max="612" width="11.140625" bestFit="1" customWidth="1"/>
    <col min="613" max="613" width="19.5703125" bestFit="1" customWidth="1"/>
    <col min="614" max="614" width="11.140625" bestFit="1" customWidth="1"/>
    <col min="615" max="615" width="19.5703125" bestFit="1" customWidth="1"/>
    <col min="616" max="616" width="11.140625" bestFit="1" customWidth="1"/>
    <col min="617" max="617" width="19.5703125" bestFit="1" customWidth="1"/>
    <col min="618" max="618" width="11.140625" bestFit="1" customWidth="1"/>
    <col min="619" max="619" width="19.5703125" bestFit="1" customWidth="1"/>
    <col min="620" max="620" width="11.140625" bestFit="1" customWidth="1"/>
    <col min="621" max="621" width="19.5703125" bestFit="1" customWidth="1"/>
    <col min="622" max="622" width="11.140625" bestFit="1" customWidth="1"/>
    <col min="623" max="623" width="19.5703125" bestFit="1" customWidth="1"/>
    <col min="624" max="624" width="11.140625" bestFit="1" customWidth="1"/>
    <col min="625" max="625" width="19.5703125" bestFit="1" customWidth="1"/>
    <col min="626" max="626" width="11.140625" bestFit="1" customWidth="1"/>
    <col min="627" max="627" width="19.5703125" bestFit="1" customWidth="1"/>
    <col min="628" max="628" width="11.140625" bestFit="1" customWidth="1"/>
    <col min="629" max="629" width="19.5703125" bestFit="1" customWidth="1"/>
    <col min="630" max="630" width="11.140625" bestFit="1" customWidth="1"/>
    <col min="631" max="631" width="19.5703125" bestFit="1" customWidth="1"/>
    <col min="632" max="632" width="11.140625" bestFit="1" customWidth="1"/>
    <col min="633" max="633" width="19.5703125" bestFit="1" customWidth="1"/>
    <col min="634" max="634" width="11.140625" bestFit="1" customWidth="1"/>
    <col min="635" max="635" width="19.5703125" bestFit="1" customWidth="1"/>
    <col min="636" max="636" width="11.140625" bestFit="1" customWidth="1"/>
    <col min="637" max="637" width="19.5703125" bestFit="1" customWidth="1"/>
    <col min="638" max="638" width="11.140625" bestFit="1" customWidth="1"/>
    <col min="639" max="639" width="19.5703125" bestFit="1" customWidth="1"/>
    <col min="640" max="640" width="11.140625" bestFit="1" customWidth="1"/>
    <col min="641" max="641" width="19.5703125" bestFit="1" customWidth="1"/>
    <col min="642" max="642" width="11.140625" bestFit="1" customWidth="1"/>
    <col min="643" max="643" width="19.5703125" bestFit="1" customWidth="1"/>
    <col min="644" max="644" width="11.140625" bestFit="1" customWidth="1"/>
    <col min="645" max="645" width="19.5703125" bestFit="1" customWidth="1"/>
    <col min="646" max="646" width="11.140625" bestFit="1" customWidth="1"/>
    <col min="647" max="647" width="19.5703125" bestFit="1" customWidth="1"/>
    <col min="648" max="648" width="11.140625" bestFit="1" customWidth="1"/>
    <col min="649" max="649" width="19.5703125" bestFit="1" customWidth="1"/>
    <col min="650" max="650" width="11.140625" bestFit="1" customWidth="1"/>
    <col min="651" max="651" width="19.5703125" bestFit="1" customWidth="1"/>
    <col min="652" max="652" width="11.140625" bestFit="1" customWidth="1"/>
    <col min="653" max="653" width="19.5703125" bestFit="1" customWidth="1"/>
    <col min="654" max="654" width="11.140625" bestFit="1" customWidth="1"/>
    <col min="655" max="655" width="19.5703125" bestFit="1" customWidth="1"/>
    <col min="656" max="656" width="11.140625" bestFit="1" customWidth="1"/>
    <col min="657" max="657" width="19.5703125" bestFit="1" customWidth="1"/>
    <col min="658" max="658" width="11.140625" bestFit="1" customWidth="1"/>
    <col min="659" max="659" width="19.5703125" bestFit="1" customWidth="1"/>
    <col min="660" max="660" width="11.140625" bestFit="1" customWidth="1"/>
    <col min="661" max="661" width="19.5703125" bestFit="1" customWidth="1"/>
    <col min="662" max="662" width="11.140625" bestFit="1" customWidth="1"/>
    <col min="663" max="663" width="19.5703125" bestFit="1" customWidth="1"/>
    <col min="664" max="664" width="11.140625" bestFit="1" customWidth="1"/>
    <col min="665" max="665" width="19.5703125" bestFit="1" customWidth="1"/>
    <col min="666" max="666" width="11.140625" bestFit="1" customWidth="1"/>
    <col min="667" max="667" width="19.5703125" bestFit="1" customWidth="1"/>
    <col min="668" max="668" width="11.140625" bestFit="1" customWidth="1"/>
    <col min="669" max="669" width="19.5703125" bestFit="1" customWidth="1"/>
    <col min="670" max="670" width="11.140625" bestFit="1" customWidth="1"/>
    <col min="671" max="671" width="19.5703125" bestFit="1" customWidth="1"/>
    <col min="672" max="672" width="11.140625" bestFit="1" customWidth="1"/>
    <col min="673" max="673" width="19.5703125" bestFit="1" customWidth="1"/>
    <col min="674" max="674" width="11.140625" bestFit="1" customWidth="1"/>
    <col min="675" max="675" width="19.5703125" bestFit="1" customWidth="1"/>
    <col min="676" max="676" width="11.140625" bestFit="1" customWidth="1"/>
    <col min="677" max="677" width="19.5703125" bestFit="1" customWidth="1"/>
    <col min="678" max="678" width="11.140625" bestFit="1" customWidth="1"/>
    <col min="679" max="679" width="19.5703125" bestFit="1" customWidth="1"/>
    <col min="680" max="680" width="11.140625" bestFit="1" customWidth="1"/>
    <col min="681" max="681" width="19.5703125" bestFit="1" customWidth="1"/>
    <col min="682" max="682" width="11.140625" bestFit="1" customWidth="1"/>
    <col min="683" max="683" width="19.5703125" bestFit="1" customWidth="1"/>
    <col min="684" max="684" width="11.140625" bestFit="1" customWidth="1"/>
    <col min="685" max="685" width="19.5703125" bestFit="1" customWidth="1"/>
    <col min="686" max="686" width="11.140625" bestFit="1" customWidth="1"/>
    <col min="687" max="687" width="19.5703125" bestFit="1" customWidth="1"/>
    <col min="688" max="688" width="11.140625" bestFit="1" customWidth="1"/>
    <col min="689" max="689" width="19.5703125" bestFit="1" customWidth="1"/>
    <col min="690" max="690" width="11.140625" bestFit="1" customWidth="1"/>
    <col min="691" max="691" width="19.5703125" bestFit="1" customWidth="1"/>
    <col min="692" max="692" width="11.140625" bestFit="1" customWidth="1"/>
    <col min="693" max="693" width="19.5703125" bestFit="1" customWidth="1"/>
    <col min="694" max="694" width="11.140625" bestFit="1" customWidth="1"/>
    <col min="695" max="695" width="19.5703125" bestFit="1" customWidth="1"/>
    <col min="696" max="696" width="11.140625" bestFit="1" customWidth="1"/>
    <col min="697" max="697" width="19.5703125" bestFit="1" customWidth="1"/>
    <col min="698" max="698" width="11.140625" bestFit="1" customWidth="1"/>
    <col min="699" max="699" width="19.5703125" bestFit="1" customWidth="1"/>
    <col min="700" max="700" width="11.140625" bestFit="1" customWidth="1"/>
    <col min="701" max="701" width="19.5703125" bestFit="1" customWidth="1"/>
    <col min="702" max="702" width="11.140625" bestFit="1" customWidth="1"/>
    <col min="703" max="703" width="19.5703125" bestFit="1" customWidth="1"/>
    <col min="704" max="704" width="11.140625" bestFit="1" customWidth="1"/>
    <col min="705" max="705" width="19.5703125" bestFit="1" customWidth="1"/>
    <col min="706" max="706" width="11.140625" bestFit="1" customWidth="1"/>
    <col min="707" max="707" width="19.5703125" bestFit="1" customWidth="1"/>
    <col min="708" max="708" width="11.140625" bestFit="1" customWidth="1"/>
    <col min="709" max="709" width="19.5703125" bestFit="1" customWidth="1"/>
    <col min="710" max="710" width="11.140625" bestFit="1" customWidth="1"/>
    <col min="711" max="711" width="19.5703125" bestFit="1" customWidth="1"/>
    <col min="712" max="712" width="11.140625" bestFit="1" customWidth="1"/>
    <col min="713" max="713" width="19.5703125" bestFit="1" customWidth="1"/>
    <col min="714" max="714" width="11.140625" bestFit="1" customWidth="1"/>
    <col min="715" max="715" width="19.5703125" bestFit="1" customWidth="1"/>
    <col min="716" max="716" width="11.140625" bestFit="1" customWidth="1"/>
    <col min="717" max="717" width="19.5703125" bestFit="1" customWidth="1"/>
    <col min="718" max="718" width="11.140625" bestFit="1" customWidth="1"/>
    <col min="719" max="719" width="19.5703125" bestFit="1" customWidth="1"/>
    <col min="720" max="720" width="11.140625" bestFit="1" customWidth="1"/>
    <col min="721" max="721" width="19.5703125" bestFit="1" customWidth="1"/>
    <col min="722" max="722" width="11.140625" bestFit="1" customWidth="1"/>
    <col min="723" max="723" width="19.5703125" bestFit="1" customWidth="1"/>
    <col min="724" max="724" width="11.140625" bestFit="1" customWidth="1"/>
    <col min="725" max="725" width="19.5703125" bestFit="1" customWidth="1"/>
    <col min="726" max="726" width="11.140625" bestFit="1" customWidth="1"/>
    <col min="727" max="727" width="19.5703125" bestFit="1" customWidth="1"/>
    <col min="728" max="728" width="11.140625" bestFit="1" customWidth="1"/>
    <col min="729" max="729" width="19.5703125" bestFit="1" customWidth="1"/>
    <col min="730" max="730" width="11.140625" bestFit="1" customWidth="1"/>
    <col min="731" max="731" width="19.5703125" bestFit="1" customWidth="1"/>
    <col min="732" max="732" width="11.140625" bestFit="1" customWidth="1"/>
    <col min="733" max="733" width="24.5703125" bestFit="1" customWidth="1"/>
    <col min="734" max="734" width="16.140625" bestFit="1" customWidth="1"/>
  </cols>
  <sheetData>
    <row r="3" spans="2:4" x14ac:dyDescent="0.25">
      <c r="B3" s="3" t="s">
        <v>2</v>
      </c>
      <c r="C3" t="s">
        <v>10</v>
      </c>
      <c r="D3" t="s">
        <v>11</v>
      </c>
    </row>
    <row r="4" spans="2:4" x14ac:dyDescent="0.25">
      <c r="B4" s="4">
        <v>2021</v>
      </c>
    </row>
    <row r="5" spans="2:4" x14ac:dyDescent="0.25">
      <c r="B5" s="5" t="s">
        <v>12</v>
      </c>
      <c r="C5" s="7">
        <v>63610000</v>
      </c>
      <c r="D5" s="8">
        <v>766550000</v>
      </c>
    </row>
    <row r="6" spans="2:4" x14ac:dyDescent="0.25">
      <c r="B6" s="5" t="s">
        <v>13</v>
      </c>
      <c r="C6" s="7">
        <v>70120000</v>
      </c>
      <c r="D6" s="8">
        <v>766550000</v>
      </c>
    </row>
    <row r="7" spans="2:4" x14ac:dyDescent="0.25">
      <c r="B7" s="5" t="s">
        <v>14</v>
      </c>
      <c r="C7" s="7">
        <v>78095000</v>
      </c>
      <c r="D7" s="8">
        <v>766550000</v>
      </c>
    </row>
    <row r="8" spans="2:4" x14ac:dyDescent="0.25">
      <c r="B8" s="5" t="s">
        <v>15</v>
      </c>
      <c r="C8" s="7">
        <v>71710000</v>
      </c>
      <c r="D8" s="8">
        <v>766550000</v>
      </c>
    </row>
    <row r="9" spans="2:4" x14ac:dyDescent="0.25">
      <c r="B9" s="5" t="s">
        <v>16</v>
      </c>
      <c r="C9" s="7">
        <v>65075000</v>
      </c>
      <c r="D9" s="8">
        <v>766550000</v>
      </c>
    </row>
    <row r="10" spans="2:4" x14ac:dyDescent="0.25">
      <c r="B10" s="5" t="s">
        <v>17</v>
      </c>
      <c r="C10" s="7">
        <v>56230000</v>
      </c>
      <c r="D10" s="8">
        <v>766550000</v>
      </c>
    </row>
    <row r="11" spans="2:4" x14ac:dyDescent="0.25">
      <c r="B11" s="5" t="s">
        <v>18</v>
      </c>
      <c r="C11" s="7">
        <v>61240000</v>
      </c>
      <c r="D11" s="8">
        <v>766550000</v>
      </c>
    </row>
    <row r="12" spans="2:4" x14ac:dyDescent="0.25">
      <c r="B12" s="5" t="s">
        <v>19</v>
      </c>
      <c r="C12" s="7">
        <v>59545000</v>
      </c>
      <c r="D12" s="8">
        <v>766550000</v>
      </c>
    </row>
    <row r="13" spans="2:4" x14ac:dyDescent="0.25">
      <c r="B13" s="5" t="s">
        <v>20</v>
      </c>
      <c r="C13" s="7">
        <v>57345000</v>
      </c>
      <c r="D13" s="8">
        <v>766550000</v>
      </c>
    </row>
    <row r="14" spans="2:4" x14ac:dyDescent="0.25">
      <c r="B14" s="5" t="s">
        <v>21</v>
      </c>
      <c r="C14" s="7">
        <v>60095000</v>
      </c>
      <c r="D14" s="8">
        <v>766550000</v>
      </c>
    </row>
    <row r="15" spans="2:4" x14ac:dyDescent="0.25">
      <c r="B15" s="5" t="s">
        <v>22</v>
      </c>
      <c r="C15" s="7">
        <v>59250000</v>
      </c>
      <c r="D15" s="8">
        <v>766550000</v>
      </c>
    </row>
    <row r="16" spans="2:4" x14ac:dyDescent="0.25">
      <c r="B16" s="5" t="s">
        <v>23</v>
      </c>
      <c r="C16" s="7">
        <v>53290000</v>
      </c>
      <c r="D16" s="8">
        <v>766550000</v>
      </c>
    </row>
    <row r="17" spans="2:9" x14ac:dyDescent="0.25">
      <c r="B17" s="4" t="s">
        <v>3</v>
      </c>
      <c r="C17" s="7">
        <v>755605000</v>
      </c>
      <c r="D17" s="8">
        <v>766550000</v>
      </c>
    </row>
    <row r="18" spans="2:9" x14ac:dyDescent="0.25">
      <c r="G18" s="11"/>
    </row>
    <row r="19" spans="2:9" x14ac:dyDescent="0.25">
      <c r="G19" s="10"/>
      <c r="H19" s="9"/>
      <c r="I19" s="9"/>
    </row>
    <row r="20" spans="2:9" x14ac:dyDescent="0.25">
      <c r="C20" s="15"/>
      <c r="G20" s="13"/>
      <c r="H20" s="12"/>
      <c r="I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1AF1-6D0A-422D-9F25-FD2D0A35DF1A}">
  <dimension ref="A1"/>
  <sheetViews>
    <sheetView showGridLines="0" tabSelected="1" zoomScaleNormal="100" workbookViewId="0"/>
  </sheetViews>
  <sheetFormatPr defaultRowHeight="15" x14ac:dyDescent="0.25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787-B420-448C-B04D-F1850FF7C875}">
  <dimension ref="B1:H9"/>
  <sheetViews>
    <sheetView workbookViewId="0">
      <selection activeCell="E6" sqref="E6"/>
    </sheetView>
  </sheetViews>
  <sheetFormatPr defaultRowHeight="15" x14ac:dyDescent="0.25"/>
  <cols>
    <col min="2" max="2" width="16.85546875" bestFit="1" customWidth="1"/>
    <col min="3" max="3" width="20.5703125" bestFit="1" customWidth="1"/>
    <col min="4" max="4" width="10.5703125" bestFit="1" customWidth="1"/>
    <col min="5" max="6" width="12.140625" bestFit="1" customWidth="1"/>
    <col min="7" max="7" width="20.140625" bestFit="1" customWidth="1"/>
    <col min="8" max="8" width="18.28515625" bestFit="1" customWidth="1"/>
    <col min="9" max="9" width="10.5703125" bestFit="1" customWidth="1"/>
    <col min="10" max="11" width="12.140625" bestFit="1" customWidth="1"/>
    <col min="12" max="12" width="20.140625" bestFit="1" customWidth="1"/>
    <col min="13" max="13" width="20.5703125" bestFit="1" customWidth="1"/>
    <col min="14" max="14" width="10.5703125" bestFit="1" customWidth="1"/>
    <col min="15" max="16" width="12.140625" bestFit="1" customWidth="1"/>
    <col min="17" max="17" width="20.140625" bestFit="1" customWidth="1"/>
    <col min="18" max="18" width="20.5703125" bestFit="1" customWidth="1"/>
    <col min="19" max="19" width="10.5703125" bestFit="1" customWidth="1"/>
    <col min="20" max="21" width="12.140625" bestFit="1" customWidth="1"/>
    <col min="22" max="22" width="20.140625" bestFit="1" customWidth="1"/>
    <col min="23" max="23" width="20.5703125" bestFit="1" customWidth="1"/>
    <col min="24" max="24" width="10.5703125" bestFit="1" customWidth="1"/>
    <col min="25" max="26" width="12.140625" bestFit="1" customWidth="1"/>
    <col min="27" max="27" width="20.140625" bestFit="1" customWidth="1"/>
    <col min="28" max="28" width="20.5703125" bestFit="1" customWidth="1"/>
    <col min="29" max="29" width="10.5703125" bestFit="1" customWidth="1"/>
    <col min="30" max="31" width="12.140625" bestFit="1" customWidth="1"/>
    <col min="32" max="32" width="20.140625" bestFit="1" customWidth="1"/>
    <col min="33" max="33" width="20.5703125" bestFit="1" customWidth="1"/>
    <col min="34" max="34" width="10.5703125" bestFit="1" customWidth="1"/>
    <col min="35" max="36" width="12.140625" bestFit="1" customWidth="1"/>
    <col min="37" max="37" width="20.140625" bestFit="1" customWidth="1"/>
    <col min="38" max="38" width="20.5703125" bestFit="1" customWidth="1"/>
    <col min="39" max="39" width="10.5703125" bestFit="1" customWidth="1"/>
    <col min="40" max="41" width="12.140625" bestFit="1" customWidth="1"/>
    <col min="42" max="42" width="20.140625" bestFit="1" customWidth="1"/>
    <col min="43" max="43" width="20.5703125" bestFit="1" customWidth="1"/>
    <col min="44" max="44" width="10.5703125" bestFit="1" customWidth="1"/>
    <col min="45" max="46" width="12.140625" bestFit="1" customWidth="1"/>
    <col min="47" max="47" width="20.140625" bestFit="1" customWidth="1"/>
    <col min="48" max="48" width="20.5703125" bestFit="1" customWidth="1"/>
    <col min="49" max="49" width="10.5703125" bestFit="1" customWidth="1"/>
    <col min="50" max="51" width="12.140625" bestFit="1" customWidth="1"/>
    <col min="52" max="52" width="20.140625" bestFit="1" customWidth="1"/>
    <col min="53" max="53" width="20.5703125" bestFit="1" customWidth="1"/>
    <col min="54" max="54" width="10.5703125" bestFit="1" customWidth="1"/>
    <col min="55" max="56" width="12.140625" bestFit="1" customWidth="1"/>
    <col min="57" max="57" width="20.140625" bestFit="1" customWidth="1"/>
    <col min="58" max="58" width="20.5703125" bestFit="1" customWidth="1"/>
    <col min="59" max="59" width="10.5703125" bestFit="1" customWidth="1"/>
    <col min="60" max="61" width="12.140625" bestFit="1" customWidth="1"/>
    <col min="62" max="62" width="20.140625" bestFit="1" customWidth="1"/>
    <col min="63" max="63" width="20.5703125" bestFit="1" customWidth="1"/>
    <col min="64" max="64" width="10.5703125" bestFit="1" customWidth="1"/>
    <col min="65" max="66" width="12.140625" bestFit="1" customWidth="1"/>
    <col min="67" max="67" width="20.140625" bestFit="1" customWidth="1"/>
    <col min="68" max="68" width="25.5703125" bestFit="1" customWidth="1"/>
    <col min="69" max="69" width="15.42578125" bestFit="1" customWidth="1"/>
    <col min="70" max="71" width="17.140625" bestFit="1" customWidth="1"/>
    <col min="72" max="72" width="25.140625" bestFit="1" customWidth="1"/>
    <col min="73" max="73" width="20.140625" bestFit="1" customWidth="1"/>
    <col min="74" max="74" width="11.5703125" bestFit="1" customWidth="1"/>
    <col min="75" max="75" width="20.5703125" bestFit="1" customWidth="1"/>
    <col min="76" max="76" width="10.5703125" bestFit="1" customWidth="1"/>
    <col min="77" max="78" width="12.140625" bestFit="1" customWidth="1"/>
    <col min="79" max="79" width="20.140625" bestFit="1" customWidth="1"/>
    <col min="80" max="80" width="11.5703125" bestFit="1" customWidth="1"/>
    <col min="81" max="81" width="25.5703125" bestFit="1" customWidth="1"/>
    <col min="82" max="82" width="15.42578125" bestFit="1" customWidth="1"/>
    <col min="83" max="84" width="17.140625" bestFit="1" customWidth="1"/>
    <col min="85" max="85" width="25.140625" bestFit="1" customWidth="1"/>
    <col min="86" max="86" width="16.28515625" bestFit="1" customWidth="1"/>
  </cols>
  <sheetData>
    <row r="1" spans="2:8" x14ac:dyDescent="0.25">
      <c r="B1" s="3" t="s">
        <v>29</v>
      </c>
      <c r="C1" t="s" vm="1">
        <v>30</v>
      </c>
    </row>
    <row r="3" spans="2:8" x14ac:dyDescent="0.25">
      <c r="B3" s="3" t="s">
        <v>2</v>
      </c>
      <c r="C3" t="s">
        <v>8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</row>
    <row r="4" spans="2:8" x14ac:dyDescent="0.25">
      <c r="B4" s="4" t="s">
        <v>5</v>
      </c>
    </row>
    <row r="5" spans="2:8" x14ac:dyDescent="0.25">
      <c r="B5" s="5" t="s">
        <v>9</v>
      </c>
    </row>
    <row r="6" spans="2:8" x14ac:dyDescent="0.25">
      <c r="B6" s="6" t="s">
        <v>7</v>
      </c>
      <c r="C6">
        <v>7</v>
      </c>
      <c r="D6" s="7">
        <v>1148</v>
      </c>
      <c r="E6" s="8">
        <v>320670000</v>
      </c>
      <c r="F6" s="14">
        <v>2.877312717770034E-2</v>
      </c>
      <c r="G6" s="8">
        <v>279329.26829268294</v>
      </c>
      <c r="H6">
        <v>1</v>
      </c>
    </row>
    <row r="7" spans="2:8" x14ac:dyDescent="0.25">
      <c r="B7" s="5" t="s">
        <v>4</v>
      </c>
    </row>
    <row r="8" spans="2:8" x14ac:dyDescent="0.25">
      <c r="B8" s="6" t="s">
        <v>6</v>
      </c>
      <c r="C8">
        <v>9</v>
      </c>
      <c r="D8" s="7">
        <v>1557</v>
      </c>
      <c r="E8" s="8">
        <v>434935000</v>
      </c>
      <c r="F8" s="14">
        <v>2.8964418754013819E-2</v>
      </c>
      <c r="G8" s="8">
        <v>279341.68272318563</v>
      </c>
      <c r="H8">
        <v>1</v>
      </c>
    </row>
    <row r="9" spans="2:8" x14ac:dyDescent="0.25">
      <c r="B9" s="4" t="s">
        <v>3</v>
      </c>
      <c r="C9">
        <v>16</v>
      </c>
      <c r="D9" s="7">
        <v>2705</v>
      </c>
      <c r="E9" s="8">
        <v>755605000</v>
      </c>
      <c r="F9" s="14">
        <v>2.8883234750462197E-2</v>
      </c>
      <c r="G9" s="8">
        <v>279336.41404805914</v>
      </c>
      <c r="H9">
        <v>1</v>
      </c>
    </row>
  </sheetData>
  <conditionalFormatting pivot="1" sqref="H4:H9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workbookViewId="0"/>
  </sheetViews>
  <sheetFormatPr defaultRowHeight="15" x14ac:dyDescent="0.25"/>
  <cols>
    <col min="1" max="1" width="9.42578125" bestFit="1" customWidth="1"/>
    <col min="2" max="2" width="11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44197</v>
      </c>
      <c r="B2" s="2">
        <v>62575000</v>
      </c>
    </row>
    <row r="3" spans="1:2" x14ac:dyDescent="0.25">
      <c r="A3" s="1">
        <f>EDATE(A2,1)</f>
        <v>44228</v>
      </c>
      <c r="B3" s="2">
        <v>63250000</v>
      </c>
    </row>
    <row r="4" spans="1:2" x14ac:dyDescent="0.25">
      <c r="A4" s="1">
        <f t="shared" ref="A4:A13" si="0">EDATE(A3,1)</f>
        <v>44256</v>
      </c>
      <c r="B4" s="2">
        <v>67850000</v>
      </c>
    </row>
    <row r="5" spans="1:2" x14ac:dyDescent="0.25">
      <c r="A5" s="1">
        <f t="shared" si="0"/>
        <v>44287</v>
      </c>
      <c r="B5" s="2">
        <v>74675000</v>
      </c>
    </row>
    <row r="6" spans="1:2" x14ac:dyDescent="0.25">
      <c r="A6" s="1">
        <f t="shared" si="0"/>
        <v>44317</v>
      </c>
      <c r="B6" s="2">
        <v>72700000</v>
      </c>
    </row>
    <row r="7" spans="1:2" x14ac:dyDescent="0.25">
      <c r="A7" s="1">
        <f t="shared" si="0"/>
        <v>44348</v>
      </c>
      <c r="B7" s="2">
        <v>67625000</v>
      </c>
    </row>
    <row r="8" spans="1:2" x14ac:dyDescent="0.25">
      <c r="A8" s="1">
        <f t="shared" si="0"/>
        <v>44378</v>
      </c>
      <c r="B8" s="2">
        <v>60025000</v>
      </c>
    </row>
    <row r="9" spans="1:2" x14ac:dyDescent="0.25">
      <c r="A9" s="1">
        <f t="shared" si="0"/>
        <v>44409</v>
      </c>
      <c r="B9" s="2">
        <v>60825000</v>
      </c>
    </row>
    <row r="10" spans="1:2" x14ac:dyDescent="0.25">
      <c r="A10" s="1">
        <f t="shared" si="0"/>
        <v>44440</v>
      </c>
      <c r="B10" s="2">
        <v>60000000</v>
      </c>
    </row>
    <row r="11" spans="1:2" x14ac:dyDescent="0.25">
      <c r="A11" s="1">
        <f t="shared" si="0"/>
        <v>44470</v>
      </c>
      <c r="B11" s="2">
        <v>58225000</v>
      </c>
    </row>
    <row r="12" spans="1:2" x14ac:dyDescent="0.25">
      <c r="A12" s="1">
        <f t="shared" si="0"/>
        <v>44501</v>
      </c>
      <c r="B12" s="2">
        <v>59475000</v>
      </c>
    </row>
    <row r="13" spans="1:2" x14ac:dyDescent="0.25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 9 8 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 1 6 7 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b 5 c 5 7 7 9 3 - 5 3 2 c - 4 9 d 5 - a 5 1 d - 1 6 f c 6 2 7 1 8 2 8 e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i t e m > < M e a s u r e N a m e > a v e r a g e _ l o a n _ a m o u n t < / M e a s u r e N a m e > < D i s p l a y N a m e > a v e r a g e _ l o a n _ a m o u n t 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 2 0 2 4 - 0 5 - 0 6 T 2 3 : 1 3 : 5 8 . 9 5 6 7 6 8 6 - 0 4 : 0 0 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 1 5 9 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 C o l u m n s \ h o u s i n g _ r a t i o 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i t e m > < k e y > < s t r i n g > M o n t h   ( M o n t h   I n d e x ) < / s t r i n g > < / k e y > < v a l u e > < i n t > 1 7 1 < / i n t > < / v a l u e > < / i t e m > < i t e m > < k e y > < s t r i n g > M o n t h   ( M o n t h ) < / s t r i n g > < / k e y > < v a l u e > < i n t > 1 3 3 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i t e m > < k e y > < s t r i n g > M o n t h   ( M o n t h   I n d e x ) < / s t r i n g > < / k e y > < v a l u e > < i n t > 2 < / i n t > < / v a l u e > < / i t e m > < i t e m > < k e y > < s t r i n g > M o n t h 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3 3 4 4 d 1 6 - 0 4 7 4 - 4 1 c 1 - b f 5 a - 6 5 2 e 0 9 a e 9 2 0 c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i t e m > < M e a s u r e N a m e > a v e r a g e _ l o a n _ a m o u n t < / M e a s u r e N a m e > < D i s p l a y N a m e > a v e r a g e _ l o a n _ a m o u n t 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l o a n _ d a t a _ 6 a 5 f c c f 4 - 0 e 4 6 - 4 6 5 7 - 9 0 6 8 - 7 6 6 4 f d 7 1 2 1 2 e , s a l e s _ g o a l s _ 2 0 2 1 , s a l e s _ t e a m _ e b e f 6 1 a 2 - 8 2 3 1 - 4 5 6 d - 8 9 8 6 - 8 6 8 4 8 a 4 4 6 e a d , C a l e n d a r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s a l e s _ t e a m _ e b e f 6 1 a 2 - 8 2 3 1 - 4 5 6 d - 8 9 8 6 - 8 6 8 4 8 a 4 4 6 e a d ] ] > < / C u s t o m C o n t e n t > < / G e m i n i > 
</file>

<file path=customXml/item21.xml>��< ? x m l   v e r s i o n = " 1 . 0 "   e n c o d i n g = " u t f - 1 6 " ? > < D a t a M a s h u p   s q m i d = " f 4 f e d 1 0 4 - 7 c 4 a - 4 f 2 8 - a 9 8 2 - 2 f 6 5 d 1 7 6 1 8 6 7 "   x m l n s = " h t t p : / / s c h e m a s . m i c r o s o f t . c o m / D a t a M a s h u p " > A A A A A C E G A A B Q S w M E F A A C A A g A w b S m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w b S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0 p l i e s Y / q G w M A A B 0 J A A A T A B w A R m 9 y b X V s Y X M v U 2 V j d G l v b j E u b S C i G A A o o B Q A A A A A A A A A A A A A A A A A A A A A A A A A A A D F V E t r 2 0 A Q v g f y H 4 R 6 c U B Y d u J n Q w 4 h L b T 0 U m r T H E I Q o 9 X I X r L a F b u r E h P 8 3 z s r y Y 9 Y m / R S W o O x m e + b n e c 3 B p n l S g a L 5 n d 4 f X 5 2 f m b W o D E L D A g 0 i U U o g p t A o D 0 / C + i z U J V m S J b P z w x F / 1 7 p p 1 S p p 9 4 9 p v 0 7 J S 1 K a 3 r h 2 t r S f I x j M A a t 6 W d g g U F R 9 p k q 4 l K r r K r D x R p L Z b h V m q O J J 5 P Z I H Z M 5 x J P B m w + H O J s n s / Y m A 3 Y l E F 6 l e c s H 1 / N R 3 j J s v l 4 z A C u 4 k O a S c Y 1 1 a H 0 p v 8 s z H N 4 E Q W y E i I K r K 7 w I m r y P 6 I v 1 o i W K m l K e n n 4 a r G 4 C Q + E M P r G Z X Y T 1 r z w c f v w i Z J 7 b N / 5 E H 7 X q l C W G v U F I U N t Q n p q C a n A f o u 0 9 t 5 p y C h 4 a B m 3 Q i w Y C N D m x u X 4 e L F / / G 4 N c k V v L z c l H h 5 e a p A m V 7 q 4 U 6 I q p A N N z 5 N J 9 P I S Y l E K t U F M e B Z G w V d p J 6 O + c 9 h G w U u Y c 2 1 s I q F A w i x Z A 4 v P t o Y E v I X k 1 E w / k m E J 2 h Y 0 + w 6 0 p p k k N N W 9 k / t f I 1 q J N r n X H p Z b 0 Q 1 R g I Q V 6 u T d s n Y k b 5 I q z z n r m r l J W r c d J N S K 0 1 S 2 2 4 v z M y 6 9 E z n W i V A g X Y X w P 2 S S 5 d P p e I C j L E c Y D d j l c D h J 0 9 m U z X G Q z q c T p D / 5 d D Q Z x f s s 3 9 H G n v O G N P b 4 3 1 L G S c B / I 4 w 6 q G 9 7 U p B P f 9 o w Y 2 l 9 E 6 a y 7 i I x V U m 7 6 e r J h X M m P 1 J W m o b r A T k S 6 M Z O G 9 D N o 5 k V F C 5 m 0 I W Z I E + 5 8 g u v E X 8 J G y d Y P 6 U A W 2 l u N 3 6 0 K Q l 1 0 Q 1 c a i 4 Z L 0 E k n J Z c o w t U 7 K + C r I o U d S O 7 H a y P I h z h T Q y V / A J R o S N x 5 W F Z Z S l U z W X K W O O h k G p W X D p / 4 p B i V + h j Z d z U 8 6 O W U 2 Y + h k B J K 5 Q w k j z 3 E s h P q 7 q c p E T N l W d 7 A h I 1 Y d T X u i z P 4 B R j V Q m S b f w r Q 5 e q y o H R c D B L 1 u p w 5 X Y 3 6 9 C U S j Z p n g S g 8 Z B b Y t e q M i A z D y P D 1 L r O t 8 x d 6 0 9 P L b W B u k 4 n V S X U O o 2 e J a x b 1 a D + c q A y X W B 7 E P s P L A U w 0 u 9 P 1 6 6 D 3 F t 7 b e 2 d 3 I Q o n N H 3 7 j a M W p b e 0 Z f 0 e v R K w q 8 v / E m 0 6 9 9 Q S w E C L Q A U A A I A C A D B t K Z Y P s r c 6 K Q A A A D 2 A A A A E g A A A A A A A A A A A A A A A A A A A A A A Q 2 9 u Z m l n L 1 B h Y 2 t h Z 2 U u e G 1 s U E s B A i 0 A F A A C A A g A w b S m W A / K 6 a u k A A A A 6 Q A A A B M A A A A A A A A A A A A A A A A A 8 A A A A F t D b 2 5 0 Z W 5 0 X 1 R 5 c G V z X S 5 4 b W x Q S w E C L Q A U A A I A C A D B t K Z Y n r G P 6 h s D A A A d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K Q A A A A A A A B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Z 1 b G x f b m F t Z S Z x d W 9 0 O y w m c X V v d D t k Z X B h c n R t Z W 5 0 J n F 1 b 3 Q 7 L C Z x d W 9 0 O 2 h p c m V f Z G F 0 Z S Z x d W 9 0 O y w m c X V v d D t y b 2 x l X 2 l k J n F 1 b 3 Q 7 L C Z x d W 9 0 O 3 R p d G x l J n F 1 b 3 Q 7 L C Z x d W 9 0 O 2 1 h b m F n Z X J f Z W 1 w b G 9 5 Z W V f a W Q m c X V v d D s s J n F 1 b 3 Q 7 b W F u Y W d l c l 9 u Y W 1 l J n F 1 b 3 Q 7 L C Z x d W 9 0 O 2 9 m Z m l j Z S Z x d W 9 0 O y w m c X V v d D t p c 1 9 t Y W 5 h Z 2 V y J n F 1 b 3 Q 7 X S I g L z 4 8 R W 5 0 c n k g V H l w Z T 0 i R m l s b E N v b H V t b l R 5 c G V z I i B W Y W x 1 Z T 0 i c 0 F 3 W U d C Z 1 l K Q m d Z R E J n W U I i I C 8 + P E V u d H J 5 I F R 5 c G U 9 I k Z p b G x M Y X N 0 V X B k Y X R l Z C I g V m F s d W U 9 I m Q y M D I 0 L T A 1 L T A 3 V D A y O j M 4 O j A y L j I 3 N j A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3 R l Y W 0 v Q 2 h h b m d l Z C B U e X B l L n t l b X B s b 3 l l Z V 9 p Z C w w f S Z x d W 9 0 O y w m c X V v d D t T Z W N 0 a W 9 u M S 9 z Y W x l c 1 9 0 Z W F t L 0 N o Y W 5 n Z W Q g V H l w Z S 5 7 Z m l y c 3 R f b m F t Z S w x f S Z x d W 9 0 O y w m c X V v d D t T Z W N 0 a W 9 u M S 9 z Y W x l c 1 9 0 Z W F t L 0 N o Y W 5 n Z W Q g V H l w Z S 5 7 b G F z d F 9 u Y W 1 l L D J 9 J n F 1 b 3 Q 7 L C Z x d W 9 0 O 1 N l Y 3 R p b 2 4 x L 3 N h b G V z X 3 R l Y W 0 v Q 2 h h b m d l Z C B U e X B l L n t m d W x s X 2 5 h b W U s M 3 0 m c X V v d D s s J n F 1 b 3 Q 7 U 2 V j d G l v b j E v c 2 F s Z X N f d G V h b S 9 D a G F u Z 2 V k I F R 5 c G U u e 2 R l c G F y d G 1 l b n Q s N H 0 m c X V v d D s s J n F 1 b 3 Q 7 U 2 V j d G l v b j E v c 2 F s Z X N f d G V h b S 9 D a G F u Z 2 V k I F R 5 c G U u e 2 h p c m V f Z G F 0 Z S w 1 f S Z x d W 9 0 O y w m c X V v d D t T Z W N 0 a W 9 u M S 9 z Y W x l c 1 9 0 Z W F t L 0 N o Y W 5 n Z W Q g V H l w Z S 5 7 c m 9 s Z V 9 p Z C w 2 f S Z x d W 9 0 O y w m c X V v d D t T Z W N 0 a W 9 u M S 9 z Y W x l c 1 9 0 Z W F t L 0 N o Y W 5 n Z W Q g V H l w Z S 5 7 d G l 0 b G U s N 3 0 m c X V v d D s s J n F 1 b 3 Q 7 U 2 V j d G l v b j E v c 2 F s Z X N f d G V h b S 9 D a G F u Z 2 V k I F R 5 c G U u e 2 1 h b m F n Z X J f Z W 1 w b G 9 5 Z W V f a W Q s O H 0 m c X V v d D s s J n F 1 b 3 Q 7 U 2 V j d G l v b j E v c 2 F s Z X N f d G V h b S 9 D a G F u Z 2 V k I F R 5 c G U u e 2 1 h b m F n Z X J f b m F t Z S w 5 f S Z x d W 9 0 O y w m c X V v d D t T Z W N 0 a W 9 u M S 9 z Y W x l c 1 9 0 Z W F t L 0 N o Y W 5 n Z W Q g V H l w Z S 5 7 b 2 Z m a W N l L D E w f S Z x d W 9 0 O y w m c X V v d D t T Z W N 0 a W 9 u M S 9 z Y W x l c 1 9 0 Z W F t L 0 N o Y W 5 n Z W Q g V H l w Z S 5 7 a X N f b W F u Y W d l c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h b G V z X 3 R l Y W 0 v Q 2 h h b m d l Z C B U e X B l L n t l b X B s b 3 l l Z V 9 p Z C w w f S Z x d W 9 0 O y w m c X V v d D t T Z W N 0 a W 9 u M S 9 z Y W x l c 1 9 0 Z W F t L 0 N o Y W 5 n Z W Q g V H l w Z S 5 7 Z m l y c 3 R f b m F t Z S w x f S Z x d W 9 0 O y w m c X V v d D t T Z W N 0 a W 9 u M S 9 z Y W x l c 1 9 0 Z W F t L 0 N o Y W 5 n Z W Q g V H l w Z S 5 7 b G F z d F 9 u Y W 1 l L D J 9 J n F 1 b 3 Q 7 L C Z x d W 9 0 O 1 N l Y 3 R p b 2 4 x L 3 N h b G V z X 3 R l Y W 0 v Q 2 h h b m d l Z C B U e X B l L n t m d W x s X 2 5 h b W U s M 3 0 m c X V v d D s s J n F 1 b 3 Q 7 U 2 V j d G l v b j E v c 2 F s Z X N f d G V h b S 9 D a G F u Z 2 V k I F R 5 c G U u e 2 R l c G F y d G 1 l b n Q s N H 0 m c X V v d D s s J n F 1 b 3 Q 7 U 2 V j d G l v b j E v c 2 F s Z X N f d G V h b S 9 D a G F u Z 2 V k I F R 5 c G U u e 2 h p c m V f Z G F 0 Z S w 1 f S Z x d W 9 0 O y w m c X V v d D t T Z W N 0 a W 9 u M S 9 z Y W x l c 1 9 0 Z W F t L 0 N o Y W 5 n Z W Q g V H l w Z S 5 7 c m 9 s Z V 9 p Z C w 2 f S Z x d W 9 0 O y w m c X V v d D t T Z W N 0 a W 9 u M S 9 z Y W x l c 1 9 0 Z W F t L 0 N o Y W 5 n Z W Q g V H l w Z S 5 7 d G l 0 b G U s N 3 0 m c X V v d D s s J n F 1 b 3 Q 7 U 2 V j d G l v b j E v c 2 F s Z X N f d G V h b S 9 D a G F u Z 2 V k I F R 5 c G U u e 2 1 h b m F n Z X J f Z W 1 w b G 9 5 Z W V f a W Q s O H 0 m c X V v d D s s J n F 1 b 3 Q 7 U 2 V j d G l v b j E v c 2 F s Z X N f d G V h b S 9 D a G F u Z 2 V k I F R 5 c G U u e 2 1 h b m F n Z X J f b m F t Z S w 5 f S Z x d W 9 0 O y w m c X V v d D t T Z W N 0 a W 9 u M S 9 z Y W x l c 1 9 0 Z W F t L 0 N o Y W 5 n Z W Q g V H l w Z S 5 7 b 2 Z m a W N l L D E w f S Z x d W 9 0 O y w m c X V v d D t T Z W N 0 a W 9 u M S 9 z Y W x l c 1 9 0 Z W F t L 0 N o Y W 5 n Z W Q g V H l w Z S 5 7 a X N f b W F u Y W d l c i w x M X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s Z X N f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3 N h b G V z X 3 R l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N h M z M 3 M y 1 h N m V i L T R h Z j c t O D g w Z i 1 j Z W Z i Y W U 1 Y z F m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G 9 h b l 9 p Z C Z x d W 9 0 O y w m c X V v d D t i Y W 5 r Z X J f Z W 1 w b G 9 5 Z W V f a W Q m c X V v d D s s J n F 1 b 3 Q 7 c 3 R h d G V f Y 2 9 k Z S Z x d W 9 0 O y w m c X V v d D t j b 3 V u d H k m c X V v d D s s J n F 1 b 3 Q 7 b G 9 h b l 9 0 e X B l J n F 1 b 3 Q 7 L C Z x d W 9 0 O 2 x v Y W 5 f c H V y c G 9 z Z S Z x d W 9 0 O y w m c X V v d D t s a W V u X 3 B v c 2 l 0 a W 9 u J n F 1 b 3 Q 7 L C Z x d W 9 0 O y B s b 2 F u X 2 F t b 3 V u d C A m c X V v d D s s J n F 1 b 3 Q 7 Y 2 x v c 2 l u Z 1 9 k Y X R l J n F 1 b 3 Q 7 L C Z x d W 9 0 O 2 Z p c n N 0 X 3 B h e W 1 l b n R f Z G F 0 Z S Z x d W 9 0 O y w m c X V v d D t t Y X R 1 c m l 0 e V 9 k Y X R l J n F 1 b 3 Q 7 L C Z x d W 9 0 O 2 x v Y W 5 f d G V y b S Z x d W 9 0 O y w m c X V v d D t w c m l u Y 2 l w Y W x f a W 5 0 Z X J l c 3 R f c G 1 0 J n F 1 b 3 Q 7 L C Z x d W 9 0 O 2 l u d G V y Z X N 0 X 3 J h d G U m c X V v d D s s J n F 1 b 3 Q 7 b G 9 h b l 9 0 b 1 9 2 Y W x 1 Z V 9 y Y X R p b y Z x d W 9 0 O y w m c X V v d D t 0 b 3 R h b F 9 s b 2 F u X 2 N v c 3 R z J n F 1 b 3 Q 7 L C Z x d W 9 0 O 2 9 y a W d p b m F 0 a W 9 u X 2 N o Y X J n Z X M m c X V v d D s s J n F 1 b 3 Q 7 Z G l z Y 2 9 1 b n R f c G 9 p b n R z J n F 1 b 3 Q 7 L C Z x d W 9 0 O 2 x l b m R l c l 9 j c m V k a X R z J n F 1 b 3 Q 7 L C Z x d W 9 0 O 2 l u d H J v X 3 J h d G V f c G V y a W 9 k J n F 1 b 3 Q 7 L C Z x d W 9 0 O y B w c m 9 w Z X J 0 e V 9 2 Y W x 1 Z S A m c X V v d D s s J n F 1 b 3 Q 7 b 2 N j d X B h b m N 5 X 3 R 5 c G U m c X V v d D s s J n F 1 b 3 Q 7 b W F u d W Z h Y 3 R 1 c m V k X 2 h v b W U m c X V v d D s s J n F 1 b 3 Q 7 d G 9 0 Y W x f d W 5 p d H M m c X V v d D s s J n F 1 b 3 Q 7 a W 5 j b 2 1 l X 3 R o b 3 V z Y W 5 k c y Z x d W 9 0 O y w m c X V v d D t k Z W J 0 X 3 R v X 2 l u Y 2 9 t Z V 9 y Y X R p b y Z x d W 9 0 O y w m c X V v d D t t Z W R p Y W 5 f Z m l j b 1 9 z Y 2 9 y Z S Z x d W 9 0 O y w m c X V v d D t j c m V k a X R f c 2 N v c m V f d H l w Z S Z x d W 9 0 O y w m c X V v d D t h d X N f d H l w Z S Z x d W 9 0 O 1 0 i I C 8 + P E V u d H J 5 I F R 5 c G U 9 I k Z p b G x D b 2 x 1 b W 5 U e X B l c y I g V m F s d W U 9 I n N B d 0 1 H Q m d Z R 0 F 3 T U p D U W t E Q l F V R k J R V U Z C U U 1 E Q m d F R E F 3 T U R C Z 1 k 9 I i A v P j x F b n R y e S B U e X B l P S J G a W x s T G F z d F V w Z G F 0 Z W Q i I F Z h b H V l P S J k M j A y N C 0 w N S 0 w N 1 Q w M j o z O D o w M i 4 y N z Y w M D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w N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W 5 f Z G F 0 Y S 9 D a G F u Z 2 V k I F R 5 c G U u e 2 x v Y W 5 f a W Q s M H 0 m c X V v d D s s J n F 1 b 3 Q 7 U 2 V j d G l v b j E v b G 9 h b l 9 k Y X R h L 0 N o Y W 5 n Z W Q g V H l w Z S 5 7 Y m F u a 2 V y X 2 V t c G x v e W V l X 2 l k L D F 9 J n F 1 b 3 Q 7 L C Z x d W 9 0 O 1 N l Y 3 R p b 2 4 x L 2 x v Y W 5 f Z G F 0 Y S 9 S Z X B s Y W N l Z C B W Y W x 1 Z S 5 7 c 3 R h d G V f Y 2 9 k Z S w y f S Z x d W 9 0 O y w m c X V v d D t T Z W N 0 a W 9 u M S 9 s b 2 F u X 2 R h d G E v Q 2 h h b m d l Z C B U e X B l L n t j b 3 V u d H k s M 3 0 m c X V v d D s s J n F 1 b 3 Q 7 U 2 V j d G l v b j E v b G 9 h b l 9 k Y X R h L 0 N o Y W 5 n Z W Q g V H l w Z S 5 7 b G 9 h b l 9 0 e X B l L D R 9 J n F 1 b 3 Q 7 L C Z x d W 9 0 O 1 N l Y 3 R p b 2 4 x L 2 x v Y W 5 f Z G F 0 Y S 9 D a G F u Z 2 V k I F R 5 c G U u e 2 x v Y W 5 f c H V y c G 9 z Z S w 1 f S Z x d W 9 0 O y w m c X V v d D t T Z W N 0 a W 9 u M S 9 s b 2 F u X 2 R h d G E v Q 2 h h b m d l Z C B U e X B l L n t s a W V u X 3 B v c 2 l 0 a W 9 u L D Z 9 J n F 1 b 3 Q 7 L C Z x d W 9 0 O 1 N l Y 3 R p b 2 4 x L 2 x v Y W 5 f Z G F 0 Y S 9 D a G F u Z 2 V k I F R 5 c G U u e y B s b 2 F u X 2 F t b 3 V u d C A s N 3 0 m c X V v d D s s J n F 1 b 3 Q 7 U 2 V j d G l v b j E v b G 9 h b l 9 k Y X R h L 0 N o Y W 5 n Z W Q g V H l w Z S 5 7 Y 2 x v c 2 l u Z 1 9 k Y X R l L D h 9 J n F 1 b 3 Q 7 L C Z x d W 9 0 O 1 N l Y 3 R p b 2 4 x L 2 x v Y W 5 f Z G F 0 Y S 9 D a G F u Z 2 V k I F R 5 c G U u e 2 Z p c n N 0 X 3 B h e W 1 l b n R f Z G F 0 Z S w 5 f S Z x d W 9 0 O y w m c X V v d D t T Z W N 0 a W 9 u M S 9 s b 2 F u X 2 R h d G E v Q 2 h h b m d l Z C B U e X B l L n t t Y X R 1 c m l 0 e V 9 k Y X R l L D E w f S Z x d W 9 0 O y w m c X V v d D t T Z W N 0 a W 9 u M S 9 s b 2 F u X 2 R h d G E v Q 2 h h b m d l Z C B U e X B l L n t s b 2 F u X 3 R l c m 0 s M T F 9 J n F 1 b 3 Q 7 L C Z x d W 9 0 O 1 N l Y 3 R p b 2 4 x L 2 x v Y W 5 f Z G F 0 Y S 9 D a G F u Z 2 V k I F R 5 c G U u e 3 B y a W 5 j a X B h b F 9 p b n R l c m V z d F 9 w b X Q s M T J 9 J n F 1 b 3 Q 7 L C Z x d W 9 0 O 1 N l Y 3 R p b 2 4 x L 2 x v Y W 5 f Z G F 0 Y S 9 D a G F u Z 2 V k I F R 5 c G U u e 2 l u d G V y Z X N 0 X 3 J h d G U s M T N 9 J n F 1 b 3 Q 7 L C Z x d W 9 0 O 1 N l Y 3 R p b 2 4 x L 2 x v Y W 5 f Z G F 0 Y S 9 D a G F u Z 2 V k I F R 5 c G U u e 2 x v Y W 5 f d G 9 f d m F s d W V f c m F 0 a W 8 s M T R 9 J n F 1 b 3 Q 7 L C Z x d W 9 0 O 1 N l Y 3 R p b 2 4 x L 2 x v Y W 5 f Z G F 0 Y S 9 D a G F u Z 2 V k I F R 5 c G U u e 3 R v d G F s X 2 x v Y W 5 f Y 2 9 z d H M s M T V 9 J n F 1 b 3 Q 7 L C Z x d W 9 0 O 1 N l Y 3 R p b 2 4 x L 2 x v Y W 5 f Z G F 0 Y S 9 D a G F u Z 2 V k I F R 5 c G U u e 2 9 y a W d p b m F 0 a W 9 u X 2 N o Y X J n Z X M s M T Z 9 J n F 1 b 3 Q 7 L C Z x d W 9 0 O 1 N l Y 3 R p b 2 4 x L 2 x v Y W 5 f Z G F 0 Y S 9 D a G F u Z 2 V k I F R 5 c G U u e 2 R p c 2 N v d W 5 0 X 3 B v a W 5 0 c y w x N 3 0 m c X V v d D s s J n F 1 b 3 Q 7 U 2 V j d G l v b j E v b G 9 h b l 9 k Y X R h L 0 N o Y W 5 n Z W Q g V H l w Z S 5 7 b G V u Z G V y X 2 N y Z W R p d H M s M T h 9 J n F 1 b 3 Q 7 L C Z x d W 9 0 O 1 N l Y 3 R p b 2 4 x L 2 x v Y W 5 f Z G F 0 Y S 9 D a G F u Z 2 V k I F R 5 c G U u e 2 l u d H J v X 3 J h d G V f c G V y a W 9 k L D E 5 f S Z x d W 9 0 O y w m c X V v d D t T Z W N 0 a W 9 u M S 9 s b 2 F u X 2 R h d G E v Q 2 h h b m d l Z C B U e X B l L n s g c H J v c G V y d H l f d m F s d W U g L D I w f S Z x d W 9 0 O y w m c X V v d D t T Z W N 0 a W 9 u M S 9 s b 2 F u X 2 R h d G E v Q 2 h h b m d l Z C B U e X B l L n t v Y 2 N 1 c G F u Y 3 l f d H l w Z S w y M X 0 m c X V v d D s s J n F 1 b 3 Q 7 U 2 V j d G l v b j E v b G 9 h b l 9 k Y X R h L 0 N o Y W 5 n Z W Q g V H l w Z S 5 7 b W F u d W Z h Y 3 R 1 c m V k X 2 h v b W U s M j J 9 J n F 1 b 3 Q 7 L C Z x d W 9 0 O 1 N l Y 3 R p b 2 4 x L 2 x v Y W 5 f Z G F 0 Y S 9 D a G F u Z 2 V k I F R 5 c G U u e 3 R v d G F s X 3 V u a X R z L D I z f S Z x d W 9 0 O y w m c X V v d D t T Z W N 0 a W 9 u M S 9 s b 2 F u X 2 R h d G E v Q 2 h h b m d l Z C B U e X B l L n t p b m N v b W V f d G h v d X N h b m R z L D I 0 f S Z x d W 9 0 O y w m c X V v d D t T Z W N 0 a W 9 u M S 9 s b 2 F u X 2 R h d G E v Q 2 h h b m d l Z C B U e X B l L n t k Z W J 0 X 3 R v X 2 l u Y 2 9 t Z V 9 y Y X R p b y w y N X 0 m c X V v d D s s J n F 1 b 3 Q 7 U 2 V j d G l v b j E v b G 9 h b l 9 k Y X R h L 0 N o Y W 5 n Z W Q g V H l w Z S 5 7 b W V k a W F u X 2 Z p Y 2 9 f c 2 N v c m U s M j Z 9 J n F 1 b 3 Q 7 L C Z x d W 9 0 O 1 N l Y 3 R p b 2 4 x L 2 x v Y W 5 f Z G F 0 Y S 9 D a G F u Z 2 V k I F R 5 c G U u e 2 N y Z W R p d F 9 z Y 2 9 y Z V 9 0 e X B l L D I 3 f S Z x d W 9 0 O y w m c X V v d D t T Z W N 0 a W 9 u M S 9 s b 2 F u X 2 R h d G E v Q 2 h h b m d l Z C B U e X B l L n t h d X N f d H l w Z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2 x v Y W 5 f Z G F 0 Y S 9 D a G F u Z 2 V k I F R 5 c G U u e 2 x v Y W 5 f a W Q s M H 0 m c X V v d D s s J n F 1 b 3 Q 7 U 2 V j d G l v b j E v b G 9 h b l 9 k Y X R h L 0 N o Y W 5 n Z W Q g V H l w Z S 5 7 Y m F u a 2 V y X 2 V t c G x v e W V l X 2 l k L D F 9 J n F 1 b 3 Q 7 L C Z x d W 9 0 O 1 N l Y 3 R p b 2 4 x L 2 x v Y W 5 f Z G F 0 Y S 9 S Z X B s Y W N l Z C B W Y W x 1 Z S 5 7 c 3 R h d G V f Y 2 9 k Z S w y f S Z x d W 9 0 O y w m c X V v d D t T Z W N 0 a W 9 u M S 9 s b 2 F u X 2 R h d G E v Q 2 h h b m d l Z C B U e X B l L n t j b 3 V u d H k s M 3 0 m c X V v d D s s J n F 1 b 3 Q 7 U 2 V j d G l v b j E v b G 9 h b l 9 k Y X R h L 0 N o Y W 5 n Z W Q g V H l w Z S 5 7 b G 9 h b l 9 0 e X B l L D R 9 J n F 1 b 3 Q 7 L C Z x d W 9 0 O 1 N l Y 3 R p b 2 4 x L 2 x v Y W 5 f Z G F 0 Y S 9 D a G F u Z 2 V k I F R 5 c G U u e 2 x v Y W 5 f c H V y c G 9 z Z S w 1 f S Z x d W 9 0 O y w m c X V v d D t T Z W N 0 a W 9 u M S 9 s b 2 F u X 2 R h d G E v Q 2 h h b m d l Z C B U e X B l L n t s a W V u X 3 B v c 2 l 0 a W 9 u L D Z 9 J n F 1 b 3 Q 7 L C Z x d W 9 0 O 1 N l Y 3 R p b 2 4 x L 2 x v Y W 5 f Z G F 0 Y S 9 D a G F u Z 2 V k I F R 5 c G U u e y B s b 2 F u X 2 F t b 3 V u d C A s N 3 0 m c X V v d D s s J n F 1 b 3 Q 7 U 2 V j d G l v b j E v b G 9 h b l 9 k Y X R h L 0 N o Y W 5 n Z W Q g V H l w Z S 5 7 Y 2 x v c 2 l u Z 1 9 k Y X R l L D h 9 J n F 1 b 3 Q 7 L C Z x d W 9 0 O 1 N l Y 3 R p b 2 4 x L 2 x v Y W 5 f Z G F 0 Y S 9 D a G F u Z 2 V k I F R 5 c G U u e 2 Z p c n N 0 X 3 B h e W 1 l b n R f Z G F 0 Z S w 5 f S Z x d W 9 0 O y w m c X V v d D t T Z W N 0 a W 9 u M S 9 s b 2 F u X 2 R h d G E v Q 2 h h b m d l Z C B U e X B l L n t t Y X R 1 c m l 0 e V 9 k Y X R l L D E w f S Z x d W 9 0 O y w m c X V v d D t T Z W N 0 a W 9 u M S 9 s b 2 F u X 2 R h d G E v Q 2 h h b m d l Z C B U e X B l L n t s b 2 F u X 3 R l c m 0 s M T F 9 J n F 1 b 3 Q 7 L C Z x d W 9 0 O 1 N l Y 3 R p b 2 4 x L 2 x v Y W 5 f Z G F 0 Y S 9 D a G F u Z 2 V k I F R 5 c G U u e 3 B y a W 5 j a X B h b F 9 p b n R l c m V z d F 9 w b X Q s M T J 9 J n F 1 b 3 Q 7 L C Z x d W 9 0 O 1 N l Y 3 R p b 2 4 x L 2 x v Y W 5 f Z G F 0 Y S 9 D a G F u Z 2 V k I F R 5 c G U u e 2 l u d G V y Z X N 0 X 3 J h d G U s M T N 9 J n F 1 b 3 Q 7 L C Z x d W 9 0 O 1 N l Y 3 R p b 2 4 x L 2 x v Y W 5 f Z G F 0 Y S 9 D a G F u Z 2 V k I F R 5 c G U u e 2 x v Y W 5 f d G 9 f d m F s d W V f c m F 0 a W 8 s M T R 9 J n F 1 b 3 Q 7 L C Z x d W 9 0 O 1 N l Y 3 R p b 2 4 x L 2 x v Y W 5 f Z G F 0 Y S 9 D a G F u Z 2 V k I F R 5 c G U u e 3 R v d G F s X 2 x v Y W 5 f Y 2 9 z d H M s M T V 9 J n F 1 b 3 Q 7 L C Z x d W 9 0 O 1 N l Y 3 R p b 2 4 x L 2 x v Y W 5 f Z G F 0 Y S 9 D a G F u Z 2 V k I F R 5 c G U u e 2 9 y a W d p b m F 0 a W 9 u X 2 N o Y X J n Z X M s M T Z 9 J n F 1 b 3 Q 7 L C Z x d W 9 0 O 1 N l Y 3 R p b 2 4 x L 2 x v Y W 5 f Z G F 0 Y S 9 D a G F u Z 2 V k I F R 5 c G U u e 2 R p c 2 N v d W 5 0 X 3 B v a W 5 0 c y w x N 3 0 m c X V v d D s s J n F 1 b 3 Q 7 U 2 V j d G l v b j E v b G 9 h b l 9 k Y X R h L 0 N o Y W 5 n Z W Q g V H l w Z S 5 7 b G V u Z G V y X 2 N y Z W R p d H M s M T h 9 J n F 1 b 3 Q 7 L C Z x d W 9 0 O 1 N l Y 3 R p b 2 4 x L 2 x v Y W 5 f Z G F 0 Y S 9 D a G F u Z 2 V k I F R 5 c G U u e 2 l u d H J v X 3 J h d G V f c G V y a W 9 k L D E 5 f S Z x d W 9 0 O y w m c X V v d D t T Z W N 0 a W 9 u M S 9 s b 2 F u X 2 R h d G E v Q 2 h h b m d l Z C B U e X B l L n s g c H J v c G V y d H l f d m F s d W U g L D I w f S Z x d W 9 0 O y w m c X V v d D t T Z W N 0 a W 9 u M S 9 s b 2 F u X 2 R h d G E v Q 2 h h b m d l Z C B U e X B l L n t v Y 2 N 1 c G F u Y 3 l f d H l w Z S w y M X 0 m c X V v d D s s J n F 1 b 3 Q 7 U 2 V j d G l v b j E v b G 9 h b l 9 k Y X R h L 0 N o Y W 5 n Z W Q g V H l w Z S 5 7 b W F u d W Z h Y 3 R 1 c m V k X 2 h v b W U s M j J 9 J n F 1 b 3 Q 7 L C Z x d W 9 0 O 1 N l Y 3 R p b 2 4 x L 2 x v Y W 5 f Z G F 0 Y S 9 D a G F u Z 2 V k I F R 5 c G U u e 3 R v d G F s X 3 V u a X R z L D I z f S Z x d W 9 0 O y w m c X V v d D t T Z W N 0 a W 9 u M S 9 s b 2 F u X 2 R h d G E v Q 2 h h b m d l Z C B U e X B l L n t p b m N v b W V f d G h v d X N h b m R z L D I 0 f S Z x d W 9 0 O y w m c X V v d D t T Z W N 0 a W 9 u M S 9 s b 2 F u X 2 R h d G E v Q 2 h h b m d l Z C B U e X B l L n t k Z W J 0 X 3 R v X 2 l u Y 2 9 t Z V 9 y Y X R p b y w y N X 0 m c X V v d D s s J n F 1 b 3 Q 7 U 2 V j d G l v b j E v b G 9 h b l 9 k Y X R h L 0 N o Y W 5 n Z W Q g V H l w Z S 5 7 b W V k a W F u X 2 Z p Y 2 9 f c 2 N v c m U s M j Z 9 J n F 1 b 3 Q 7 L C Z x d W 9 0 O 1 N l Y 3 R p b 2 4 x L 2 x v Y W 5 f Z G F 0 Y S 9 D a G F u Z 2 V k I F R 5 c G U u e 2 N y Z W R p d F 9 z Y 2 9 y Z V 9 0 e X B l L D I 3 f S Z x d W 9 0 O y w m c X V v d D t T Z W N 0 a W 9 u M S 9 s b 2 F u X 2 R h d G E v Q 2 h h b m d l Z C B U e X B l L n t h d X N f d H l w Z S w y O H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B y 4 i 0 p 9 L P R o l 7 z y L T J R y L V S f p v O + s r D E C r J w 3 / r a A Q 3 A A A A A A O g A A A A A I A A C A A A A B a I a 2 b G Q R p R h h T J u x 3 Y l W / u z P i 1 S Q q 2 1 c / Q z b a W L 1 K v 1 A A A A B k i 0 0 r P F o r D D v U 5 i y + 5 e / h C j o e s + s 6 s 9 P o H p a P m k s k Z 9 E r 8 b Q J w q z D t Q q N F I y 8 L 5 P T / R 6 n w C w d g w E i r W X j / g s Y E 3 Q B T + M i E S L V X d i M T F y k b U A A A A D b A M U t I P D K D J e p N Z L 5 q X m X t 5 T O M i B r n r M e 9 x G C / W 0 Q w 2 G U p E L a 1 t B S + v g F y y A 3 m m Z 3 3 D J A Z H j c N x V R t d U y Z W + o < / D a t a M a s h u p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 T a b l e s \ s a l e s _ t e a m \ H i e r a r c h i e s \ M a n a g e m e n t \ L e v e l s \ d e p a r t m e n t < / K e y > < / D i a g r a m O b j e c t K e y > < D i a g r a m O b j e c t K e y > < K e y > T a b l e s \ s a l e s _ t e a m \ H i e r a r c h i e s \ M a n a g e m e n t \ L e v e l s \ o f f i c e < / K e y > < / D i a g r a m O b j e c t K e y > < D i a g r a m O b j e c t K e y > < K e y > T a b l e s \ s a l e s _ t e a m \ H i e r a r c h i e s \ M a n a g e m e n t \ L e v e l s \ m a n a g e r _ n a m e < / K e y > < / D i a g r a m O b j e c t K e y > < D i a g r a m O b j e c t K e y > < K e y > T a b l e s \ s a l e s _ t e a m \ H i e r a r c h i e s \ M a n a g e m e n t \ L e v e l s \ f u l l _ n a m e 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 T a b l e s \ l o a n _ d a t a \ M e a s u r e s \ S u m   o f   l o a n _ i d < / K e y > < / D i a g r a m O b j e c t K e y > < D i a g r a m O b j e c t K e y > < K e y > T a b l e s \ l o a n _ d a t a \ S u m   o f   l o a n _ i d \ A d d i t i o n a l   I n f o \ I m p l i c i t   M e a s u r e < / K e y > < / D i a g r a m O b j e c t K e y > < D i a g r a m O b j e c t K e y > < K e y > T a b l e s \ l o a n _ d a t a \ M e a s u r e s \ C o u n t   o f   l o a n _ i d < / K e y > < / D i a g r a m O b j e c t K e y > < D i a g r a m O b j e c t K e y > < K e y > T a b l e s \ l o a n _ d a t a \ C o u n t   o f   l o a n _ i d \ A d d i t i o n a l   I n f o \ I m p l i c i t   M e a s u r e < / K e y > < / D i a g r a m O b j e c t K e y > < D i a g r a m O b j e c t K e y > < K e y > T a b l e s \ l o a n _ d a t a \ M e a s u r e s \ C o u n t   o f   c o u n t y < / K e y > < / D i a g r a m O b j e c t K e y > < D i a g r a m O b j e c t K e y > < K e y > T a b l e s \ l o a n _ d a t a \ C o u n t   o f   c o u n t y \ A d d i t i o n a l   I n f o \ I m p l i c i t   M e a s u r e < / K e y > < / D i a g r a m O b j e c t K e y > < D i a g r a m O b j e c t K e y > < K e y > T a b l e s \ l o a n _ d a t a \ M e a s u r e s \ S u m   o f   l o a n _ a m o u n t < / K e y > < / D i a g r a m O b j e c t K e y > < D i a g r a m O b j e c t K e y > < K e y > T a b l e s \ l o a n _ d a t a \ S u m   o f   l o a n _ a m o u n t \ A d d i t i o n a l   I n f o \ I m p l i c i t   M e a s u r e 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D i a g r a m O b j e c t K e y > < K e y > T a b l e s \ s a l e s _ g o a l s _ 2 0 2 1 \ C o l u m n s \ M o n t h   ( M o n t h   I n d e x ) < / K e y > < / D i a g r a m O b j e c t K e y > < D i a g r a m O b j e c t K e y > < K e y > T a b l e s \ s a l e s _ g o a l s _ 2 0 2 1 \ C o l u m n s \ M o n t h   ( M o n t h ) < / K e y > < / D i a g r a m O b j e c t K e y > < D i a g r a m O b j e c t K e y > < K e y > T a b l e s \ s a l e s _ g o a l s _ 2 0 2 1 \ M e a s u r e s \ S u m   o f   G o a l < / K e y > < / D i a g r a m O b j e c t K e y > < D i a g r a m O b j e c t K e y > < K e y > T a b l e s \ s a l e s _ g o a l s _ 2 0 2 1 \ S u m   o f   G o a l \ A d d i t i o n a l   I n f o \ I m p l i c i t   M e a s u r e < / K e y > < / D i a g r a m O b j e c t K e y > < D i a g r a m O b j e c t K e y > < K e y > T a b l e s \ s a l e s _ g o a l s _ 2 0 2 1 \ M e a s u r e s \ A v e r a g e   o f   G o a l < / K e y > < / D i a g r a m O b j e c t K e y > < D i a g r a m O b j e c t K e y > < K e y > T a b l e s \ s a l e s _ g o a l s _ 2 0 2 1 \ A v e r a g e   o f   G o a l \ A d d i t i o n a l   I n f o \ I m p l i c i t   M e a s u r e < / K e y > < / D i a g r a m O b j e c t K e y > < D i a g r a m O b j e c t K e y > < K e y > T a b l e s \ s a l e s _ g o a l s _ 2 0 2 1 \ M e a s u r e s \ M i n   o f   G o a l < / K e y > < / D i a g r a m O b j e c t K e y > < D i a g r a m O b j e c t K e y > < K e y > T a b l e s \ s a l e s _ g o a l s _ 2 0 2 1 \ M i n   o f   G o a l \ A d d i t i o n a l   I n f o \ I m p l i c i t   M e a s u r e < / K e y > < / D i a g r a m O b j e c t K e y > < D i a g r a m O b j e c t K e y > < K e y > T a b l e s \ s a l e s _ g o a l s _ 2 0 2 1 \ M e a s u r e s \ D i s t i n c t   C o u n t   o f   G o a l < / K e y > < / D i a g r a m O b j e c t K e y > < D i a g r a m O b j e c t K e y > < K e y > T a b l e s \ s a l e s _ g o a l s _ 2 0 2 1 \ D i s t i n c t   C o u n t   o f   G o a l \ A d d i t i o n a l   I n f o \ I m p l i c i t   M e a s u r e < / K e y > < / D i a g r a m O b j e c t K e y > < D i a g r a m O b j e c t K e y > < K e y > T a b l e s \ s a l e s _ g o a l s _ 2 0 2 1 \ M e a s u r e s \ M a x   o f   G o a l < / K e y > < / D i a g r a m O b j e c t K e y > < D i a g r a m O b j e c t K e y > < K e y > T a b l e s \ s a l e s _ g o a l s _ 2 0 2 1 \ M a x   o f   G o a l \ A d d i t i o n a l 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 T a b l e s \ C a l e n d a r \ C o l u m n s \ D a t e   ( M o n t h   I n d e x ) < / K e y > < / D i a g r a m O b j e c t K e y > < D i a g r a m O b j e c t K e y > < K e y > T a b l e s \ C a l e n d a r \ C o l u m n s \ D a t e   ( M o n t h ) 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 R e l a t i o n s h i p s \ & l t ; T a b l e s \ l o a n _ d a t a \ C o l u m n s \ c l o s i n g _ d a t e & g t ; - & l t ; T a b l e s \ C a l e n d a r \ C o l u m n s \ D a t e & g t ; \ F K 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 R e l a t i o n s h i p s \ & l t ; T a b l e s \ l o a n _ d a t a \ C o l u m n s \ c l o s i n g _ d a t e & g t ; - & l t ; T a b l e s \ C a l e n d a r \ C o l u m n s \ D a t e & g t ; \ P K 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 R e l a t i o n s h i p s \ & l t ; T a b l e s \ l o a n _ d a t a \ C o l u m n s \ c l o s i n g _ d a t e & g t ; - & l t ; T a b l e s \ C a l e n d a r \ C o l u m n s \ D a t e & g t ; \ C r o s s F i l t e r 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 R e l a t i o n s h i p s \ & l t ; T a b l e s \ C a l e n d a r \ C o l u m n s \ M o n t h & g t ; - & l t ; T a b l e s \ s a l e s _ g o a l s _ 2 0 2 1 \ C o l u m n s \ M o n t h & g t ; \ F K 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 R e l a t i o n s h i p s \ & l t ; T a b l e s \ C a l e n d a r \ C o l u m n s \ M o n t h & g t ; - & l t ; T a b l e s \ s a l e s _ g o a l s _ 2 0 2 1 \ C o l u m n s \ M o n t h & g t ; \ P K 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 R e l a t i o n s h i p s \ & l t ; T a b l e s \ C a l e n d a r \ C o l u m n s \ M o n t h & g t ; - & l t ; T a b l e s \ s a l e s _ g o a l s _ 2 0 2 1 \ C o l u m n s \ M o n t h & g t ; \ C r o s s F i l t e r < / K e y > < / D i a g r a m O b j e c t K e y > < / A l l K e y s > < S e l e c t e d K e y s > < D i a g r a m O b j e c t K e y > < K e y > T a b l e s \ s a l e s _ t e a m \ C o l u m n s \ t i t l e 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 4 0 5 < / H e i g h t > < I s E x p a n d e d > t r u e < / I s E x p a n d e d > < L a y e d O u t > t r u e < / L a y e d O u t > < S c r o l l V e r t i c a l O f f s e t > 2 6 . 8 0 0 0 0 0 0 0 0 0 0 0 0 1 1 < / S c r o l l V e r t i c a l O f f s e t > < W i d t h > 2 5 0 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 9 6 3 < / H e i g h t > < I s E x p a n d e d > t r u e < / I s E x p a n d e d > < L a y e d O u t > t r u e < / L a y e d O u t > < L e f t > 2 8 3 . 9 0 3 8 1 0 5 6 7 6 6 5 8 < / L e f t > < T a b I n d e x > 1 < / T a b I n d e x > < W i d t h > 2 6 2 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 c o u n t y \ A d d i t i o n a l 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 T a b l e s \ s a l e s _ g o a l s _ 2 0 2 1 \ M e a s u r e s \ S u m 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 T a b l e s \ s a l e s _ g o a l s _ 2 0 2 1 \ S u m 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 T a b l e s \ s a l e s _ g o a l s _ 2 0 2 1 \ M e a s u r e s \ A v e r a g e 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 T a b l e s \ s a l e s _ g o a l s _ 2 0 2 1 \ A v e r a g e 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 T a b l e s \ s a l e s _ g o a l s _ 2 0 2 1 \ M e a s u r e s \ M i n 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 T a b l e s \ s a l e s _ g o a l s _ 2 0 2 1 \ M i n 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 T a b l e s \ s a l e s _ g o a l s _ 2 0 2 1 \ M e a s u r e s \ D i s t i n c t   C o u n t 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 T a b l e s \ s a l e s _ g o a l s _ 2 0 2 1 \ D i s t i n c t   C o u n t 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 T a b l e s \ s a l e s _ g o a l s _ 2 0 2 1 \ M e a s u r e s \ M a x 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 T a b l e s \ s a l e s _ g o a l s _ 2 0 2 1 \ M a x 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 7 2 1 . 9 0 3 8 1 0 5 6 7 6 6 5 8 < / L e f t > < T a b I n d e x > 3 < / T a b I n d e x > < T o p > 2 7 9 . 5 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 ( 2 6 7 . 9 0 3 8 1 0 5 6 7 6 6 6 , 4 8 1 . 5 ) .   E n d   p o i n t   2 :   ( 1 2 5 , 4 2 1 ) 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 2 6 7 . 9 0 3 8 1 0 5 6 7 6 6 5 8 < / b : _ x > < b : _ y > 4 7 3 . 5 < / b : _ y > < / L a b e l L o c a t i o n > < L o c a t i o n   x m l n s : b = " h t t p : / / s c h e m a s . d a t a c o n t r a c t . o r g / 2 0 0 4 / 0 7 / S y s t e m . W i n d o w s " > < b : _ x > 2 8 3 . 9 0 3 8 1 0 5 6 7 6 6 5 8 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< / b : _ x > < b : _ y > 4 0 5 < / b : _ y > < / L a b e l L o c a t i o n > < L o c a t i o n   x m l n s : b = " h t t p : / / s c h e m a s . d a t a c o n t r a c t . o r g / 2 0 0 4 / 0 7 / S y s t e m . W i n d o w s " > < b : _ x > 1 2 5 < / b : _ x > < b : _ y > 4 0 5 . 0 0 0 0 0 0 0 0 0 0 0 0 0 6 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 ( 5 6 1 . 9 0 3 8 1 0 5 6 7 6 6 6 , 4 8 1 . 5 ) .   E n d   p o i n t   2 :   ( 7 0 5 . 9 0 3 8 1 0 5 6 7 6 6 6 , 3 6 4 . 5 ) 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 4 7 3 . 5 < / b : _ y > < / L a b e l L o c a t i o n > < L o c a t i o n   x m l n s : b = " h t t p : / / s c h e m a s . d a t a c o n t r a c t . o r g / 2 0 0 4 / 0 7 / S y s t e m . W i n d o w s " > < b : _ x > 5 4 5 . 9 0 3 8 1 0 5 6 7 6 6 5 8 < / b : _ x > < b : _ y > 4 8 1 . 5 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 7 0 5 . 9 0 3 8 1 0 5 6 7 6 6 5 6 9 < / b : _ x > < b : _ y > 3 5 6 . 5 < / b : _ y > < / L a b e l L o c a t i o n > < L o c a t i o n   x m l n s : b = " h t t p : / / s c h e m a s . d a t a c o n t r a c t . o r g / 2 0 0 4 / 0 7 / S y s t e m . W i n d o w s " > < b : _ x > 7 2 1 . 9 0 3 8 1 0 5 6 7 6 6 5 6 9 < / b : _ x > < b : _ y > 3 6 4 . 5 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< / K e y > < / a : K e y > < a : V a l u e   i : t y p e = " D i a g r a m D i s p l a y L i n k V i e w S t a t e " > < A u t o m a t i o n P r o p e r t y H e l p e r T e x t > E n d   p o i n t   1 :   ( 7 0 5 . 9 0 3 8 1 0 5 6 7 6 6 6 , 3 4 4 . 5 ) .   E n d   p o i n t   2 :   ( 6 4 5 . 6 5 3 8 1 1 , 1 6 6 ) 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 7 0 5 . 9 0 3 8 1 0 5 6 7 6 6 5 9 1 < / b : _ x > < b : _ y > 3 3 6 . 5 < / b : _ y > < / L a b e l L o c a t i o n > < L o c a t i o n   x m l n s : b = " h t t p : / / s c h e m a s . d a t a c o n t r a c t . o r g / 2 0 0 4 / 0 7 / S y s t e m . W i n d o w s " > < b : _ x > 7 2 1 . 9 0 3 8 1 0 5 6 7 6 6 5 8 < / b : _ x > < b : _ y > 3 4 4 . 5 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 6 3 7 . 6 5 3 8 1 1 < / b : _ x > < b : _ y > 1 4 9 . 9 9 9 9 9 9 9 9 9 9 9 9 9 4 < / b : _ y > < / L a b e l L o c a t i o n > < L o c a t i o n   x m l n s : b = " h t t p : / / s c h e m a s . d a t a c o n t r a c t . o r g / 2 0 0 4 / 0 7 / S y s t e m . W i n d o w s " > < b : _ x > 6 4 5 . 6 5 3 8 1 1 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 M e a s u r e s \ A v e r a g e   o f   G o a l < / K e y > < / D i a g r a m O b j e c t K e y > < D i a g r a m O b j e c t K e y > < K e y > M e a s u r e s \ A v e r a g e   o f   G o a l \ T a g I n f o \ F o r m u l a < / K e y > < / D i a g r a m O b j e c t K e y > < D i a g r a m O b j e c t K e y > < K e y > M e a s u r e s \ A v e r a g e   o f   G o a l \ T a g I n f o \ V a l u e < / K e y > < / D i a g r a m O b j e c t K e y > < D i a g r a m O b j e c t K e y > < K e y > M e a s u r e s \ M i n   o f   G o a l < / K e y > < / D i a g r a m O b j e c t K e y > < D i a g r a m O b j e c t K e y > < K e y > M e a s u r e s \ M i n   o f   G o a l \ T a g I n f o \ F o r m u l a < / K e y > < / D i a g r a m O b j e c t K e y > < D i a g r a m O b j e c t K e y > < K e y > M e a s u r e s \ M i n   o f   G o a l \ T a g I n f o \ V a l u e < / K e y > < / D i a g r a m O b j e c t K e y > < D i a g r a m O b j e c t K e y > < K e y > M e a s u r e s \ D i s t i n c t   C o u n t   o f   G o a l < / K e y > < / D i a g r a m O b j e c t K e y > < D i a g r a m O b j e c t K e y > < K e y > M e a s u r e s \ D i s t i n c t   C o u n t   o f   G o a l \ T a g I n f o \ F o r m u l a < / K e y > < / D i a g r a m O b j e c t K e y > < D i a g r a m O b j e c t K e y > < K e y > M e a s u r e s \ D i s t i n c t   C o u n t   o f   G o a l \ T a g I n f o \ V a l u e < / K e y > < / D i a g r a m O b j e c t K e y > < D i a g r a m O b j e c t K e y > < K e y > M e a s u r e s \ M a x   o f   G o a l < / K e y > < / D i a g r a m O b j e c t K e y > < D i a g r a m O b j e c t K e y > < K e y > M e a s u r e s \ M a x   o f   G o a l \ T a g I n f o \ F o r m u l a < / K e y > < / D i a g r a m O b j e c t K e y > < D i a g r a m O b j e c t K e y > < K e y > M e a s u r e s \ M a x   o f   G o a l \ T a g I n f o \ V a l u e 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D i a g r a m O b j e c t K e y > < K e y > L i n k s \ & l t ; C o l u m n s \ A v e r a g e   o f   G o a l & g t ; - & l t ; M e a s u r e s \ G o a l & g t ; < / K e y > < / D i a g r a m O b j e c t K e y > < D i a g r a m O b j e c t K e y > < K e y > L i n k s \ & l t ; C o l u m n s \ A v e r a g e   o f   G o a l & g t ; - & l t ; M e a s u r e s \ G o a l & g t ; \ C O L U M N < / K e y > < / D i a g r a m O b j e c t K e y > < D i a g r a m O b j e c t K e y > < K e y > L i n k s \ & l t ; C o l u m n s \ A v e r a g e   o f   G o a l & g t ; - & l t ; M e a s u r e s \ G o a l & g t ; \ M E A S U R E < / K e y > < / D i a g r a m O b j e c t K e y > < D i a g r a m O b j e c t K e y > < K e y > L i n k s \ & l t ; C o l u m n s \ M i n   o f   G o a l & g t ; - & l t ; M e a s u r e s \ G o a l & g t ; < / K e y > < / D i a g r a m O b j e c t K e y > < D i a g r a m O b j e c t K e y > < K e y > L i n k s \ & l t ; C o l u m n s \ M i n   o f   G o a l & g t ; - & l t ; M e a s u r e s \ G o a l & g t ; \ C O L U M N < / K e y > < / D i a g r a m O b j e c t K e y > < D i a g r a m O b j e c t K e y > < K e y > L i n k s \ & l t ; C o l u m n s \ M i n   o f   G o a l & g t ; - & l t ; M e a s u r e s \ G o a l & g t ; \ M E A S U R E < / K e y > < / D i a g r a m O b j e c t K e y > < D i a g r a m O b j e c t K e y > < K e y > L i n k s \ & l t ; C o l u m n s \ D i s t i n c t   C o u n t   o f   G o a l & g t ; - & l t ; M e a s u r e s \ G o a l & g t ; < / K e y > < / D i a g r a m O b j e c t K e y > < D i a g r a m O b j e c t K e y > < K e y > L i n k s \ & l t ; C o l u m n s \ D i s t i n c t   C o u n t   o f   G o a l & g t ; - & l t ; M e a s u r e s \ G o a l & g t ; \ C O L U M N < / K e y > < / D i a g r a m O b j e c t K e y > < D i a g r a m O b j e c t K e y > < K e y > L i n k s \ & l t ; C o l u m n s \ D i s t i n c t   C o u n t   o f   G o a l & g t ; - & l t ; M e a s u r e s \ G o a l & g t ; \ M E A S U R E < / K e y > < / D i a g r a m O b j e c t K e y > < D i a g r a m O b j e c t K e y > < K e y > L i n k s \ & l t ; C o l u m n s \ M a x   o f   G o a l & g t ; - & l t ; M e a s u r e s \ G o a l & g t ; < / K e y > < / D i a g r a m O b j e c t K e y > < D i a g r a m O b j e c t K e y > < K e y > L i n k s \ & l t ; C o l u m n s \ M a x   o f   G o a l & g t ; - & l t ; M e a s u r e s \ G o a l & g t ; \ C O L U M N < / K e y > < / D i a g r a m O b j e c t K e y > < D i a g r a m O b j e c t K e y > < K e y > L i n k s \ & l t ; C o l u m n s \ M a x   o f   G o a l & g t ; - & l t ; M e a s u r e s \ G o a l & g t ; \ M E A S U R E 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< / K e y > < / a : K e y > < a : V a l u e   i : t y p e = " M e a s u r e G r i d N o d e V i e w S t a t e " > < C o l u m n >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 c o u n t y < / K e y > < / D i a g r a m O b j e c t K e y > < D i a g r a m O b j e c t K e y > < K e y > M e a s u r e s \ C o u n t   o f   c o u n t y \ T a g I n f o \ F o r m u l a 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 M e a s u r e s \ a v e r a g e _ l o a n _ a m o u n t < / K e y > < / D i a g r a m O b j e c t K e y > < D i a g r a m O b j e c t K e y > < K e y > M e a s u r e s \ a v e r a g e _ l o a n _ a m o u n t \ T a g I n f o \ F o r m u l a < / K e y > < / D i a g r a m O b j e c t K e y > < D i a g r a m O b j e c t K e y > < K e y > M e a s u r e s \ l o a n _ c o u n t < / K e y > < / D i a g r a m O b j e c t K e y > < D i a g r a m O b j e c t K e y > < K e y > M e a s u r e s \ l o a n _ c o u n t \ T a g I n f o \ F o r m u l a < / K e y > < / D i a g r a m O b j e c t K e y > < D i a g r a m O b j e c t K e y > < K e y > M e a s u r e s \ a v e r a g e _ r a t e < / K e y > < / D i a g r a m O b j e c t K e y > < D i a g r a m O b j e c t K e y > < K e y > M e a s u r e s \ a v e r a g e _ r a t e \ T a g I n f o \ F o r m u l a < / K e y > < / D i a g r a m O b j e c t K e y > < D i a g r a m O b j e c t K e y > < K e y > M e a s u r e s \ l o a n _ v o l u m e < / K e y > < / D i a g r a m O b j e c t K e y > < D i a g r a m O b j e c t K e y > < K e y > M e a s u r e s \ l o a n _ v o l u m e \ T a g I n f o \ F o r m u l a 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 C o l u m n s \ h o u s i n g _ r a t i o < / K e y > < / D i a g r a m O b j e c t K e y > < D i a g r a m O b j e c t K e y > < K e y > C o l u m n s \ a n n u a l _ p m t < / K e y > < / D i a g r a m O b j e c t K e y > < D i a g r a m O b j e c t K e y > < K e y > C o l u m n s \ e q u i t y _ a m o u n t < / K e y > < / D i a g r a m O b j e c t K e y > < D i a g r a m O b j e c t K e y > < K e y > C o l u m n s \ a n n u a l _ i n c o m e < / K e y > < / D i a g r a m O b j e c t K e y > < D i a g r a m O b j e c t K e y > < K e y > C o l u m n s \ b a n k e r _ n a m e < / K e y > < / D i a g r a m O b j e c t K e y > < D i a g r a m O b j e c t K e y > < K e y > C o l u m n s \ c l o s i n g _ m o n t h 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 L i n k s \ & l t ; C o l u m n s \ C o u n t   o f   c o u n t y & g t ; - & l t ; M e a s u r e s \ c o u n t y & g t ; < / K e y > < / D i a g r a m O b j e c t K e y > < D i a g r a m O b j e c t K e y > < K e y > L i n k s \ & l t ; C o l u m n s \ C o u n t   o f   c o u n t y & g t ; - & l t ; M e a s u r e s \ c o u n t y & g t ; \ C O L U M N < / K e y > < / D i a g r a m O b j e c t K e y > < D i a g r a m O b j e c t K e y > < K e y > L i n k s \ & l t ; C o l u m n s \ C o u n t   o f   c o u n t y & g t ; - & l t ; M e a s u r e s \ c o u n t y & g t ; \ M E A S U R E 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 M e a s u r e s \ a v e r a g e _ l o a n _ a m o u n t 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 M e a s u r e s \ a v e r a g e _ l o a n _ a m o u n t \ T a g I n f o \ F o r m u l a 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 M e a s u r e s \ l o a n _ c o u n t \ T a g I n f o \ F o r m u l a 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 M e a s u r e s \ l o a n _ v o l u m e \ T a g I n f o \ F o r m u l a 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 C o l u m n s \ h o u s i n g _ r a t i o 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 C o l u m n s \ a n n u a l _ p m t 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 2 2 5 < / i n t > < / v a l u e > < / i t e m > < i t e m > < k e y > < s t r i n g > b a n k e r _ e m p l o y e e _ i d < / s t r i n g > < / k e y > < v a l u e > < i n t > 1 7 1 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 1 4 0 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 1 1 8 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i t e m > < k e y > < s t r i n g > a n n u a l _ p m t < / s t r i n g > < / k e y > < v a l u e > < i n t > 1 1 1 < / i n t > < / v a l u e > < / i t e m > < i t e m > < k e y > < s t r i n g > h o u s i n g _ r a t i o < / s t r i n g > < / k e y > < v a l u e > < i n t > 1 2 4 < / i n t > < / v a l u e > < / i t e m > < i t e m > < k e y > < s t r i n g > e q u i t y _ a m o u n t < / s t r i n g > < / k e y > < v a l u e > < i n t > 1 7 2 < / i n t > < / v a l u e > < / i t e m > < i t e m > < k e y > < s t r i n g > c l o s i n g _ m o n t h < / s t r i n g > < / k e y > < v a l u e > < i n t > 1 3 2 < / i n t > < / v a l u e > < / i t e m > < i t e m > < k e y > < s t r i n g > a n n u a l _ i n c o m e < / s t r i n g > < / k e y > < v a l u e > < i n t > 1 7 2 < / i n t > < / v a l u e > < / i t e m > < i t e m > < k e y > < s t r i n g > b a n k e r _ n a m e < / s t r i n g > < / k e y > < v a l u e > < i n t > 1 7 2 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 l o a n _ t y p e < / s t r i n g > < / k e y > < v a l u e > < i n t > 4 < / i n t > < / v a l u e > < / i t e m > < i t e m > < k e y > < s t r i n g > l o a n _ p u r p o s e < / s t r i n g > < / k e y > < v a l u e > < i n t > 5 < / i n t > < / v a l u e > < / i t e m > < i t e m > < k e y > < s t r i n g > l i e n _ p o s i t i o n < / s t r i n g > < / k e y > < v a l u e > < i n t > 6 < / i n t > < / v a l u e > < / i t e m > < i t e m > < k e y > < s t r i n g > l o a n _ a m o u n t < / s t r i n g > < / k e y > < v a l u e > < i n t > 7 < / i n t > < / v a l u e > < / i t e m > < i t e m > < k e y > < s t r i n g > c l o s i n g _ d a t e < / s t r i n g > < / k e y > < v a l u e > < i n t > 8 < / i n t > < / v a l u e > < / i t e m > < i t e m > < k e y > < s t r i n g > f i r s t _ p a y m e n t _ d a t e < / s t r i n g > < / k e y > < v a l u e > < i n t > 9 < / i n t > < / v a l u e > < / i t e m > < i t e m > < k e y > < s t r i n g > m a t u r i t y _ d a t e < / s t r i n g > < / k e y > < v a l u e > < i n t > 1 0 < / i n t > < / v a l u e > < / i t e m > < i t e m > < k e y > < s t r i n g > l o a n _ t e r m < / s t r i n g > < / k e y > < v a l u e > < i n t > 1 1 < / i n t > < / v a l u e > < / i t e m > < i t e m > < k e y > < s t r i n g > p r i n c i p a l _ i n t e r e s t _ p m t < / s t r i n g > < / k e y > < v a l u e > < i n t > 1 2 < / i n t > < / v a l u e > < / i t e m > < i t e m > < k e y > < s t r i n g > i n t e r e s t _ r a t e < / s t r i n g > < / k e y > < v a l u e > < i n t > 1 4 < / i n t > < / v a l u e > < / i t e m > < i t e m > < k e y > < s t r i n g > l o a n _ t o _ v a l u e _ r a t i o < / s t r i n g > < / k e y > < v a l u e > < i n t > 1 5 < / i n t > < / v a l u e > < / i t e m > < i t e m > < k e y > < s t r i n g > t o t a l _ l o a n _ c o s t s < / s t r i n g > < / k e y > < v a l u e > < i n t > 1 6 < / i n t > < / v a l u e > < / i t e m > < i t e m > < k e y > < s t r i n g > o r i g i n a t i o n _ c h a r g e s < / s t r i n g > < / k e y > < v a l u e > < i n t > 1 7 < / i n t > < / v a l u e > < / i t e m > < i t e m > < k e y > < s t r i n g > d i s c o u n t _ p o i n t s < / s t r i n g > < / k e y > < v a l u e > < i n t > 1 8 < / i n t > < / v a l u e > < / i t e m > < i t e m > < k e y > < s t r i n g > l e n d e r _ c r e d i t s < / s t r i n g > < / k e y > < v a l u e > < i n t > 1 9 < / i n t > < / v a l u e > < / i t e m > < i t e m > < k e y > < s t r i n g > i n t r o _ r a t e _ p e r i o d < / s t r i n g > < / k e y > < v a l u e > < i n t > 2 0 < / i n t > < / v a l u e > < / i t e m > < i t e m > < k e y > < s t r i n g > p r o p e r t y _ v a l u e < / s t r i n g > < / k e y > < v a l u e > < i n t > 2 1 < / i n t > < / v a l u e > < / i t e m > < i t e m > < k e y > < s t r i n g > o c c u p a n c y _ t y p e < / s t r i n g > < / k e y > < v a l u e > < i n t > 2 3 < / i n t > < / v a l u e > < / i t e m > < i t e m > < k e y > < s t r i n g > m a n u f a c t u r e d _ h o m e < / s t r i n g > < / k e y > < v a l u e > < i n t > 2 4 < / i n t > < / v a l u e > < / i t e m > < i t e m > < k e y > < s t r i n g > t o t a l _ u n i t s < / s t r i n g > < / k e y > < v a l u e > < i n t > 2 5 < / i n t > < / v a l u e > < / i t e m > < i t e m > < k e y > < s t r i n g > i n c o m e _ t h o u s a n d s < / s t r i n g > < / k e y > < v a l u e > < i n t > 2 6 < / i n t > < / v a l u e > < / i t e m > < i t e m > < k e y > < s t r i n g > d e b t _ t o _ i n c o m e _ r a t i o < / s t r i n g > < / k e y > < v a l u e > < i n t > 2 8 < / i n t > < / v a l u e > < / i t e m > < i t e m > < k e y > < s t r i n g > m e d i a n _ f i c o _ s c o r e < / s t r i n g > < / k e y > < v a l u e > < i n t > 2 9 < / i n t > < / v a l u e > < / i t e m > < i t e m > < k e y > < s t r i n g > c r e d i t _ s c o r e _ t y p e < / s t r i n g > < / k e y > < v a l u e > < i n t > 3 0 < / i n t > < / v a l u e > < / i t e m > < i t e m > < k e y > < s t r i n g > a u s _ t y p e < / s t r i n g > < / k e y > < v a l u e > < i n t > 3 1 < / i n t > < / v a l u e > < / i t e m > < i t e m > < k e y > < s t r i n g > a n n u a l _ p m t < / s t r i n g > < / k e y > < v a l u e > < i n t > 1 3 < / i n t > < / v a l u e > < / i t e m > < i t e m > < k e y > < s t r i n g > h o u s i n g _ r a t i o < / s t r i n g > < / k e y > < v a l u e > < i n t > 3 2 < / i n t > < / v a l u e > < / i t e m > < i t e m > < k e y > < s t r i n g > e q u i t y _ a m o u n t < / s t r i n g > < / k e y > < v a l u e > < i n t > 2 2 < / i n t > < / v a l u e > < / i t e m > < i t e m > < k e y > < s t r i n g > c l o s i n g _ m o n t h < / s t r i n g > < / k e y > < v a l u e > < i n t > 3 4 < / i n t > < / v a l u e > < / i t e m > < i t e m > < k e y > < s t r i n g > a n n u a l _ i n c o m e < / s t r i n g > < / k e y > < v a l u e > < i n t > 2 7 < / i n t > < / v a l u e > < / i t e m > < i t e m > < k e y > < s t r i n g > b a n k e r _ n a m e < / s t r i n g > < / k e y > < v a l u e > < i n t > 3 3 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i t e m > < k e y > < s t r i n g > d i s c o u n t _ p o i n t s 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i t e m > < k e y > < s t r i n g > d i s c o u n t _ p o i n t s < / s t r i n g > < / k e y > < v a l u e > < S e l e c t i o n F i l t e r   x s i : n i l = " t r u e "   /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i t e m > < k e y > < s t r i n g > d i s c o u n t _ p o i n t s < / s t r i n g > < / k e y > < v a l u e > < C o m m a n d P a r a m e t e r s   / > < / v a l u e > < / i t e m > < / F i l t e r P a r a m e t e r s > < S o r t B y C o l u m n > h o u s i n g _ r a t i o < / S o r t B y C o l u m n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f b 3 3 7 b 2 - 0 8 4 2 - 4 c 7 5 - a 3 8 3 - a e 1 4 2 b 6 3 0 7 f 5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i t e m > < M e a s u r e N a m e > a v e r a g e _ l o a n _ a m o u n t < / M e a s u r e N a m e > < D i s p l a y N a m e > a v e r a g e _ l o a n _ a m o u n t 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E03BE9AE-3AB4-404B-9D0F-A4FFCD9E4E7C}">
  <ds:schemaRefs/>
</ds:datastoreItem>
</file>

<file path=customXml/itemProps10.xml><?xml version="1.0" encoding="utf-8"?>
<ds:datastoreItem xmlns:ds="http://schemas.openxmlformats.org/officeDocument/2006/customXml" ds:itemID="{44813083-99FE-46CE-92BE-9BD5200B698C}">
  <ds:schemaRefs/>
</ds:datastoreItem>
</file>

<file path=customXml/itemProps11.xml><?xml version="1.0" encoding="utf-8"?>
<ds:datastoreItem xmlns:ds="http://schemas.openxmlformats.org/officeDocument/2006/customXml" ds:itemID="{DEF9D844-2D98-4ED0-B76D-FC3D3BC34E90}">
  <ds:schemaRefs/>
</ds:datastoreItem>
</file>

<file path=customXml/itemProps12.xml><?xml version="1.0" encoding="utf-8"?>
<ds:datastoreItem xmlns:ds="http://schemas.openxmlformats.org/officeDocument/2006/customXml" ds:itemID="{BB1CF324-98BF-4B97-8738-1B42AF43DC59}">
  <ds:schemaRefs/>
</ds:datastoreItem>
</file>

<file path=customXml/itemProps13.xml><?xml version="1.0" encoding="utf-8"?>
<ds:datastoreItem xmlns:ds="http://schemas.openxmlformats.org/officeDocument/2006/customXml" ds:itemID="{E7970D1B-491E-46DD-8846-9A8521DAE9B0}">
  <ds:schemaRefs/>
</ds:datastoreItem>
</file>

<file path=customXml/itemProps14.xml><?xml version="1.0" encoding="utf-8"?>
<ds:datastoreItem xmlns:ds="http://schemas.openxmlformats.org/officeDocument/2006/customXml" ds:itemID="{BCB5F28D-0709-40C4-A7F2-61D2512FA306}">
  <ds:schemaRefs/>
</ds:datastoreItem>
</file>

<file path=customXml/itemProps15.xml><?xml version="1.0" encoding="utf-8"?>
<ds:datastoreItem xmlns:ds="http://schemas.openxmlformats.org/officeDocument/2006/customXml" ds:itemID="{74E7D6E7-C4AE-46CE-84EA-B97AFF630346}">
  <ds:schemaRefs/>
</ds:datastoreItem>
</file>

<file path=customXml/itemProps16.xml><?xml version="1.0" encoding="utf-8"?>
<ds:datastoreItem xmlns:ds="http://schemas.openxmlformats.org/officeDocument/2006/customXml" ds:itemID="{88526170-AF58-46BA-A49C-1B746AD6B0B8}">
  <ds:schemaRefs/>
</ds:datastoreItem>
</file>

<file path=customXml/itemProps17.xml><?xml version="1.0" encoding="utf-8"?>
<ds:datastoreItem xmlns:ds="http://schemas.openxmlformats.org/officeDocument/2006/customXml" ds:itemID="{5E3F2B85-A976-47B5-98F2-6E4F7D54068F}">
  <ds:schemaRefs/>
</ds:datastoreItem>
</file>

<file path=customXml/itemProps18.xml><?xml version="1.0" encoding="utf-8"?>
<ds:datastoreItem xmlns:ds="http://schemas.openxmlformats.org/officeDocument/2006/customXml" ds:itemID="{2AAB3AE4-A6A9-492B-AD81-65D19A158267}">
  <ds:schemaRefs/>
</ds:datastoreItem>
</file>

<file path=customXml/itemProps19.xml><?xml version="1.0" encoding="utf-8"?>
<ds:datastoreItem xmlns:ds="http://schemas.openxmlformats.org/officeDocument/2006/customXml" ds:itemID="{2EEA8141-E93B-45A6-A847-AF89ADDDBB30}">
  <ds:schemaRefs/>
</ds:datastoreItem>
</file>

<file path=customXml/itemProps2.xml><?xml version="1.0" encoding="utf-8"?>
<ds:datastoreItem xmlns:ds="http://schemas.openxmlformats.org/officeDocument/2006/customXml" ds:itemID="{5A72B21D-360E-4017-A190-500E8935095F}">
  <ds:schemaRefs/>
</ds:datastoreItem>
</file>

<file path=customXml/itemProps20.xml><?xml version="1.0" encoding="utf-8"?>
<ds:datastoreItem xmlns:ds="http://schemas.openxmlformats.org/officeDocument/2006/customXml" ds:itemID="{12415643-40F0-45E1-AD02-FACF5509F6B8}">
  <ds:schemaRefs/>
</ds:datastoreItem>
</file>

<file path=customXml/itemProps21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F25D235A-513F-4E85-A980-6AC3C236CD8E}">
  <ds:schemaRefs/>
</ds:datastoreItem>
</file>

<file path=customXml/itemProps23.xml><?xml version="1.0" encoding="utf-8"?>
<ds:datastoreItem xmlns:ds="http://schemas.openxmlformats.org/officeDocument/2006/customXml" ds:itemID="{427FFD8A-3A8E-4BB5-A779-DDE5037BC3B8}">
  <ds:schemaRefs/>
</ds:datastoreItem>
</file>

<file path=customXml/itemProps3.xml><?xml version="1.0" encoding="utf-8"?>
<ds:datastoreItem xmlns:ds="http://schemas.openxmlformats.org/officeDocument/2006/customXml" ds:itemID="{0CE5AA81-E90D-432F-8F81-F733F6AA0558}">
  <ds:schemaRefs/>
</ds:datastoreItem>
</file>

<file path=customXml/itemProps4.xml><?xml version="1.0" encoding="utf-8"?>
<ds:datastoreItem xmlns:ds="http://schemas.openxmlformats.org/officeDocument/2006/customXml" ds:itemID="{E23FB509-5DB5-4100-93E4-3E69AA90DE05}">
  <ds:schemaRefs/>
</ds:datastoreItem>
</file>

<file path=customXml/itemProps5.xml><?xml version="1.0" encoding="utf-8"?>
<ds:datastoreItem xmlns:ds="http://schemas.openxmlformats.org/officeDocument/2006/customXml" ds:itemID="{B75802C7-D888-4EA2-A09A-5E66467D9554}">
  <ds:schemaRefs/>
</ds:datastoreItem>
</file>

<file path=customXml/itemProps6.xml><?xml version="1.0" encoding="utf-8"?>
<ds:datastoreItem xmlns:ds="http://schemas.openxmlformats.org/officeDocument/2006/customXml" ds:itemID="{D7298ACA-D35A-4503-B6AF-6034311C328F}">
  <ds:schemaRefs/>
</ds:datastoreItem>
</file>

<file path=customXml/itemProps7.xml><?xml version="1.0" encoding="utf-8"?>
<ds:datastoreItem xmlns:ds="http://schemas.openxmlformats.org/officeDocument/2006/customXml" ds:itemID="{705A3EBF-85FB-4917-8BE1-C6A57C2D31CB}">
  <ds:schemaRefs/>
</ds:datastoreItem>
</file>

<file path=customXml/itemProps8.xml><?xml version="1.0" encoding="utf-8"?>
<ds:datastoreItem xmlns:ds="http://schemas.openxmlformats.org/officeDocument/2006/customXml" ds:itemID="{734B8E5D-4F42-40AC-8A74-98ABDD621C93}">
  <ds:schemaRefs/>
</ds:datastoreItem>
</file>

<file path=customXml/itemProps9.xml><?xml version="1.0" encoding="utf-8"?>
<ds:datastoreItem xmlns:ds="http://schemas.openxmlformats.org/officeDocument/2006/customXml" ds:itemID="{EA50D1A7-EB07-4E01-A680-91FDFD1E38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sales_to_goal</vt:lpstr>
      <vt:lpstr>Dashboard</vt:lpstr>
      <vt:lpstr>sales_team</vt:lpstr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2024-04-21T22:37:31Z</dcterms:created>
  <dcterms:modified xsi:type="dcterms:W3CDTF">2024-05-08T01:22:35Z</dcterms:modified>
</cp:coreProperties>
</file>