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tist\Data analyst\Projects\Excel\Power Query\"/>
    </mc:Choice>
  </mc:AlternateContent>
  <xr:revisionPtr revIDLastSave="0" documentId="13_ncr:1_{5C8978EA-5516-41B3-8612-1BAA7757758A}" xr6:coauthVersionLast="47" xr6:coauthVersionMax="47" xr10:uidLastSave="{00000000-0000-0000-0000-000000000000}"/>
  <bookViews>
    <workbookView xWindow="-108" yWindow="-108" windowWidth="23256" windowHeight="12576" tabRatio="718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dailycensus" sheetId="2" r:id="rId5"/>
    <sheet name="Sheet1" sheetId="1" r:id="rId6"/>
  </sheets>
  <definedNames>
    <definedName name="ExternalData_1" localSheetId="4" hidden="1">dailycensus!$A$1:$F$1827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patient_satisfaction_results!$A$1:$W$12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<sst xmlns="http://schemas.openxmlformats.org/spreadsheetml/2006/main" count="1253" uniqueCount="134">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</sst>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6">
    <dxf>
      <numFmt numFmtId="164" formatCode="yyyy/mm/dd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12" tableType="queryTable" totalsRowShown="0">
  <autoFilter ref="A1:W12" xr:uid="{0466B350-E1C2-42CA-94E9-345C6A286BEE}"/>
  <tableColumns count="23">
    <tableColumn id="1" xr3:uid="{8BE2469F-817E-4AA2-B190-AFCDF83F8E5D}" uniqueName="1" name="patient_id" queryTableFieldId="1" dataDxfId="15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4"/>
    <tableColumn id="13" xr3:uid="{1A6EF10D-91C2-4BF8-A7A6-49F833F0A445}" uniqueName="13" name="diagnosis" queryTableFieldId="13" dataDxfId="13"/>
    <tableColumn id="14" xr3:uid="{8998D81A-8633-48B4-9AE0-6F8F97DE89EF}" uniqueName="14" name="length_of_stay" queryTableFieldId="14" dataDxfId="12"/>
    <tableColumn id="15" xr3:uid="{92A48F97-A167-4FF8-839F-3419F49EE72F}" uniqueName="15" name="discharge_disposition" queryTableFieldId="15" dataDxfId="11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0"/>
    <tableColumn id="18" xr3:uid="{DCFA4D78-8B06-42A4-857E-1E90D847C132}" uniqueName="18" name="patient_language" queryTableFieldId="18" dataDxfId="9"/>
    <tableColumn id="19" xr3:uid="{0F1EFD49-5D4B-43A8-A1BA-9A26B128CE14}" uniqueName="19" name="hospital_site" queryTableFieldId="19" dataDxfId="8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  <tableColumn id="22" xr3:uid="{F635B7C4-E540-4AAD-9ADC-F50510C67404}" uniqueName="22" name="diagnosis_category" queryTableFieldId="22" dataDxfId="7"/>
    <tableColumn id="23" xr3:uid="{0F208708-124A-4C05-8BAB-3407EFB38CCF}" uniqueName="23" name="Age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6"/>
    <tableColumn id="2" xr3:uid="{560C8B24-A5D1-4CCA-B6F9-E5876B26A76A}" uniqueName="2" name="question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4"/>
    <tableColumn id="2" xr3:uid="{2D948B92-667C-4CB7-94C3-33FD07EB1B3E}" uniqueName="2" name="prescribing_doctor_id" queryTableFieldId="2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2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tabSelected="1" workbookViewId="0">
      <selection activeCell="P17" sqref="P17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17.5546875" bestFit="1" customWidth="1"/>
    <col min="4" max="11" width="3" bestFit="1" customWidth="1"/>
    <col min="12" max="12" width="10.6640625" bestFit="1" customWidth="1"/>
  </cols>
  <sheetData>
    <row r="3" spans="1:2" x14ac:dyDescent="0.3">
      <c r="A3" s="3" t="s">
        <v>129</v>
      </c>
      <c r="B3" t="s">
        <v>132</v>
      </c>
    </row>
    <row r="4" spans="1:2" x14ac:dyDescent="0.3">
      <c r="A4" s="4"/>
      <c r="B4">
        <v>5.4893617021276597</v>
      </c>
    </row>
    <row r="5" spans="1:2" x14ac:dyDescent="0.3">
      <c r="A5" s="4" t="s">
        <v>107</v>
      </c>
      <c r="B5">
        <v>5.7142857142857144</v>
      </c>
    </row>
    <row r="6" spans="1:2" x14ac:dyDescent="0.3">
      <c r="A6" s="4" t="s">
        <v>115</v>
      </c>
      <c r="B6">
        <v>5.2857142857142856</v>
      </c>
    </row>
    <row r="7" spans="1:2" x14ac:dyDescent="0.3">
      <c r="A7" s="4" t="s">
        <v>108</v>
      </c>
      <c r="B7">
        <v>4.4545454545454541</v>
      </c>
    </row>
    <row r="8" spans="1:2" x14ac:dyDescent="0.3">
      <c r="A8" s="4" t="s">
        <v>116</v>
      </c>
      <c r="B8">
        <v>4.2</v>
      </c>
    </row>
    <row r="9" spans="1:2" x14ac:dyDescent="0.3">
      <c r="A9" s="4" t="s">
        <v>103</v>
      </c>
      <c r="B9">
        <v>7.5</v>
      </c>
    </row>
    <row r="10" spans="1:2" x14ac:dyDescent="0.3">
      <c r="A10" s="4" t="s">
        <v>109</v>
      </c>
      <c r="B10">
        <v>4.2857142857142856</v>
      </c>
    </row>
    <row r="11" spans="1:2" x14ac:dyDescent="0.3">
      <c r="A11" s="4" t="s">
        <v>113</v>
      </c>
      <c r="B11">
        <v>4.25</v>
      </c>
    </row>
    <row r="12" spans="1:2" x14ac:dyDescent="0.3">
      <c r="A12" s="4" t="s">
        <v>99</v>
      </c>
      <c r="B12">
        <v>5.9444444444444446</v>
      </c>
    </row>
    <row r="13" spans="1:2" x14ac:dyDescent="0.3">
      <c r="A13" s="4" t="s">
        <v>101</v>
      </c>
      <c r="B13">
        <v>5.75</v>
      </c>
    </row>
    <row r="14" spans="1:2" x14ac:dyDescent="0.3">
      <c r="A14" s="4" t="s">
        <v>128</v>
      </c>
      <c r="B14">
        <v>4.666666666666667</v>
      </c>
    </row>
    <row r="15" spans="1:2" x14ac:dyDescent="0.3">
      <c r="A15" s="4" t="s">
        <v>105</v>
      </c>
      <c r="B15">
        <v>6.333333333333333</v>
      </c>
    </row>
    <row r="16" spans="1:2" x14ac:dyDescent="0.3">
      <c r="A16" s="4" t="s">
        <v>102</v>
      </c>
      <c r="B16">
        <v>6.3</v>
      </c>
    </row>
    <row r="17" spans="1:2" x14ac:dyDescent="0.3">
      <c r="A17" s="4" t="s">
        <v>93</v>
      </c>
      <c r="B17">
        <v>5.2592592592592595</v>
      </c>
    </row>
    <row r="18" spans="1:2" x14ac:dyDescent="0.3">
      <c r="A18" s="4" t="s">
        <v>104</v>
      </c>
      <c r="B18">
        <v>5.166666666666667</v>
      </c>
    </row>
    <row r="19" spans="1:2" x14ac:dyDescent="0.3">
      <c r="A19" s="4" t="s">
        <v>98</v>
      </c>
      <c r="B19">
        <v>4.882352941176471</v>
      </c>
    </row>
    <row r="20" spans="1:2" x14ac:dyDescent="0.3">
      <c r="A20" s="4" t="s">
        <v>112</v>
      </c>
      <c r="B20">
        <v>7.5</v>
      </c>
    </row>
    <row r="21" spans="1:2" x14ac:dyDescent="0.3">
      <c r="A21" s="4" t="s">
        <v>95</v>
      </c>
      <c r="B21">
        <v>6.25</v>
      </c>
    </row>
    <row r="22" spans="1:2" x14ac:dyDescent="0.3">
      <c r="A22" s="4" t="s">
        <v>110</v>
      </c>
      <c r="B22">
        <v>4.2307692307692308</v>
      </c>
    </row>
    <row r="23" spans="1:2" x14ac:dyDescent="0.3">
      <c r="A23" s="4" t="s">
        <v>94</v>
      </c>
      <c r="B23">
        <v>5.4333333333333336</v>
      </c>
    </row>
    <row r="24" spans="1:2" x14ac:dyDescent="0.3">
      <c r="A24" s="4" t="s">
        <v>97</v>
      </c>
      <c r="B24">
        <v>5.6985294117647056</v>
      </c>
    </row>
    <row r="25" spans="1:2" x14ac:dyDescent="0.3">
      <c r="A25" s="4" t="s">
        <v>96</v>
      </c>
      <c r="B25">
        <v>4.884615384615385</v>
      </c>
    </row>
    <row r="26" spans="1:2" x14ac:dyDescent="0.3">
      <c r="A26" s="4" t="s">
        <v>100</v>
      </c>
      <c r="B26">
        <v>7.1428571428571432</v>
      </c>
    </row>
    <row r="27" spans="1:2" x14ac:dyDescent="0.3">
      <c r="A27" s="4" t="s">
        <v>114</v>
      </c>
      <c r="B27">
        <v>6.166666666666667</v>
      </c>
    </row>
    <row r="28" spans="1:2" x14ac:dyDescent="0.3">
      <c r="A28" s="4" t="s">
        <v>111</v>
      </c>
      <c r="B28">
        <v>5.0434782608695654</v>
      </c>
    </row>
    <row r="29" spans="1:2" x14ac:dyDescent="0.3">
      <c r="A29" s="4" t="s">
        <v>106</v>
      </c>
      <c r="B29">
        <v>6.5</v>
      </c>
    </row>
    <row r="30" spans="1:2" x14ac:dyDescent="0.3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12"/>
  <sheetViews>
    <sheetView topLeftCell="A2" workbookViewId="0">
      <selection activeCell="C11" sqref="C11"/>
    </sheetView>
  </sheetViews>
  <sheetFormatPr defaultRowHeight="14.4" x14ac:dyDescent="0.3"/>
  <cols>
    <col min="1" max="1" width="11.7773437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1.554687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16.21875" bestFit="1" customWidth="1"/>
    <col min="20" max="20" width="13.5546875" bestFit="1" customWidth="1"/>
    <col min="21" max="21" width="12" bestFit="1" customWidth="1"/>
    <col min="22" max="22" width="19.5546875" bestFit="1" customWidth="1"/>
    <col min="23" max="23" width="6.44140625" bestFit="1" customWidth="1"/>
  </cols>
  <sheetData>
    <row r="1" spans="1:23" x14ac:dyDescent="0.3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3">
      <c r="A2" t="s">
        <v>117</v>
      </c>
      <c r="B2">
        <v>6</v>
      </c>
      <c r="C2">
        <v>6</v>
      </c>
      <c r="D2">
        <v>5</v>
      </c>
      <c r="E2">
        <v>5</v>
      </c>
      <c r="F2">
        <v>5</v>
      </c>
      <c r="G2">
        <v>4</v>
      </c>
      <c r="H2">
        <v>2</v>
      </c>
      <c r="I2">
        <v>1</v>
      </c>
      <c r="J2">
        <v>7</v>
      </c>
      <c r="K2">
        <v>6</v>
      </c>
      <c r="L2" t="s">
        <v>79</v>
      </c>
      <c r="M2" t="s">
        <v>83</v>
      </c>
      <c r="N2" t="s">
        <v>73</v>
      </c>
      <c r="O2" t="s">
        <v>63</v>
      </c>
      <c r="Q2" t="s">
        <v>64</v>
      </c>
      <c r="R2" t="s">
        <v>65</v>
      </c>
      <c r="S2" t="s">
        <v>71</v>
      </c>
      <c r="T2" s="1">
        <v>44621</v>
      </c>
      <c r="U2" s="5">
        <v>35493</v>
      </c>
      <c r="V2" t="s">
        <v>94</v>
      </c>
      <c r="W2">
        <v>25</v>
      </c>
    </row>
    <row r="3" spans="1:23" x14ac:dyDescent="0.3">
      <c r="A3" t="s">
        <v>118</v>
      </c>
      <c r="B3">
        <v>5</v>
      </c>
      <c r="C3">
        <v>1</v>
      </c>
      <c r="D3">
        <v>7</v>
      </c>
      <c r="E3">
        <v>10</v>
      </c>
      <c r="F3">
        <v>6</v>
      </c>
      <c r="G3">
        <v>4</v>
      </c>
      <c r="H3">
        <v>7</v>
      </c>
      <c r="I3">
        <v>4</v>
      </c>
      <c r="J3">
        <v>5</v>
      </c>
      <c r="K3">
        <v>4</v>
      </c>
      <c r="L3" t="s">
        <v>61</v>
      </c>
      <c r="M3" t="s">
        <v>84</v>
      </c>
      <c r="N3" t="s">
        <v>75</v>
      </c>
      <c r="O3" t="s">
        <v>63</v>
      </c>
      <c r="Q3" t="s">
        <v>66</v>
      </c>
      <c r="R3" t="s">
        <v>65</v>
      </c>
      <c r="S3" t="s">
        <v>71</v>
      </c>
      <c r="T3" s="1">
        <v>44764</v>
      </c>
      <c r="U3" s="5">
        <v>33308</v>
      </c>
      <c r="V3" t="s">
        <v>97</v>
      </c>
      <c r="W3">
        <v>31</v>
      </c>
    </row>
    <row r="4" spans="1:23" x14ac:dyDescent="0.3">
      <c r="A4" t="s">
        <v>119</v>
      </c>
      <c r="B4">
        <v>9</v>
      </c>
      <c r="C4">
        <v>9</v>
      </c>
      <c r="D4">
        <v>4</v>
      </c>
      <c r="E4">
        <v>9</v>
      </c>
      <c r="F4">
        <v>4</v>
      </c>
      <c r="G4">
        <v>7</v>
      </c>
      <c r="H4">
        <v>4</v>
      </c>
      <c r="I4">
        <v>5</v>
      </c>
      <c r="J4">
        <v>9</v>
      </c>
      <c r="K4">
        <v>9</v>
      </c>
      <c r="L4" t="s">
        <v>76</v>
      </c>
      <c r="M4" t="s">
        <v>85</v>
      </c>
      <c r="N4" t="s">
        <v>69</v>
      </c>
      <c r="O4" t="s">
        <v>80</v>
      </c>
      <c r="Q4" t="s">
        <v>66</v>
      </c>
      <c r="R4" t="s">
        <v>65</v>
      </c>
      <c r="S4" t="s">
        <v>71</v>
      </c>
      <c r="T4" s="1">
        <v>44733</v>
      </c>
      <c r="U4" s="5">
        <v>32533</v>
      </c>
      <c r="V4" t="s">
        <v>93</v>
      </c>
      <c r="W4">
        <v>33</v>
      </c>
    </row>
    <row r="5" spans="1:23" x14ac:dyDescent="0.3">
      <c r="A5" t="s">
        <v>120</v>
      </c>
      <c r="B5">
        <v>9</v>
      </c>
      <c r="C5">
        <v>3</v>
      </c>
      <c r="D5">
        <v>6</v>
      </c>
      <c r="E5">
        <v>4</v>
      </c>
      <c r="F5">
        <v>6</v>
      </c>
      <c r="G5">
        <v>1</v>
      </c>
      <c r="H5">
        <v>2</v>
      </c>
      <c r="I5">
        <v>6</v>
      </c>
      <c r="J5">
        <v>4</v>
      </c>
      <c r="K5">
        <v>4</v>
      </c>
      <c r="L5" t="s">
        <v>79</v>
      </c>
      <c r="M5" t="s">
        <v>82</v>
      </c>
      <c r="N5" t="s">
        <v>77</v>
      </c>
      <c r="O5" t="s">
        <v>63</v>
      </c>
      <c r="Q5" t="s">
        <v>64</v>
      </c>
      <c r="R5" t="s">
        <v>65</v>
      </c>
      <c r="S5" t="s">
        <v>71</v>
      </c>
      <c r="T5" s="1">
        <v>45128</v>
      </c>
      <c r="U5" s="5">
        <v>22451</v>
      </c>
      <c r="V5" t="s">
        <v>95</v>
      </c>
      <c r="W5">
        <v>62</v>
      </c>
    </row>
    <row r="6" spans="1:23" x14ac:dyDescent="0.3">
      <c r="A6" t="s">
        <v>121</v>
      </c>
      <c r="B6">
        <v>5</v>
      </c>
      <c r="C6">
        <v>8</v>
      </c>
      <c r="D6">
        <v>5</v>
      </c>
      <c r="E6">
        <v>3</v>
      </c>
      <c r="F6">
        <v>7</v>
      </c>
      <c r="G6">
        <v>9</v>
      </c>
      <c r="H6">
        <v>3</v>
      </c>
      <c r="I6">
        <v>10</v>
      </c>
      <c r="J6">
        <v>1</v>
      </c>
      <c r="K6">
        <v>4</v>
      </c>
      <c r="L6" t="s">
        <v>70</v>
      </c>
      <c r="M6" t="s">
        <v>86</v>
      </c>
      <c r="N6" t="s">
        <v>74</v>
      </c>
      <c r="O6" t="s">
        <v>81</v>
      </c>
      <c r="Q6" t="s">
        <v>64</v>
      </c>
      <c r="R6" t="s">
        <v>65</v>
      </c>
      <c r="S6" t="s">
        <v>71</v>
      </c>
      <c r="T6" s="1">
        <v>44318</v>
      </c>
      <c r="U6" s="5">
        <v>37510</v>
      </c>
      <c r="V6" t="s">
        <v>94</v>
      </c>
      <c r="W6">
        <v>19</v>
      </c>
    </row>
    <row r="7" spans="1:23" x14ac:dyDescent="0.3">
      <c r="A7" t="s">
        <v>122</v>
      </c>
      <c r="B7">
        <v>8</v>
      </c>
      <c r="C7">
        <v>4</v>
      </c>
      <c r="D7">
        <v>4</v>
      </c>
      <c r="E7">
        <v>6</v>
      </c>
      <c r="F7">
        <v>6</v>
      </c>
      <c r="G7">
        <v>3</v>
      </c>
      <c r="H7">
        <v>5</v>
      </c>
      <c r="I7">
        <v>10</v>
      </c>
      <c r="J7">
        <v>3</v>
      </c>
      <c r="K7">
        <v>9</v>
      </c>
      <c r="L7" t="s">
        <v>61</v>
      </c>
      <c r="M7" t="s">
        <v>87</v>
      </c>
      <c r="N7" t="s">
        <v>62</v>
      </c>
      <c r="O7" t="s">
        <v>63</v>
      </c>
      <c r="Q7" t="s">
        <v>66</v>
      </c>
      <c r="R7" t="s">
        <v>65</v>
      </c>
      <c r="S7" t="s">
        <v>71</v>
      </c>
      <c r="T7" s="1">
        <v>44814</v>
      </c>
      <c r="U7" s="5">
        <v>37035</v>
      </c>
      <c r="V7" t="s">
        <v>96</v>
      </c>
      <c r="W7">
        <v>21</v>
      </c>
    </row>
    <row r="8" spans="1:23" x14ac:dyDescent="0.3">
      <c r="A8" t="s">
        <v>123</v>
      </c>
      <c r="B8">
        <v>10</v>
      </c>
      <c r="C8">
        <v>2</v>
      </c>
      <c r="D8">
        <v>2</v>
      </c>
      <c r="E8">
        <v>2</v>
      </c>
      <c r="F8">
        <v>9</v>
      </c>
      <c r="G8">
        <v>7</v>
      </c>
      <c r="H8">
        <v>9</v>
      </c>
      <c r="I8">
        <v>5</v>
      </c>
      <c r="J8">
        <v>7</v>
      </c>
      <c r="K8">
        <v>10</v>
      </c>
      <c r="L8" t="s">
        <v>72</v>
      </c>
      <c r="M8" t="s">
        <v>88</v>
      </c>
      <c r="N8" t="s">
        <v>67</v>
      </c>
      <c r="O8" t="s">
        <v>63</v>
      </c>
      <c r="Q8" t="s">
        <v>64</v>
      </c>
      <c r="R8" t="s">
        <v>65</v>
      </c>
      <c r="S8" t="s">
        <v>71</v>
      </c>
      <c r="T8" s="1">
        <v>44852</v>
      </c>
      <c r="U8" s="5">
        <v>16091</v>
      </c>
      <c r="V8" t="s">
        <v>101</v>
      </c>
      <c r="W8">
        <v>79</v>
      </c>
    </row>
    <row r="9" spans="1:23" x14ac:dyDescent="0.3">
      <c r="A9" t="s">
        <v>124</v>
      </c>
      <c r="B9">
        <v>6</v>
      </c>
      <c r="C9">
        <v>3</v>
      </c>
      <c r="D9">
        <v>5</v>
      </c>
      <c r="E9">
        <v>3</v>
      </c>
      <c r="F9">
        <v>4</v>
      </c>
      <c r="G9">
        <v>10</v>
      </c>
      <c r="H9">
        <v>4</v>
      </c>
      <c r="I9">
        <v>2</v>
      </c>
      <c r="J9">
        <v>4</v>
      </c>
      <c r="K9">
        <v>5</v>
      </c>
      <c r="L9" t="s">
        <v>61</v>
      </c>
      <c r="M9" t="s">
        <v>89</v>
      </c>
      <c r="N9" t="s">
        <v>68</v>
      </c>
      <c r="O9" t="s">
        <v>63</v>
      </c>
      <c r="Q9" t="s">
        <v>66</v>
      </c>
      <c r="R9" t="s">
        <v>65</v>
      </c>
      <c r="S9" t="s">
        <v>71</v>
      </c>
      <c r="T9" s="1">
        <v>44530</v>
      </c>
      <c r="U9" s="5">
        <v>30347</v>
      </c>
      <c r="V9" t="s">
        <v>93</v>
      </c>
      <c r="W9">
        <v>39</v>
      </c>
    </row>
    <row r="10" spans="1:23" x14ac:dyDescent="0.3">
      <c r="A10" t="s">
        <v>125</v>
      </c>
      <c r="B10">
        <v>10</v>
      </c>
      <c r="C10">
        <v>10</v>
      </c>
      <c r="D10">
        <v>4</v>
      </c>
      <c r="E10">
        <v>3</v>
      </c>
      <c r="F10">
        <v>10</v>
      </c>
      <c r="G10">
        <v>2</v>
      </c>
      <c r="H10">
        <v>6</v>
      </c>
      <c r="I10">
        <v>3</v>
      </c>
      <c r="J10">
        <v>10</v>
      </c>
      <c r="K10">
        <v>7</v>
      </c>
      <c r="L10" t="s">
        <v>61</v>
      </c>
      <c r="M10" t="s">
        <v>90</v>
      </c>
      <c r="N10" t="s">
        <v>73</v>
      </c>
      <c r="O10" t="s">
        <v>63</v>
      </c>
      <c r="Q10" t="s">
        <v>64</v>
      </c>
      <c r="R10" t="s">
        <v>65</v>
      </c>
      <c r="S10" t="s">
        <v>71</v>
      </c>
      <c r="T10" s="1">
        <v>44901</v>
      </c>
      <c r="U10" s="5">
        <v>21464</v>
      </c>
      <c r="V10" t="s">
        <v>94</v>
      </c>
      <c r="W10">
        <v>64</v>
      </c>
    </row>
    <row r="11" spans="1:23" x14ac:dyDescent="0.3">
      <c r="A11" t="s">
        <v>126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61</v>
      </c>
      <c r="M11" t="s">
        <v>91</v>
      </c>
      <c r="N11" t="s">
        <v>78</v>
      </c>
      <c r="O11" t="s">
        <v>63</v>
      </c>
      <c r="Q11" t="s">
        <v>66</v>
      </c>
      <c r="R11" t="s">
        <v>65</v>
      </c>
      <c r="S11" t="s">
        <v>71</v>
      </c>
      <c r="T11" s="1">
        <v>44900</v>
      </c>
      <c r="U11" s="5">
        <v>15234</v>
      </c>
      <c r="V11" t="s">
        <v>111</v>
      </c>
      <c r="W11">
        <v>81</v>
      </c>
    </row>
    <row r="12" spans="1:23" x14ac:dyDescent="0.3">
      <c r="A12" t="s">
        <v>127</v>
      </c>
      <c r="B12">
        <v>7</v>
      </c>
      <c r="C12">
        <v>9</v>
      </c>
      <c r="D12">
        <v>4</v>
      </c>
      <c r="E12">
        <v>10</v>
      </c>
      <c r="F12">
        <v>3</v>
      </c>
      <c r="G12">
        <v>10</v>
      </c>
      <c r="H12">
        <v>5</v>
      </c>
      <c r="I12">
        <v>9</v>
      </c>
      <c r="J12">
        <v>3</v>
      </c>
      <c r="K12">
        <v>6</v>
      </c>
      <c r="L12" t="s">
        <v>76</v>
      </c>
      <c r="M12" t="s">
        <v>92</v>
      </c>
      <c r="N12" t="s">
        <v>68</v>
      </c>
      <c r="O12" t="s">
        <v>63</v>
      </c>
      <c r="Q12" t="s">
        <v>66</v>
      </c>
      <c r="R12" t="s">
        <v>65</v>
      </c>
      <c r="S12" t="s">
        <v>71</v>
      </c>
      <c r="T12" s="1">
        <v>44539</v>
      </c>
      <c r="U12" s="5">
        <v>14092</v>
      </c>
      <c r="V12" t="s">
        <v>114</v>
      </c>
      <c r="W12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4.4" x14ac:dyDescent="0.3"/>
  <cols>
    <col min="1" max="1" width="12.88671875" bestFit="1" customWidth="1"/>
    <col min="2" max="2" width="81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30</v>
      </c>
      <c r="B2" t="s">
        <v>31</v>
      </c>
    </row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  <row r="6" spans="1:2" x14ac:dyDescent="0.3">
      <c r="A6" t="s">
        <v>38</v>
      </c>
      <c r="B6" t="s">
        <v>39</v>
      </c>
    </row>
    <row r="7" spans="1:2" x14ac:dyDescent="0.3">
      <c r="A7" t="s">
        <v>40</v>
      </c>
      <c r="B7" t="s">
        <v>41</v>
      </c>
    </row>
    <row r="8" spans="1:2" x14ac:dyDescent="0.3">
      <c r="A8" t="s">
        <v>42</v>
      </c>
      <c r="B8" t="s">
        <v>43</v>
      </c>
    </row>
    <row r="9" spans="1:2" x14ac:dyDescent="0.3">
      <c r="A9" t="s">
        <v>44</v>
      </c>
      <c r="B9" t="s">
        <v>45</v>
      </c>
    </row>
    <row r="10" spans="1:2" x14ac:dyDescent="0.3">
      <c r="A10" t="s">
        <v>46</v>
      </c>
      <c r="B10" t="s">
        <v>47</v>
      </c>
    </row>
    <row r="11" spans="1:2" x14ac:dyDescent="0.3">
      <c r="A11" t="s">
        <v>48</v>
      </c>
      <c r="B11" t="s">
        <v>49</v>
      </c>
    </row>
    <row r="12" spans="1:2" x14ac:dyDescent="0.3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4.4" x14ac:dyDescent="0.3"/>
  <cols>
    <col min="1" max="1" width="19.109375" bestFit="1" customWidth="1"/>
    <col min="2" max="2" width="22.88671875" bestFit="1" customWidth="1"/>
  </cols>
  <sheetData>
    <row r="1" spans="1:4" x14ac:dyDescent="0.3">
      <c r="A1" t="s">
        <v>6</v>
      </c>
      <c r="B1" t="s">
        <v>7</v>
      </c>
    </row>
    <row r="2" spans="1:4" x14ac:dyDescent="0.3">
      <c r="A2" s="1">
        <v>43878</v>
      </c>
      <c r="B2" t="s">
        <v>8</v>
      </c>
    </row>
    <row r="3" spans="1:4" x14ac:dyDescent="0.3">
      <c r="A3" s="1">
        <v>44708</v>
      </c>
      <c r="B3" t="s">
        <v>9</v>
      </c>
      <c r="D3">
        <f>COUNTIF(B:B,"D0987")</f>
        <v>106</v>
      </c>
    </row>
    <row r="4" spans="1:4" x14ac:dyDescent="0.3">
      <c r="A4" s="1">
        <v>44887</v>
      </c>
      <c r="B4" t="s">
        <v>8</v>
      </c>
      <c r="D4">
        <f>COUNT(A:A)</f>
        <v>1071</v>
      </c>
    </row>
    <row r="5" spans="1:4" x14ac:dyDescent="0.3">
      <c r="A5" s="1">
        <v>44902</v>
      </c>
      <c r="B5" t="s">
        <v>8</v>
      </c>
      <c r="D5" s="2">
        <f>D3/D4</f>
        <v>9.8972922502334262E-2</v>
      </c>
    </row>
    <row r="6" spans="1:4" x14ac:dyDescent="0.3">
      <c r="A6" s="1">
        <v>44311</v>
      </c>
      <c r="B6" t="s">
        <v>10</v>
      </c>
    </row>
    <row r="7" spans="1:4" x14ac:dyDescent="0.3">
      <c r="A7" s="1">
        <v>44816</v>
      </c>
      <c r="B7" t="s">
        <v>11</v>
      </c>
    </row>
    <row r="8" spans="1:4" x14ac:dyDescent="0.3">
      <c r="A8" s="1">
        <v>44719</v>
      </c>
      <c r="B8" t="s">
        <v>9</v>
      </c>
    </row>
    <row r="9" spans="1:4" x14ac:dyDescent="0.3">
      <c r="A9" s="1">
        <v>44719</v>
      </c>
      <c r="B9" t="s">
        <v>9</v>
      </c>
    </row>
    <row r="10" spans="1:4" x14ac:dyDescent="0.3">
      <c r="A10" s="1">
        <v>44797</v>
      </c>
      <c r="B10" t="s">
        <v>12</v>
      </c>
    </row>
    <row r="11" spans="1:4" x14ac:dyDescent="0.3">
      <c r="A11" s="1">
        <v>44499</v>
      </c>
      <c r="B11" t="s">
        <v>10</v>
      </c>
    </row>
    <row r="12" spans="1:4" x14ac:dyDescent="0.3">
      <c r="A12" s="1">
        <v>44909</v>
      </c>
      <c r="B12" t="s">
        <v>13</v>
      </c>
    </row>
    <row r="13" spans="1:4" x14ac:dyDescent="0.3">
      <c r="A13" s="1">
        <v>43842</v>
      </c>
      <c r="B13" t="s">
        <v>14</v>
      </c>
    </row>
    <row r="14" spans="1:4" x14ac:dyDescent="0.3">
      <c r="A14" s="1">
        <v>43842</v>
      </c>
      <c r="B14" t="s">
        <v>14</v>
      </c>
    </row>
    <row r="15" spans="1:4" x14ac:dyDescent="0.3">
      <c r="A15" s="1">
        <v>44294</v>
      </c>
      <c r="B15" t="s">
        <v>8</v>
      </c>
    </row>
    <row r="16" spans="1:4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4.4" x14ac:dyDescent="0.3"/>
  <cols>
    <col min="1" max="1" width="16.44140625" bestFit="1" customWidth="1"/>
    <col min="2" max="2" width="13.109375" bestFit="1" customWidth="1"/>
    <col min="3" max="3" width="12.5546875" bestFit="1" customWidth="1"/>
    <col min="4" max="4" width="14.109375" bestFit="1" customWidth="1"/>
    <col min="5" max="5" width="17.33203125" bestFit="1" customWidth="1"/>
    <col min="6" max="6" width="14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N 0 J A A B Q S w M E F A A C A A g A R Z 3 +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E W d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n f 5 a p V b 7 G 9 Y G A A A C G g A A E w A c A E Z v c m 1 1 b G F z L 1 N l Y 3 R p b 2 4 x L m 0 g o h g A K K A U A A A A A A A A A A A A A A A A A A A A A A A A A A A A 3 V h t b 9 s 4 E v 5 e o P + B U H G A D a i y K d m y f X s + I K h T b H G H b X Y d b D 8 Y g S C J Y 1 u I L G l F K h s j 6 H / f I e X I e q G c Z r e 3 H y 4 I Y I l D z j w z n H k 4 F I d Q R G l C 1 u U v / e H t m 7 d v + N 7 P g R H m R / E x h I Q X n C x J D O L t G 4 J / 6 7 T I Q 8 C R 6 8 c Q Y u t L m t 8 H a X o / + A K B 9 S F N B C S C D 4 y 9 E B n / 5 2 j k c w 6 C W 8 w X f u g f M i t M D 6 M s T 1 m h 7 I 1 y y F I e i T S P g I / c y W w 2 k j P l k t H Y t a d + M B n T 2 d x Z + I w 6 b A I O O K E z 9 S H w Y R 7 A j A H Y M K r h 9 G a u O 7 U e Y / 5 o D E 2 S F H F s E p E X M D R L 7 P W p 6 z 2 A Q D d K f 5 4 2 n w Q c l k Z t h m H + J 0 r Y 0 l A T j b u v m x V C u z t p e m f c 5 O k h F R i n H 8 F n k H M D d d 3 6 Q Q z W S X I a H 3 S M m m R z m n I V x + v Q j / 2 c L y X M u 2 G l / c P e T 3 a o / P a Y w V n z b e 4 n f J v m h w 9 p X B w S K e Q D D R T z 6 c k I 0 9 i j B v q P k 4 i f H L + a p B y 0 d Y O O b n C i G 5 z q B t 3 6 4 N e z G 7 / A I X 2 Q b q Q Z + S X 9 v R a k 9 X 2 U D V p + m n T Y G 1 7 a G 1 + N l d d G m L 4 6 x F T F G L Z b W T g P 4 G H a w n M M 5 L O K j M 8 O E e e Y 5 x L R p 0 S 4 E 0 v q U z I W 8 R D r b A c a W e a L C M s I F R 0 1 0 q B g O 0 A o X g B M I 9 6 n P I u E H 3 t Y V 9 A U 1 z Z m n e b S m 9 a e 4 O C g H R m t n 5 9 z D I K 1 A o 5 5 z a J k h 6 r f v o k S n f Y 6 p W Q 5 r s i j T N a + U s W 9 4 O i x N E Q G 0 H L M B / 5 g r d K w O G A 4 v j v D 2 K E 9 n d q L + Z w G b s C c g G 3 d 8 T i Y L 5 j r u t T Z B i 5 b g L 2 F 8 Y j l x c 6 T m 5 l E X O S + 1 M s t 8 S i Q Z D Y r i K M D R j p f G u 8 G w g + G G J 0 y d f i S T k x y n Y S p j N C S 2 l P b J D 8 X m E V r c Y x h e X 6 0 f k q T e m p + M 7 W U c f p 7 + E T I u b 4 K q h e x 3 q Q t Z a o O B D w K J U q K n I N 2 0 Q F Y F K q A e o l / g M 7 K U 8 J g p m O W 8 E q e F I c A 8 r K O c N g r k k j 0 r c 3 6 E b e z s V P A z + Z x / 0 5 Z q n P v 2 f P f I d r t h X e / u + h n M 4 8 8 E d X c x u c X p m t h 9 k 9 P c B t 5 B 7 C K 2 f N M w M J s x V V D 4 J / F H v L n x K 4 x B s R I D K f h D p 3 r Q 9 w T 1 S a D 6 O 3 W u e S m j P r 1 Y w Z Y 2 0 k I 6 y J / g O P P B X B V o F o + u W F b S y H n 3 5 9 N F g F z Y T E O 5 + P Z Z E q Z z e j c H 9 t 2 4 M J 8 G m y n j E 6 A B Q s 6 O g H / h z 0 + Y 8 e X E j 4 + 3 M I h i z F U V s a 2 s o 3 Z f M J 3 k A y o 9 n R p U M s x q t K + 8 X d A 6 2 0 M d i x y b D y m f 6 F n U V r / H l 4 p p 9 B O k p b j d s + 4 0 6 2 x U j D p W T D t W + D 2 C W Z 9 g n m f Y N E V f A H y 4 M c F k C P u D 3 k + m w l U O 2 + R m x g w g 4 j w 7 7 F 9 I o d U 7 j Q R a Y 8 f t C 9 S t B m q 7 1 f D 5 w 0 6 W 3 p N i 6 c 3 b 8 7 q K i T 5 s y 6 0 U n C G 1 m 3 0 G g l k / H Y q f q M d l 0 o i i a Y G / m M U K w J s I 1 c h k W O D L j q T g B / u y W B z 1 n l H / v V v d d 0 Y 1 p 1 K Z Z O k d 0 u J z n 4 1 Y W D M a 3 A b b r U 4 s m 2 h 0 W u d T i W O v 3 x 7 O r i R e Y t Y 6 L n x f 9 p r z a k T O C 6 b 0 f F i 4 s w o D W A y m 9 r 4 O l / Y 0 4 U 7 d h 1 7 M t k 6 8 9 E l 2 F b I H 1 o 9 l 1 l r t 2 z 6 f 9 R u X W i n n t N B X e 9 a f F P J 7 A s y D X l W s s k F m Y Z D K 5 m G R i u Z h k k r m Y Z M K 5 m G T 8 + + j y 8 J u y T J I n + X Y H Z 2 u 6 E Y k p 3 Y e + n W 4 8 I / a h a e L m o e P q n 8 l p X Y 1 w P i u d n f G u / w s g R 5 7 9 o Y c 6 Y o F T Q n t K 9 0 T S l X j U O n M 6 y a y S D K 0 b 1 O 4 9 i g c G w 4 Q k z A 6 z x P 8 w Z R K Y E a / l U e Y 9 3 z g T y 1 L L y T v w O 6 m D k m m Z q E O k O t K a W u Y 0 m N D r q I T A P / i 4 R n E E b b S D a s p x l 5 Y 6 X Z i X W v a f q y 7 R K i q T 4 j u b 0 G a 9 X x 6 o O l C e h 0 s G z O N V W d K 8 R P W E d g G N 9 2 n 2 + f L i 1 y K e / y V 7 W r f O d s X x V Z L G 8 Y U F O + w r t D l I T S Q N 1 4 j Q P T P E d n U Y C m 8 q N M v f R C 0 D u W T M c x n Z f D T u t h / 1 y I O M I u I y x t y 0 + a v S a 1 + M z 3 U 5 O + b H R 2 2 a j d a 1 Q H 0 H x v f 4 t N Z L y a 0 e t H v O M p 9 P / 1 u S B Y l O q 1 X r 2 t 4 4 Z r z d t l C T c y Q q X h L f K L d Z 2 w g W c S d 9 j T W n 5 K O K i 9 / x j l P S i u G C v t D y 6 B x i 6 n o 6 I O Z C 1 8 z O V N x e J 3 y C x 1 U H + i m e z H L k t E g + Z 8 h n g y Q 3 d p f m w 0 k 2 f v V p I K L + 1 D p 6 d 8 a v O 4 V H G L F G 7 J h x 7 e r j y Q c 8 i 6 C J R 9 e T y 9 E P 3 V 6 S Z e X 3 K K 9 q o o P x 2 g 3 S M f b G q g 7 s h 7 s j l T P X Y 7 t X O u N / 7 0 G z a g A 1 + G o 4 n N u M J z s e 7 7 K n q I W G X m N c G m Z c Z f q Y N W + e y R E X H c a f 9 H k L R I p K 3 P 2 + 1 F Q y 1 M Z t P K T 0 q v p Z T J o h o P e w 0 2 G J v 2 H R 8 1 V N W d p N a H 3 O G y 8 k 5 S v z S 0 V P / w B 1 B L A Q I t A B Q A A g A I A E W d / l o L g 8 A Q p Q A A A P c A A A A S A A A A A A A A A A A A A A A A A A A A A A B D b 2 5 m a W c v U G F j a 2 F n Z S 5 4 b W x Q S w E C L Q A U A A I A C A B F n f 5 a D 8 r p q 6 Q A A A D p A A A A E w A A A A A A A A A A A A A A A A D x A A A A W 0 N v b n R l b n R f V H l w Z X N d L n h t b F B L A Q I t A B Q A A g A I A E W d / l q l V v s b 1 g Y A A A I a A A A T A A A A A A A A A A A A A A A A A O I B A A B G b 3 J t d W x h c y 9 T Z W N 0 a W 9 u M S 5 t U E s F B g A A A A A D A A M A w g A A A A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K A A A A A A A A Z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t d I i A v P j x F b n R y e S B U e X B l P S J G a W x s Q 2 9 s d W 1 u V H l w Z X M i I F Z h b H V l P S J z Q 1 F N R E F 3 T U Q i I C 8 + P E V u d H J 5 I F R 5 c G U 9 I k Z p b G x M Y X N 0 V X B k Y X R l Z C I g V m F s d W U 9 I m Q y M D I z L T E x L T E z V D E 2 O j E 3 O j A 2 L j I 5 N j c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2 I i A v P j x F b n R y e S B U e X B l P S J B Z G R l Z F R v R G F 0 Y U 1 v Z G V s I i B W Y W x 1 Z T 0 i b D A i I C 8 + P E V u d H J 5 I F R 5 c G U 9 I l F 1 Z X J 5 S U Q i I F Z h b H V l P S J z Y T A 1 N z g 1 Y z I t N T E y M C 0 0 Z j d h L T g 2 O T U t Y j N l M j I y N j A 2 Z D J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Q 2 9 s d W 1 u V H l w Z X M i I F Z h b H V l P S J z Q 1 F Z P S I g L z 4 8 R W 5 0 c n k g V H l w Z T 0 i R m l s b E x h c 3 R V c G R h d G V k I i B W Y W x 1 Z T 0 i Z D I w M j M t M T E t M T N U M T Y 6 M T c 6 M T E u N j Q w M z U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z E i I C 8 + P E V u d H J 5 I F R 5 c G U 9 I k F k Z G V k V G 9 E Y X R h T W 9 k Z W w i I F Z h b H V l P S J s M C I g L z 4 8 R W 5 0 c n k g V H l w Z T 0 i U X V l c n l J R C I g V m F s d W U 9 I n N m Z j B i Z D I z M y 0 2 O D Q z L T Q x Z T Q t Y j M 1 Z i 0 5 Y W E 0 O W V j Y z g z N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F 1 Z X N 0 a W 9 u a W Q m c X V v d D s s J n F 1 b 3 Q 7 c X V l c 3 R p b 2 4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T Y 6 M T c 6 M T E u N j c x N T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D B k Z W E 1 M G Q t N j d h N i 0 0 Z W M w L T h j O W U t O T E 1 Z W R m Y z Y 1 N G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w Y X R p Z W 5 0 X 2 l k J n F 1 b 3 Q 7 L C Z x d W 9 0 O 3 F 1 Z X N 0 a W 9 u X z E m c X V v d D s s J n F 1 b 3 Q 7 c X V l c 3 R p b 2 5 f M i Z x d W 9 0 O y w m c X V v d D t x d W V z d G l v b l 8 z J n F 1 b 3 Q 7 L C Z x d W 9 0 O 3 F 1 Z X N 0 a W 9 u X z Q m c X V v d D s s J n F 1 b 3 Q 7 c X V l c 3 R p b 2 5 f N S Z x d W 9 0 O y w m c X V v d D t x d W V z d G l v b l 8 2 J n F 1 b 3 Q 7 L C Z x d W 9 0 O 3 F 1 Z X N 0 a W 9 u X z c m c X V v d D s s J n F 1 b 3 Q 7 c X V l c 3 R p b 2 5 f O C Z x d W 9 0 O y w m c X V v d D t x d W V z d G l v b l 8 5 J n F 1 b 3 Q 7 L C Z x d W 9 0 O 3 F 1 Z X N 0 a W 9 u X z E w J n F 1 b 3 Q 7 L C Z x d W 9 0 O 3 F 1 Z X N 0 a W 9 u X z E x J n F 1 b 3 Q 7 L C Z x d W 9 0 O 2 R p Y W d u b 3 N p c y Z x d W 9 0 O y w m c X V v d D t s Z W 5 n d G h f b 2 Z f c 3 R h e S Z x d W 9 0 O y w m c X V v d D t k a X N j a G F y Z 2 V f Z G l z c G 9 z a X R p b 2 4 m c X V v d D s s J n F 1 b 3 Q 7 c G F 0 a W V u d F 9 h Z 2 U m c X V v d D s s J n F 1 b 3 Q 7 c G F 0 a W V u d F 9 n Z W 5 k Z X I m c X V v d D s s J n F 1 b 3 Q 7 c G F 0 a W V u d F 9 s Y W 5 n d W F n Z S Z x d W 9 0 O y w m c X V v d D t o b 3 N w a X R h b F 9 z a X R l J n F 1 b 3 Q 7 L C Z x d W 9 0 O 3 N 1 c n Z l e V 9 k Y X R l J n F 1 b 3 Q 7 L C Z x d W 9 0 O 2 J p c n R o X 2 R h d G U m c X V v d D s s J n F 1 b 3 Q 7 Z G l h Z 2 5 v c 2 l z X 2 N h d G V n b 3 J 5 J n F 1 b 3 Q 7 L C Z x d W 9 0 O 0 F n Z S Z x d W 9 0 O 1 0 i I C 8 + P E V u d H J 5 I F R 5 c G U 9 I k Z p b G x T d G F 0 d X M i I F Z h b H V l P S J z Q 2 9 t c G x l d G U i I C 8 + P E V u d H J 5 I F R 5 c G U 9 I k Z p b G x M Y X N 0 V X B k Y X R l Z C I g V m F s d W U 9 I m Q y M D I 1 L T A 3 L T M w V D E 2 O j Q y O j E x L j M 5 N j I 0 N D N a I i A v P j x F b n R y e S B U e X B l P S J R d W V y e U l E I i B W Y W x 1 Z T 0 i c 2 J m N j Y 1 N T g 2 L W N m Y T U t N D U 0 Z S 0 4 O T Q y L T M 4 Y T E 4 M z c y Y j J k M S I g L z 4 8 R W 5 0 c n k g V H l w Z T 0 i R m l s b E N v b H V t b l R 5 c G V z I i B W Y W x 1 Z T 0 i c 0 J n V U R B d 0 1 G Q X d V R E F 3 V U d C Z 1 l H Q X d Z R 0 J n a 0 p C Z 1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0 F n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0 F n Z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9 y c m V j d G V k J T I w Z W 5 0 c n k l M j B 0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9 M C z d e g U Q 4 Y x s f G 1 B o r o A A A A A A I A A A A A A B B m A A A A A Q A A I A A A A F Y 1 M D q o W 4 4 F x 1 a 2 W i c B 0 Y 4 N + T 8 K 4 + I m + v 8 b 3 Y C G M H f H A A A A A A 6 A A A A A A g A A I A A A A D L O + L C + Q Z E o y W F 4 j A p 0 + y h e + p E A P B u 1 7 K a i G c X g w Z x h U A A A A J s k + 0 8 h b b H M O G d j l + 8 q j Z y Q H p 6 9 N U u 2 v W Z N W e z j x E u w 3 7 4 / P g e 1 H C g N 5 U T l 3 k d Z S U c A i y 5 9 h l b q j e Q P C Z b h A D r d e L n b e v r D Q n j 5 f f L F l 6 G 3 Q A A A A G 2 4 F I B 8 8 U D U n 7 0 y A H z p 1 R u 9 O Q Y G M 3 3 y 8 B M M 5 o N B B j q s v 5 i Z d X l K g w k 1 1 P n c Q q O 5 i W 3 P B R n a M v G / L n h c 3 H A 5 0 D M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Elsayed Mustafa</cp:lastModifiedBy>
  <dcterms:created xsi:type="dcterms:W3CDTF">2023-10-29T12:47:03Z</dcterms:created>
  <dcterms:modified xsi:type="dcterms:W3CDTF">2025-07-30T16:42:12Z</dcterms:modified>
</cp:coreProperties>
</file>