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kee/Desktop/MSBA/SPRING/GBA 6210 Data Mining Business Analytics/Excel Assignments/"/>
    </mc:Choice>
  </mc:AlternateContent>
  <xr:revisionPtr revIDLastSave="0" documentId="8_{7FB68023-0383-1244-A9D1-22C4EB8D90C6}" xr6:coauthVersionLast="47" xr6:coauthVersionMax="47" xr10:uidLastSave="{00000000-0000-0000-0000-000000000000}"/>
  <bookViews>
    <workbookView xWindow="19200" yWindow="11840" windowWidth="16640" windowHeight="9160" xr2:uid="{78F5DB9E-AAED-E348-A13E-6FAF3FDA6E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17" i="1"/>
  <c r="H18" i="1"/>
  <c r="H19" i="1"/>
  <c r="H20" i="1"/>
  <c r="H21" i="1"/>
  <c r="H17" i="1"/>
  <c r="G18" i="1"/>
  <c r="G19" i="1"/>
  <c r="G20" i="1"/>
  <c r="G21" i="1"/>
  <c r="G17" i="1"/>
  <c r="I4" i="1"/>
  <c r="I5" i="1"/>
  <c r="I6" i="1"/>
  <c r="I7" i="1"/>
  <c r="I3" i="1"/>
  <c r="H4" i="1"/>
  <c r="H5" i="1"/>
  <c r="H6" i="1"/>
  <c r="H7" i="1"/>
  <c r="H3" i="1"/>
  <c r="G3" i="1"/>
  <c r="G4" i="1"/>
  <c r="G5" i="1"/>
  <c r="G6" i="1"/>
  <c r="G7" i="1"/>
</calcChain>
</file>

<file path=xl/sharedStrings.xml><?xml version="1.0" encoding="utf-8"?>
<sst xmlns="http://schemas.openxmlformats.org/spreadsheetml/2006/main" count="44" uniqueCount="18">
  <si>
    <t>Utility Company</t>
  </si>
  <si>
    <t>Normalized RoR</t>
  </si>
  <si>
    <t>Normalized LF</t>
  </si>
  <si>
    <t>Texas Utilities Co.</t>
  </si>
  <si>
    <t>Florida Power &amp; Light Co.</t>
  </si>
  <si>
    <t>Oklahoma Gas &amp; Electric Co.</t>
  </si>
  <si>
    <t>Central Louisiana Co.</t>
  </si>
  <si>
    <t>The Southern Co.</t>
  </si>
  <si>
    <t>Cluster</t>
  </si>
  <si>
    <t>Centroid RoR</t>
  </si>
  <si>
    <t>Centroid LF</t>
  </si>
  <si>
    <t>Distance C1</t>
  </si>
  <si>
    <t>Distance C2</t>
  </si>
  <si>
    <t>Cluster 1</t>
  </si>
  <si>
    <t>Cluster 2</t>
  </si>
  <si>
    <t>Cluster???</t>
  </si>
  <si>
    <t xml:space="preserve">Manhattan </t>
  </si>
  <si>
    <t>Euclidean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</si>
</sst>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>
    <font>
      <sz val="12"/>
      <color theme="1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70CC-76A1-BC42-B4F7-5E3042DD7CB1}">
  <dimension ref="B1:I25"/>
  <sheetViews>
    <sheetView tabSelected="1" workbookViewId="0">
      <selection activeCell="J21" sqref="J21"/>
    </sheetView>
  </sheetViews>
  <sheetFormatPr baseColWidth="10" defaultRowHeight="16"/>
  <cols>
    <col min="2" max="2" width="23.7109375" bestFit="1" customWidth="1"/>
    <col min="3" max="3" width="14" bestFit="1" customWidth="1"/>
    <col min="4" max="4" width="12.42578125" bestFit="1" customWidth="1"/>
    <col min="5" max="5" width="12.42578125" customWidth="1"/>
    <col min="6" max="6" width="23.7109375" bestFit="1" customWidth="1"/>
  </cols>
  <sheetData>
    <row r="1" spans="2:9">
      <c r="E1" s="1" t="s">
        <v>16</v>
      </c>
    </row>
    <row r="2" spans="2:9">
      <c r="B2" t="s">
        <v>0</v>
      </c>
      <c r="C2" t="s">
        <v>1</v>
      </c>
      <c r="D2" t="s">
        <v>2</v>
      </c>
      <c r="G2" t="s">
        <v>11</v>
      </c>
      <c r="H2" t="s">
        <v>12</v>
      </c>
      <c r="I2" t="s">
        <v>15</v>
      </c>
    </row>
    <row r="3" spans="2:9">
      <c r="B3" t="s">
        <v>3</v>
      </c>
      <c r="C3">
        <v>0.42899999999999999</v>
      </c>
      <c r="D3">
        <v>-0.66700000000000004</v>
      </c>
      <c r="F3" t="s">
        <v>3</v>
      </c>
      <c r="G3">
        <f>ABS(C3-$C$10)+ABS(D3-$D$10)</f>
        <v>0.39799999999999996</v>
      </c>
      <c r="H3">
        <f>ABS(C3-$C$11)+ABS(D3-$D$11)</f>
        <v>8.6999999999999911E-2</v>
      </c>
      <c r="I3" t="str">
        <f>IF(G3&gt;H3,$H$8,$G$8)</f>
        <v>Cluster 2</v>
      </c>
    </row>
    <row r="4" spans="2:9">
      <c r="B4" t="s">
        <v>4</v>
      </c>
      <c r="C4">
        <v>1.232</v>
      </c>
      <c r="D4">
        <v>0.67800000000000005</v>
      </c>
      <c r="F4" t="s">
        <v>4</v>
      </c>
      <c r="G4">
        <f t="shared" ref="G4:G7" si="0">ABS(C4-$C$10)+ABS(D4-$D$10)</f>
        <v>1.75</v>
      </c>
      <c r="H4">
        <f t="shared" ref="H4:H7" si="1">ABS(C4-$C$11)+ABS(D4-$D$11)</f>
        <v>2.105</v>
      </c>
      <c r="I4" t="str">
        <f t="shared" ref="I4:I7" si="2">IF(G4&gt;H4,$H$8,$G$8)</f>
        <v>Cluster 1</v>
      </c>
    </row>
    <row r="5" spans="2:9">
      <c r="B5" t="s">
        <v>5</v>
      </c>
      <c r="C5">
        <v>0.56299999999999994</v>
      </c>
      <c r="D5">
        <v>-1.609</v>
      </c>
      <c r="F5" t="s">
        <v>5</v>
      </c>
      <c r="G5">
        <f t="shared" si="0"/>
        <v>1.206</v>
      </c>
      <c r="H5">
        <f t="shared" si="1"/>
        <v>0.98899999999999999</v>
      </c>
      <c r="I5" t="str">
        <f t="shared" si="2"/>
        <v>Cluster 2</v>
      </c>
    </row>
    <row r="6" spans="2:9">
      <c r="B6" t="s">
        <v>6</v>
      </c>
      <c r="C6">
        <v>2.0779999999999998</v>
      </c>
      <c r="D6">
        <v>-0.89200000000000002</v>
      </c>
      <c r="F6" t="s">
        <v>6</v>
      </c>
      <c r="G6">
        <f t="shared" si="0"/>
        <v>2.0019999999999998</v>
      </c>
      <c r="H6">
        <f t="shared" si="1"/>
        <v>1.7869999999999999</v>
      </c>
      <c r="I6" t="str">
        <f t="shared" si="2"/>
        <v>Cluster 2</v>
      </c>
    </row>
    <row r="7" spans="2:9">
      <c r="B7" t="s">
        <v>7</v>
      </c>
      <c r="C7">
        <v>0.83</v>
      </c>
      <c r="D7">
        <v>-6.2E-2</v>
      </c>
      <c r="F7" t="s">
        <v>7</v>
      </c>
      <c r="G7">
        <f t="shared" si="0"/>
        <v>0.6080000000000001</v>
      </c>
      <c r="H7">
        <f t="shared" si="1"/>
        <v>0.96299999999999997</v>
      </c>
      <c r="I7" t="str">
        <f t="shared" si="2"/>
        <v>Cluster 1</v>
      </c>
    </row>
    <row r="8" spans="2:9">
      <c r="G8" t="s">
        <v>13</v>
      </c>
      <c r="H8" t="s">
        <v>14</v>
      </c>
    </row>
    <row r="9" spans="2:9">
      <c r="B9" t="s">
        <v>8</v>
      </c>
      <c r="C9" t="s">
        <v>9</v>
      </c>
      <c r="D9" t="s">
        <v>10</v>
      </c>
    </row>
    <row r="10" spans="2:9">
      <c r="B10">
        <v>1</v>
      </c>
      <c r="C10">
        <v>0.56399999999999995</v>
      </c>
      <c r="D10">
        <v>-0.40400000000000003</v>
      </c>
    </row>
    <row r="11" spans="2:9">
      <c r="B11">
        <v>2</v>
      </c>
      <c r="C11">
        <v>0.49399999999999999</v>
      </c>
      <c r="D11">
        <v>-0.68899999999999995</v>
      </c>
    </row>
    <row r="15" spans="2:9">
      <c r="E15" s="1" t="s">
        <v>17</v>
      </c>
    </row>
    <row r="16" spans="2:9">
      <c r="B16" t="s">
        <v>0</v>
      </c>
      <c r="C16" t="s">
        <v>1</v>
      </c>
      <c r="D16" t="s">
        <v>2</v>
      </c>
      <c r="G16" t="s">
        <v>11</v>
      </c>
      <c r="H16" t="s">
        <v>12</v>
      </c>
      <c r="I16" t="s">
        <v>15</v>
      </c>
    </row>
    <row r="17" spans="2:9">
      <c r="B17" t="s">
        <v>3</v>
      </c>
      <c r="C17">
        <v>0.42899999999999999</v>
      </c>
      <c r="D17">
        <v>-0.66700000000000004</v>
      </c>
      <c r="F17" t="s">
        <v>3</v>
      </c>
      <c r="G17" s="2">
        <f>SQRT((C17-$C$24)^2+(D17-$D$24)^2)</f>
        <v>0.29562476215635253</v>
      </c>
      <c r="H17" s="2">
        <f>SQRT((C17-$C$25)^2+(D17-$D$25)^2)</f>
        <v>6.8622153857191018E-2</v>
      </c>
      <c r="I17" t="str">
        <f>IF(G17&gt;H17,$H$22,$G$22)</f>
        <v>Cluster 2</v>
      </c>
    </row>
    <row r="18" spans="2:9">
      <c r="B18" t="s">
        <v>4</v>
      </c>
      <c r="C18">
        <v>1.232</v>
      </c>
      <c r="D18">
        <v>0.67800000000000005</v>
      </c>
      <c r="F18" t="s">
        <v>4</v>
      </c>
      <c r="G18" s="2">
        <f t="shared" ref="G18:G21" si="3">SQRT((C18-$C$24)^2+(D18-$D$24)^2)</f>
        <v>1.2715927020866391</v>
      </c>
      <c r="H18" s="2">
        <f t="shared" ref="H18:H21" si="4">SQRT((C18-$C$25)^2+(D18-$D$25)^2)</f>
        <v>1.5534905857455332</v>
      </c>
      <c r="I18" t="str">
        <f t="shared" ref="I18:I21" si="5">IF(G18&gt;H18,$H$22,$G$22)</f>
        <v>Cluster 1</v>
      </c>
    </row>
    <row r="19" spans="2:9">
      <c r="B19" t="s">
        <v>5</v>
      </c>
      <c r="C19">
        <v>0.56299999999999994</v>
      </c>
      <c r="D19">
        <v>-1.609</v>
      </c>
      <c r="F19" t="s">
        <v>5</v>
      </c>
      <c r="G19" s="2">
        <f t="shared" si="3"/>
        <v>1.2050004149376878</v>
      </c>
      <c r="H19" s="2">
        <f t="shared" si="4"/>
        <v>0.9225838715260527</v>
      </c>
      <c r="I19" t="str">
        <f t="shared" si="5"/>
        <v>Cluster 2</v>
      </c>
    </row>
    <row r="20" spans="2:9">
      <c r="B20" t="s">
        <v>6</v>
      </c>
      <c r="C20">
        <v>2.0779999999999998</v>
      </c>
      <c r="D20">
        <v>-0.89200000000000002</v>
      </c>
      <c r="F20" t="s">
        <v>6</v>
      </c>
      <c r="G20" s="2">
        <f t="shared" si="3"/>
        <v>1.5907042465524506</v>
      </c>
      <c r="H20" s="2">
        <f t="shared" si="4"/>
        <v>1.5969549148300961</v>
      </c>
      <c r="I20" t="str">
        <f t="shared" si="5"/>
        <v>Cluster 1</v>
      </c>
    </row>
    <row r="21" spans="2:9">
      <c r="B21" t="s">
        <v>7</v>
      </c>
      <c r="C21">
        <v>0.83</v>
      </c>
      <c r="D21">
        <v>-6.2E-2</v>
      </c>
      <c r="F21" t="s">
        <v>7</v>
      </c>
      <c r="G21" s="2">
        <f t="shared" si="3"/>
        <v>0.43326666153767246</v>
      </c>
      <c r="H21" s="2">
        <f t="shared" si="4"/>
        <v>0.71135434208276249</v>
      </c>
      <c r="I21" t="str">
        <f t="shared" si="5"/>
        <v>Cluster 1</v>
      </c>
    </row>
    <row r="22" spans="2:9">
      <c r="G22" t="s">
        <v>13</v>
      </c>
      <c r="H22" t="s">
        <v>14</v>
      </c>
    </row>
    <row r="23" spans="2:9">
      <c r="B23" t="s">
        <v>8</v>
      </c>
      <c r="C23" t="s">
        <v>9</v>
      </c>
      <c r="D23" t="s">
        <v>10</v>
      </c>
    </row>
    <row r="24" spans="2:9">
      <c r="B24">
        <v>1</v>
      </c>
      <c r="C24">
        <v>0.56399999999999995</v>
      </c>
      <c r="D24">
        <v>-0.40400000000000003</v>
      </c>
    </row>
    <row r="25" spans="2:9">
      <c r="B25">
        <v>2</v>
      </c>
      <c r="C25">
        <v>0.49399999999999999</v>
      </c>
      <c r="D25">
        <v>-0.68899999999999995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2022-05-13T18:18:19Z</dcterms:created>
  <dcterms:modified xsi:type="dcterms:W3CDTF">2022-05-13T18:36:58Z</dcterms:modified>
</cp:coreProperties>
</file>