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kee/Desktop/MSBA/SPRING/GBA 6210 Data Mining Business Analytics/Excel Assignments/"/>
    </mc:Choice>
  </mc:AlternateContent>
  <xr:revisionPtr revIDLastSave="0" documentId="8_{D01122F1-3D0C-5842-BF76-CD7D991CB83B}" xr6:coauthVersionLast="47" xr6:coauthVersionMax="47" xr10:uidLastSave="{00000000-0000-0000-0000-000000000000}"/>
  <bookViews>
    <workbookView xWindow="21900" yWindow="11540" windowWidth="13040" windowHeight="17440" xr2:uid="{F1D45DE8-47C6-BA40-9E40-F37275E02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7" i="1" s="1"/>
  <c r="D14" i="1"/>
  <c r="D17" i="1" s="1"/>
  <c r="C14" i="1"/>
  <c r="C17" i="1" s="1"/>
  <c r="D7" i="1"/>
  <c r="E7" i="1"/>
  <c r="A2" i="1"/>
  <c r="A1" i="1"/>
  <c r="D4" i="1"/>
  <c r="D6" i="1" s="1"/>
  <c r="E4" i="1"/>
  <c r="E6" i="1" s="1"/>
  <c r="C4" i="1"/>
  <c r="C6" i="1" s="1"/>
  <c r="F8" i="1" l="1"/>
  <c r="F9" i="1" s="1"/>
  <c r="G8" i="1"/>
  <c r="E16" i="1"/>
  <c r="C7" i="1"/>
  <c r="G18" i="1"/>
  <c r="G19" i="1" s="1"/>
  <c r="C16" i="1"/>
  <c r="D16" i="1"/>
  <c r="F18" i="1" s="1"/>
  <c r="G9" i="1" l="1"/>
  <c r="F19" i="1"/>
</calcChain>
</file>

<file path=xl/sharedStrings.xml><?xml version="1.0" encoding="utf-8"?>
<sst xmlns="http://schemas.openxmlformats.org/spreadsheetml/2006/main" count="24" uniqueCount="12">
  <si>
    <t>a</t>
  </si>
  <si>
    <t>nn</t>
  </si>
  <si>
    <t>na</t>
  </si>
  <si>
    <t>a1</t>
  </si>
  <si>
    <t>a2</t>
  </si>
  <si>
    <t>totals</t>
  </si>
  <si>
    <t>ginni</t>
  </si>
  <si>
    <t>entropy</t>
  </si>
  <si>
    <t>combined</t>
  </si>
  <si>
    <t>entopy</t>
  </si>
  <si>
    <t>diff</t>
  </si>
  <si>
    <t xml:space="preserve">entopy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</si>
</sst>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73E5-BE93-F742-94F9-EC690AC86C58}">
  <dimension ref="A1:G19"/>
  <sheetViews>
    <sheetView tabSelected="1" workbookViewId="0">
      <selection activeCell="E20" sqref="E20"/>
    </sheetView>
  </sheetViews>
  <sheetFormatPr baseColWidth="10" defaultRowHeight="16"/>
  <cols>
    <col min="3" max="5" width="11.42578125" bestFit="1" customWidth="1"/>
    <col min="6" max="6" width="15" bestFit="1" customWidth="1"/>
    <col min="7" max="7" width="12" bestFit="1" customWidth="1"/>
  </cols>
  <sheetData>
    <row r="1" spans="1:7">
      <c r="A1">
        <f>1- (7/8)^2-(1/8)^2</f>
        <v>0.21875</v>
      </c>
      <c r="C1" t="s">
        <v>0</v>
      </c>
      <c r="D1" t="s">
        <v>3</v>
      </c>
      <c r="E1" t="s">
        <v>4</v>
      </c>
      <c r="F1" t="s">
        <v>6</v>
      </c>
      <c r="G1" t="s">
        <v>11</v>
      </c>
    </row>
    <row r="2" spans="1:7">
      <c r="A2">
        <f>-(7/8)*LOG(7/8,2)-(1/8)*LOG(1/8,2)</f>
        <v>0.5435644431995964</v>
      </c>
      <c r="B2" t="s">
        <v>1</v>
      </c>
      <c r="C2">
        <v>352</v>
      </c>
      <c r="D2">
        <v>340</v>
      </c>
      <c r="E2">
        <v>12</v>
      </c>
    </row>
    <row r="3" spans="1:7">
      <c r="B3" t="s">
        <v>2</v>
      </c>
      <c r="C3">
        <v>223</v>
      </c>
      <c r="D3">
        <v>36</v>
      </c>
      <c r="E3">
        <v>187</v>
      </c>
    </row>
    <row r="4" spans="1:7">
      <c r="B4" t="s">
        <v>5</v>
      </c>
      <c r="C4">
        <f>C3+C2</f>
        <v>575</v>
      </c>
      <c r="D4">
        <f t="shared" ref="D4:E4" si="0">D3+D2</f>
        <v>376</v>
      </c>
      <c r="E4">
        <f t="shared" si="0"/>
        <v>199</v>
      </c>
    </row>
    <row r="6" spans="1:7">
      <c r="B6" t="s">
        <v>6</v>
      </c>
      <c r="C6" s="1">
        <f>1- (C2/C4)^2-(C3/C4)^2</f>
        <v>0.47483402646502837</v>
      </c>
      <c r="D6" s="1">
        <f>1- (D2/D4)^2-(D3/D4)^2</f>
        <v>0.17315527387958343</v>
      </c>
      <c r="E6" s="1">
        <f t="shared" ref="E6" si="1">1- (E2/E4)^2-(E3/E4)^2</f>
        <v>0.11333047145274122</v>
      </c>
      <c r="F6" s="1"/>
      <c r="G6" s="1"/>
    </row>
    <row r="7" spans="1:7">
      <c r="B7" t="s">
        <v>7</v>
      </c>
      <c r="C7" s="1">
        <f>-(C2/C4)*LOG(C2/C4,2)-(C3/C4)*LOG(C3/C4,2)</f>
        <v>0.9633823068012044</v>
      </c>
      <c r="D7" s="1">
        <f t="shared" ref="D7:E7" si="2">-(D2/D4)*LOG(D2/D4,2)-(D3/D4)*LOG(D3/D4,2)</f>
        <v>0.45535954758523889</v>
      </c>
      <c r="E7" s="1">
        <f t="shared" si="2"/>
        <v>0.32864063055549847</v>
      </c>
      <c r="F7" s="1"/>
      <c r="G7" s="1"/>
    </row>
    <row r="8" spans="1:7">
      <c r="B8" t="s">
        <v>8</v>
      </c>
      <c r="C8" s="1"/>
      <c r="D8" s="1"/>
      <c r="E8" s="1"/>
      <c r="F8" s="1">
        <f>($D$4/$C$4)*D6+($E$4/$C$4)*E6</f>
        <v>0.15245069008316325</v>
      </c>
      <c r="G8" s="1">
        <f>($D$4/$C$4)*D7+($E$4/$C$4)*E7</f>
        <v>0.41150378325668524</v>
      </c>
    </row>
    <row r="9" spans="1:7">
      <c r="B9" t="s">
        <v>10</v>
      </c>
      <c r="C9" s="1"/>
      <c r="D9" s="1"/>
      <c r="E9" s="1"/>
      <c r="F9" s="1">
        <f>F8-C6</f>
        <v>-0.32238333638186512</v>
      </c>
      <c r="G9" s="1">
        <f>G8-C7</f>
        <v>-0.55187852354451916</v>
      </c>
    </row>
    <row r="11" spans="1:7">
      <c r="C11" t="s">
        <v>0</v>
      </c>
      <c r="D11" t="s">
        <v>3</v>
      </c>
      <c r="E11" t="s">
        <v>4</v>
      </c>
      <c r="F11" t="s">
        <v>6</v>
      </c>
      <c r="G11" t="s">
        <v>9</v>
      </c>
    </row>
    <row r="12" spans="1:7">
      <c r="B12" t="s">
        <v>1</v>
      </c>
      <c r="C12">
        <v>56</v>
      </c>
      <c r="D12">
        <v>49</v>
      </c>
      <c r="E12">
        <v>7</v>
      </c>
    </row>
    <row r="13" spans="1:7">
      <c r="B13" t="s">
        <v>2</v>
      </c>
      <c r="C13">
        <v>104</v>
      </c>
      <c r="D13">
        <v>44</v>
      </c>
      <c r="E13">
        <v>60</v>
      </c>
    </row>
    <row r="14" spans="1:7">
      <c r="B14" t="s">
        <v>5</v>
      </c>
      <c r="C14">
        <f>C13+C12</f>
        <v>160</v>
      </c>
      <c r="D14">
        <f t="shared" ref="D14" si="3">D13+D12</f>
        <v>93</v>
      </c>
      <c r="E14">
        <f t="shared" ref="E14" si="4">E13+E12</f>
        <v>67</v>
      </c>
    </row>
    <row r="16" spans="1:7">
      <c r="B16" t="s">
        <v>6</v>
      </c>
      <c r="C16" s="1">
        <f>1- (C12/C14)^2-(C13/C14)^2</f>
        <v>0.45500000000000002</v>
      </c>
      <c r="D16" s="1">
        <f>1- (D12/D14)^2-(D13/D14)^2</f>
        <v>0.49855474621343504</v>
      </c>
      <c r="E16" s="1">
        <f>1- (E12/E14)^2-(E13/E14)^2</f>
        <v>0.18712408108710177</v>
      </c>
      <c r="F16" s="1"/>
      <c r="G16" s="1"/>
    </row>
    <row r="17" spans="2:7">
      <c r="B17" t="s">
        <v>7</v>
      </c>
      <c r="C17" s="1">
        <f>-(C12/C14)*LOG(C12/C14,2)-(C13/C14)*LOG(C13/C14,2)</f>
        <v>0.93406805537549098</v>
      </c>
      <c r="D17" s="1">
        <f t="shared" ref="D17:E17" si="5">-(D12/D14)*LOG(D12/D14,2)-(D13/D14)*LOG(D13/D14,2)</f>
        <v>0.99791393388559835</v>
      </c>
      <c r="E17" s="1">
        <f t="shared" si="5"/>
        <v>0.48303068014561806</v>
      </c>
      <c r="F17" s="1"/>
      <c r="G17" s="1"/>
    </row>
    <row r="18" spans="2:7">
      <c r="B18" t="s">
        <v>8</v>
      </c>
      <c r="C18" s="1"/>
      <c r="D18" s="1"/>
      <c r="E18" s="1"/>
      <c r="F18" s="1">
        <f>(D14/C14)*D16+(E14/C14)*E16</f>
        <v>0.36814315519178303</v>
      </c>
      <c r="G18" s="1">
        <f>(D14/C14)*D17+(E14/C14)*E17</f>
        <v>0.78230657138198156</v>
      </c>
    </row>
    <row r="19" spans="2:7">
      <c r="B19" t="s">
        <v>10</v>
      </c>
      <c r="C19" s="1"/>
      <c r="D19" s="1"/>
      <c r="E19" s="1"/>
      <c r="F19" s="1">
        <f>F18-C16</f>
        <v>-8.6856844808216982E-2</v>
      </c>
      <c r="G19" s="1">
        <f>G18-C17</f>
        <v>-0.15176148399350942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2022-04-24T23:05:57Z</dcterms:created>
  <dcterms:modified xsi:type="dcterms:W3CDTF">2022-05-13T19:56:09Z</dcterms:modified>
</cp:coreProperties>
</file>